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_{D01783D2-B9E8-432B-A416-74F8C8FD8B88}" xr6:coauthVersionLast="45" xr6:coauthVersionMax="45" xr10:uidLastSave="{00000000-0000-0000-0000-000000000000}"/>
  <bookViews>
    <workbookView xWindow="-120" yWindow="-120" windowWidth="20730" windowHeight="11160" tabRatio="734" xr2:uid="{140286AE-78EB-4144-BA02-2BCC957C3FCA}"/>
  </bookViews>
  <sheets>
    <sheet name="CONSOLIDADO" sheetId="9" r:id="rId1"/>
    <sheet name="REVISIÓN" sheetId="1" r:id="rId2"/>
    <sheet name="UT" sheetId="98" r:id="rId3"/>
    <sheet name="KONECTA" sheetId="108" r:id="rId4"/>
    <sheet name="MILLENIUM" sheetId="109" r:id="rId5"/>
  </sheets>
  <definedNames>
    <definedName name="_xlnm._FilterDatabase" localSheetId="0" hidden="1">CONSOLIDADO!$A$8:$E$9</definedName>
    <definedName name="_xlnm.Print_Area" localSheetId="0">CONSOLIDADO!$A$1:$D$20</definedName>
    <definedName name="_xlnm.Print_Area" localSheetId="3">KONECTA!$B$1:$P$36</definedName>
    <definedName name="_xlnm.Print_Area" localSheetId="4">MILLENIUM!$B$1:$P$36</definedName>
    <definedName name="_xlnm.Print_Area" localSheetId="2">UT!$B$1:$P$36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35" i="109" l="1"/>
  <c r="K14" i="109"/>
  <c r="K13" i="109"/>
  <c r="K12" i="109"/>
  <c r="K11" i="109"/>
  <c r="K11" i="108"/>
  <c r="J35" i="98"/>
  <c r="K15" i="98"/>
  <c r="K14" i="98"/>
  <c r="K13" i="98"/>
  <c r="K12" i="98" l="1"/>
  <c r="K11" i="98"/>
  <c r="K35" i="109"/>
  <c r="J19" i="109"/>
  <c r="B7" i="109"/>
  <c r="B5" i="109"/>
  <c r="J35" i="108"/>
  <c r="K35" i="108" s="1"/>
  <c r="J19" i="108"/>
  <c r="B7" i="108"/>
  <c r="B5" i="108"/>
  <c r="L7" i="1" l="1"/>
  <c r="H7" i="1"/>
  <c r="A6" i="1" l="1"/>
  <c r="D7" i="1" l="1"/>
  <c r="B7" i="98"/>
  <c r="B5" i="98"/>
  <c r="J19" i="98" l="1"/>
  <c r="K35" i="98" s="1"/>
  <c r="B4" i="1" l="1"/>
</calcChain>
</file>

<file path=xl/sharedStrings.xml><?xml version="1.0" encoding="utf-8"?>
<sst xmlns="http://schemas.openxmlformats.org/spreadsheetml/2006/main" count="310" uniqueCount="157">
  <si>
    <t>FONDO NACIONAL DEL AHORRO</t>
  </si>
  <si>
    <t>PROPONENTE No. 1</t>
  </si>
  <si>
    <t xml:space="preserve">DESCRIPCION </t>
  </si>
  <si>
    <t>FOLIOS</t>
  </si>
  <si>
    <t>CUMPLE</t>
  </si>
  <si>
    <t>SI</t>
  </si>
  <si>
    <t>NO</t>
  </si>
  <si>
    <t>RESULTADO FINAL</t>
  </si>
  <si>
    <t xml:space="preserve">OBSERVACIONES   Y/O RESULTADO             </t>
  </si>
  <si>
    <t xml:space="preserve">VERIFICACIÓN REQUISITOS HABILITANTES </t>
  </si>
  <si>
    <t>FONDO NACIONAL DEL AHORO</t>
  </si>
  <si>
    <t>ÁREA DE CONTRATACIÓN</t>
  </si>
  <si>
    <t>No.</t>
  </si>
  <si>
    <t>Contratista</t>
  </si>
  <si>
    <r>
      <rPr>
        <b/>
        <sz val="11"/>
        <color theme="1"/>
        <rFont val="Calibri"/>
        <family val="2"/>
        <scheme val="minor"/>
      </rPr>
      <t>Porcentaje de participación</t>
    </r>
    <r>
      <rPr>
        <sz val="11"/>
        <color theme="1"/>
        <rFont val="Calibri"/>
        <family val="2"/>
        <scheme val="minor"/>
      </rPr>
      <t xml:space="preserve"> (Cuando la experiencia acreditada haya sido realizada en consorcio o unión temporal)</t>
    </r>
  </si>
  <si>
    <t>Entidad contratante o propietaria</t>
  </si>
  <si>
    <t>Codigos UNSPSC</t>
  </si>
  <si>
    <t>Consecutivo RUP</t>
  </si>
  <si>
    <t>Objeto</t>
  </si>
  <si>
    <t xml:space="preserve">Valor del Contrato ejecutado a la terminación ($) </t>
  </si>
  <si>
    <t xml:space="preserve">Valor del Contrato ejecutado a la terminación (SMMLV) </t>
  </si>
  <si>
    <t>Fecha de Iniciación (mm/aaaa)</t>
  </si>
  <si>
    <t>Fecha de Terminación (mm/aaaa)</t>
  </si>
  <si>
    <t>CUMPLE
SI/NO</t>
  </si>
  <si>
    <t>OBSERVACIONES</t>
  </si>
  <si>
    <t>POE</t>
  </si>
  <si>
    <t>SMMLV 2020</t>
  </si>
  <si>
    <t>POE EN SMMLV</t>
  </si>
  <si>
    <t>SMMLV 2019</t>
  </si>
  <si>
    <t>SMMLV 2018</t>
  </si>
  <si>
    <t>SMMLV 2017</t>
  </si>
  <si>
    <t>SMMLV 2016</t>
  </si>
  <si>
    <t>EXPERIENCIA EN SMMLV DEL OFERENTE</t>
  </si>
  <si>
    <t>RESULTADO EVALUACIÓN</t>
  </si>
  <si>
    <t>EVALUACIÓN TÉCNICA</t>
  </si>
  <si>
    <t>SECCIÓN</t>
  </si>
  <si>
    <t>Localización</t>
  </si>
  <si>
    <t>SMMLV 2014</t>
  </si>
  <si>
    <t>CONSOLIDADO VERIFICACIÓN TECNICA</t>
  </si>
  <si>
    <t>OBJETO PROCESO</t>
  </si>
  <si>
    <t>NUMERO DE PROCESO</t>
  </si>
  <si>
    <t>N°</t>
  </si>
  <si>
    <t>PROPONENTE</t>
  </si>
  <si>
    <t>RESULTADO</t>
  </si>
  <si>
    <t>OBSERVACIONES TECNICAS</t>
  </si>
  <si>
    <t>ORIGINAL FIRMADO</t>
  </si>
  <si>
    <t>SMMLV 2009</t>
  </si>
  <si>
    <t>SMMLV 2006</t>
  </si>
  <si>
    <t>SMMLV 2005</t>
  </si>
  <si>
    <r>
      <t xml:space="preserve">Elaboró: </t>
    </r>
    <r>
      <rPr>
        <b/>
        <sz val="10"/>
        <rFont val="Arial"/>
        <family val="2"/>
      </rPr>
      <t>EDWARD DAVID PUENTES COLMENARES</t>
    </r>
    <r>
      <rPr>
        <sz val="10"/>
        <rFont val="Arial"/>
        <family val="2"/>
      </rPr>
      <t xml:space="preserve">
Profesional Master Nivel 2
Grupo Contratación Fondo Nacional del Ahorro</t>
    </r>
  </si>
  <si>
    <t>SMMLV 2012</t>
  </si>
  <si>
    <t>SMMLV 2013</t>
  </si>
  <si>
    <t>SMMLV 2015</t>
  </si>
  <si>
    <t>SMMLV 2011</t>
  </si>
  <si>
    <t>SMMLV 2010</t>
  </si>
  <si>
    <t>SMMLV 2008</t>
  </si>
  <si>
    <t>SMMLV 2007</t>
  </si>
  <si>
    <t>Numeral Reglas de Participación</t>
  </si>
  <si>
    <t>4.1.2.1.</t>
  </si>
  <si>
    <t>4.1.2.2.</t>
  </si>
  <si>
    <t>4.1.2.3.</t>
  </si>
  <si>
    <t>EXPERIENCIA ESPECIFICA</t>
  </si>
  <si>
    <t>4.1.2.4.</t>
  </si>
  <si>
    <t>PROPONENTE No. 2</t>
  </si>
  <si>
    <t>PROPONENTE No. 3</t>
  </si>
  <si>
    <t>X</t>
  </si>
  <si>
    <t>Enero 1 de 2018</t>
  </si>
  <si>
    <t>FNA-SG-CP-032-2020</t>
  </si>
  <si>
    <t>“PRESTACIÓN DE SERVICIOS DE UN CONTACT CENTER ESPECIALIZADO, PARA LA ATENCIÓN DE USUARIOS, AFILIADOS SERVICIOS DE SEGUIMIENTO COMERCIAL, ASISTENCIA PROCEDIMENTAL, ASÍ COMO LAS DEMÁS ACTIVIDADES RELACIONADAS CON LOS PRODUCTOS Y SERVICIOS OFRECIDOS POR EL FONDO NACIONAL DEL AHORRO A NIVEL NACIONAL E INTERNACIONAL”</t>
  </si>
  <si>
    <t>UT GESTION BPO</t>
  </si>
  <si>
    <t>MILLENIUM BPO</t>
  </si>
  <si>
    <t>KONECTA</t>
  </si>
  <si>
    <t>REQUERIMIENTO MÍNIMOS OBLIGATORIOS</t>
  </si>
  <si>
    <t>El proponente deberá manifestar mediante la suscripción por el Representante Legal del formato No. 13, que entiende, acepta y cumple con las especificaciones y requerimientos mínimos de los bienes y servicios obligatorios exigidos en el Anexo 1. y que han sido dados a conocer desde el estudio de mercado, sin perjuicio de que en la ejecución del contrato se acuerden entre las partes Acuerdos de Niveles de Servicio adicionales a los establecidos en el proceso de selección.</t>
  </si>
  <si>
    <t>CERTIFICACIÓN NTC ISO 27001:2013</t>
  </si>
  <si>
    <r>
      <t xml:space="preserve">Los proponentes deberán aportar la acreditación o certificación de cumplimiento del estándar NTC ISO 27001:2013 expedido por el ente o firma certificadora la cual debe estar vigente a la fecha de presentación de la propuesta.
</t>
    </r>
    <r>
      <rPr>
        <b/>
        <sz val="10"/>
        <rFont val="Arial"/>
        <family val="2"/>
      </rPr>
      <t xml:space="preserve">Nota: </t>
    </r>
    <r>
      <rPr>
        <sz val="10"/>
        <rFont val="Arial"/>
        <family val="2"/>
      </rPr>
      <t>No obstante, el adjudicatario del contrato deberá mantener la certificación actualizada y vigente durante todo el periodo de ejecución del contrato y sus adicciones y prórrogas si hay lugar a ellas.</t>
    </r>
  </si>
  <si>
    <t>Teniendo en cuenta el objeto, el monto del contrato y lo consultado con el mercado, se
considera que la experiencia especifica del oferente debe ser en:
1. Prestación de servicios de un Contact Center, que incluya como mínimo los siguientes
canales:
• INBOUND
• OUTBOUND
• WHATSAPP
• CHAT
• SMS
• MAILING
La experiencia descrita anteriormente debe soportarse con la ejecución de MAXIMO CINCO
(5) contratos suscritos con entidades del sector financiero ejecutados y/o terminados y/o en
Ejecución.
Las certificaciones de contratos en ejecución deberá contener la antigüedad del contrato y el
valor ejecutado a la fecha de corte. De estos contratos solo se tendrá en cuenta la experiencia
adquirida hasta el 30 de junio de 2020.</t>
  </si>
  <si>
    <t>La sumatoria de los contratos aportados deberá ser igual o superior a una vez el
PRESUPUESTO OFICIAL ESTIMADO – POE, expresado en SMMLV.</t>
  </si>
  <si>
    <t>Acreditación Experiencia Especifica del Oferente (aplica para requisitos
habilitantes)</t>
  </si>
  <si>
    <t>Los contratos con los que pretendan acreditar la experiencia específica deben cumplir o
tener en cuenta lo siguiente:
1. Los contratos ejecutados con los cuales se pretenda acreditar la experiencia del
proponente deberán estar inscritos en el RUP. El proponente deberá indicar, en su
propuesta, el consecutivo a que corresponde el contrato aportado.</t>
  </si>
  <si>
    <t>AMÉRICAS BPS 80%
CARVAJAL TECNOLOGÍA Y SERVICIOS SAS 20%</t>
  </si>
  <si>
    <t>Anexo "FORMATO 13 MANIFESTACIÓN DE ACEPTACIÓN DE ANEXOS._.pdf"</t>
  </si>
  <si>
    <t>Se evidencia Formato No. 13 debidamente suscrito.</t>
  </si>
  <si>
    <t>Anexo "CERTIFICADO CARVAJAL TECNOLOGÍA Y SERVICIOS S.A.S- ISO 27001 2013.pdf"</t>
  </si>
  <si>
    <t>Se evidencia Certificado (CO17/7508.03) emitido por SGS con vigencia hasta el 1 de marzo de 2023 en el que se manifiesta que CARVAJAL TECNOLOGÍA Y SERVICIOS S.A.S. Ha sido evaluado y certificado en cuanto al cumplimiento de los requisitos de ISO/IEC 27001:2013.
Se evidencia Certificado (CO12/5031) emitido por SGS con vigencia hasta el 12 de diciembre de 2021 en el que se manifiesta que AMERICAS BUSINESS PROCESS SERVICES SA Ha sido evaluado y certificado en cuanto al cumplimiento de los requisitos de ISO/IEC 27001:2013.</t>
  </si>
  <si>
    <t>Américas BPS</t>
  </si>
  <si>
    <t>Banco Av Villas</t>
  </si>
  <si>
    <t>BOGOTÁ</t>
  </si>
  <si>
    <t>Prestación del servicio de centro de contacto en los términos que se detallan en el Anexo No. 1 de la oferta presentada para los servicios de Telemarketing, Televentas, Cobranzas y Servicio al Cliente.
Los servicios prestados incluyeron las siguientes gestiones:
•Inbound
•Outbound
•IVR
•Gestión de PQR
Para la gestión de los siguientes servicios:
•Servicio al cliente
•Ventas
•Retenciones
•Cobranzas</t>
  </si>
  <si>
    <t>Julio 5 de 2017</t>
  </si>
  <si>
    <t>Agosto 2 de 2018</t>
  </si>
  <si>
    <t>INSTITUTO COLOMBIANO DE CRÉDITO  EDUCATIVO Y ESTUDIOS TÉCNICOS EN EL EXTERIOR "MARIANO OSPINA PÉREZ" — ICETEX</t>
  </si>
  <si>
    <t>Abril 21 de 2016</t>
  </si>
  <si>
    <t>Abril 30 de 2017</t>
  </si>
  <si>
    <t>NACIONAL</t>
  </si>
  <si>
    <t>FONDO NACONAL DEL AHORRO</t>
  </si>
  <si>
    <t>Prestación de servicios de un contact center especializado, en esquema outsourcing (externo) para la atención de usuarios, afiliados y clientes potenciales del Fondo Nacional del Ahorro a nivel nacional e internacional. El servicio incluyó  interacciones por Chat, WhatsApp o los diferentes medios de comunicación en línea con los que cuenta la entidad, recepción de llamadas entre otros para atender e informar acerca del estado de los diferentes trámites, escalamiento de casos, novedades o cualquier requerimiento del usuario entregando un acompañamiento integral por los diferentes canales y medios virtuales</t>
  </si>
  <si>
    <t>Junio 1 de 2010</t>
  </si>
  <si>
    <t>Abril 30 de 2016</t>
  </si>
  <si>
    <t>Adquisición de servicios de centro de contacto a
través del Acuerdo Marco de precios CCE- 150-1- AMP- 2014, de Colombia compra eficiente para la prestación de los servicios de cobranza para las obligaciones que estén en cobro pre jurídico, esta gestión se realizara para las diferentes líneas de crédito ofrecidas por el ICETEX y Fondos en  Administración", y en las condiciones pactadas en la orden de compra número 7310.</t>
  </si>
  <si>
    <t>Abril 4 de 2016</t>
  </si>
  <si>
    <t>Enero 31 de 2017</t>
  </si>
  <si>
    <t>POSITIVA  COMPAÑÍA DE SEGUROS S.A.</t>
  </si>
  <si>
    <t>Junio  30 de 2019</t>
  </si>
  <si>
    <t>• Se verifica INBOUND
• Se verifica OUTBOUND
• No se evidencia WHATSAPP
• No  se evidencia CHAT
• No se evidencia SMS
• Nno se evidencia MAILING</t>
  </si>
  <si>
    <t>43223200
43221500
43222600
43222800
32222900
43223100
83111500
81161700</t>
  </si>
  <si>
    <t>43223200
43221500
43222600
43222800
43223100
83111500
81161700</t>
  </si>
  <si>
    <t>• Sse verifica INBOUND (revisar con el área)
• Se verifica CallBack OUTBOUND
• Se verifica WHATSAPP
• Se verifica CHAT
• SMS
• MAILING</t>
  </si>
  <si>
    <t>43221500
43222600
43222800
43223100
83111500
81161700</t>
  </si>
  <si>
    <t>• Se verifica INBOUND
• Se verifica OUTBOUND
• WHATSAPP
• CHAT
• Se verifica SMS
• Se verifica MAILING</t>
  </si>
  <si>
    <t>Garantizar los servicios de Contact Center de acuerdo a las políticas, normas y características
definidas por POSITIVA COMPAÑÍA DE SEGUROS S.A., para ofrecer un soporte integral de información de la compañía, a los afiliados a Riesgos laborales, diferentes ramos de pólizas de vida, accidentes personales, planes de salud, rentas vitalicias, conmutaciones pensionales, a los otros ramos que sean autorizados a la compañía y a los ciudadanos en general; con el objetivo permanente de brindar una información completa y satisfactoria en primer contacto a cada una de las solicitudes, agregando valor a los asegurados, ciudadanos.</t>
  </si>
  <si>
    <t>Prestar los servicios de Contact Center de acuerdo a las políticas, normas y características
definidas por POSITIVA COMPAÑÍA DE SEGUROS S.A., para ofrecer un soporte integral de información de la compañía, a los afiliados a Riesgos laborales, diferentes ramos de pólizas de vida, accidentes personales, planes de salud, rentas vitalicias. conmutaciones pensionales, a los otros ramos que sean autorizados a la compañía y a los ciudadanos en general; con el objetivo permanente de brindar una información completa y satisfactoria en el primer contacto a cada una de las solicitudes, agregando valor a los asegurados, ciudadanos y a la Compañía.
541-2017</t>
  </si>
  <si>
    <t>• Se verifica INBOUND
• Se verifica OUTBOUND
• WHATSAPP
• Se verifica CHAT
• Se verifica SMS
• Se verifica MAILING</t>
  </si>
  <si>
    <r>
      <t xml:space="preserve">Teniendo en cuenta el objeto, el monto del contrato y lo consultado con el mercado, se
considera que la experiencia especifica del oferente debe ser en:
1. Prestación de servicios de un Contact Center, que incluya como mínimo los siguientes
canales:
• INBOUND
• OUTBOUND
• WHATSAPP
• CHAT
• SMS
• MAILING
La experiencia descrita anteriormente debe soportarse con la ejecución de MAXIMO CINCO
(5) contratos suscritos con entidades del sector financiero ejecutados y/o terminados y/o en
Ejecución.
Las certificaciones de contratos en ejecución deberá contener la antigüedad del contrato y el
valor ejecutado a la fecha de corte. De estos contratos solo se tendrá en cuenta la experiencia
adquirida hasta el 30 de junio de 2020.
</t>
    </r>
    <r>
      <rPr>
        <b/>
        <sz val="10"/>
        <rFont val="Arial"/>
        <family val="2"/>
      </rPr>
      <t>Nota:</t>
    </r>
    <r>
      <rPr>
        <sz val="10"/>
        <rFont val="Arial"/>
        <family val="2"/>
      </rPr>
      <t xml:space="preserve"> Los canales INBOUND y OUTBOUND serán obligatorios en todas las certificaciones
aportadas. Para los demás canales, WHATSAPP, CHAT, SMS y MAILING se pueden
acreditar en contratos diferentes. En todo caso deberán ser acreditados todos los canales.</t>
    </r>
  </si>
  <si>
    <t>Anexo "Experiencia Especifica y Acreditacion"</t>
  </si>
  <si>
    <t>Ver evaluación</t>
  </si>
  <si>
    <t>Se verifica cumpimiento.</t>
  </si>
  <si>
    <t>Anexo "Formato No. 13 - Aceptación de anexos"</t>
  </si>
  <si>
    <t>Anexo "Certificado ISO 27001"</t>
  </si>
  <si>
    <t>Se evidencia Certificado emitido por ICONTEC con vigencia hasta el 26 de septiembre de 2022 en el que se manifiesta que MULTIENLACE SAS Ha sido auditado y aprobado con respecto a los requisitos especificados en ISO 27001:2013.</t>
  </si>
  <si>
    <t>Anexo "Acreditación experiencia - Formato No. 6 - Experiencia del oferente"</t>
  </si>
  <si>
    <t>MULTIENLACE SAS</t>
  </si>
  <si>
    <t>BANCOLOMBIA SA</t>
  </si>
  <si>
    <t>SERVICIO DE CENTRO DE LLAMADAS (CONTACT CENTER), IVR (INTERACTIVE VOICE RESPONSE), ALQUILER DE INFRAESTRUCTURA, TELEMERCADEO, BACK-OFFICE, VENTA DE PRODUCTOS, SERVICIOS DE COBRANZAS Y CONCILIACIÓN CON CLIENTES Y DEMÁS ACTIVIDADES RELACIONADAS CON LOS ANTERIORES SERVICIOS. ALGUNOS DE LOS CANALES USADOS PARA LA EJECUCIÓN DE LAS ACTIVIDADES SON: INBOUND, OUTBOUND, WHATSAPP, CHAT, SMS, MAILING, REDES SOCIALES, ENTRE OTROS.</t>
  </si>
  <si>
    <t>Octubre 1 de 2013</t>
  </si>
  <si>
    <t>Septiembre 30 de 2016</t>
  </si>
  <si>
    <t>• Se evidencia INBOUND
• Se evidencia OUTBOUND
• Se evidencia WHATSAPP
• Se evidencia CHAT
• Se evidencia SMS
• Se evidencia MAILING</t>
  </si>
  <si>
    <t>Anexo "Acreditación experiencia - Formato No. 6 - Experiencia del oferente"
Anexo "RUP "</t>
  </si>
  <si>
    <t>Anexo "4.1.2.1 FORMATO No. 13 MANIFESTACION DE ACEPTACION ANEXOS"</t>
  </si>
  <si>
    <t>Anexo "4.1.2.2. CERTIFICACION NTC ISO 27001"</t>
  </si>
  <si>
    <t>Se evidencia Certificado emitido por ICONTEC con vigencia hasta el 27 de marzo de 2021 en el que se manifiesta que MILLENIUM BPO SA Ha sido auditado y aprobado con respecto a los requisitos especificados en ISO 27001:2013.</t>
  </si>
  <si>
    <t>MILLENIUM BPO S.A.</t>
  </si>
  <si>
    <t>BANCO AGRARIO</t>
  </si>
  <si>
    <t>N/A</t>
  </si>
  <si>
    <t>PRESTACION DEL SERVICIO DE CALL CENTER BAJO LA MODALIDA DE OUTSORCING, CON INSTALACIONES, EQUIPOS Y PERSONAL DEL CONTRATISTA PARA LA ATENCION DE  LLAMADAS DE CLIENTES Y USUARIOS  GENERADOS POR EL DESBORDE EL IVR DEL BANCO AGRARIO , CAMPAÑAS DE ENTRADA Y SALIDA , ASI COMO LA ELABORACION DE INFORMES, ESTADISTICOS Y PRONOSTICOS CORRESPONDIENTES DE CRECIMIENTO DE ACUERDO CON EL FLUJO DE OPERACION CUMPLIENDO CON LAS NORMAS Y  PROCEDIMIENTOS ESTABLECIDOS POR EL BANCO AGRARIO Y LOS ENTES QUE REGULAN LA ACTIVIDAD BANCARIA. SE CONTO CON LOS SERVICIOS DE ATENCION DE LLAMADAS DE ENTRADA POR IVR Y AGENTE, GESTION DE LLAMADAS DE SALIDA, ATENCION DE CHAT, REGISTRO PQR, INFRAESTRUCTURA FISICA Y TECNOLOGICA, PERSONAL NECESARIO PARA LA PRESTACION DEL SERVIOCIO ,A GENTES AUDITORES, CAPACITADORES, JEFE DE OPERACION, SUPERVISORES.</t>
  </si>
  <si>
    <t>Marzo 4 de 2018</t>
  </si>
  <si>
    <t>Marzo 3 de 2021</t>
  </si>
  <si>
    <t>Diciembre 2 de
2012</t>
  </si>
  <si>
    <t>Marzo 2 de 2015</t>
  </si>
  <si>
    <t>Octubre 1 de 2010</t>
  </si>
  <si>
    <t>Diciembre 2 de 2012</t>
  </si>
  <si>
    <t>Septiembre 17 de 2008</t>
  </si>
  <si>
    <t>Marzo 31 de 2010</t>
  </si>
  <si>
    <t xml:space="preserve">PRESTACION DE SERVICIO DE CONTACT CENTER. </t>
  </si>
  <si>
    <t xml:space="preserve">VER EVALUACIÓN. </t>
  </si>
  <si>
    <t>PRESTACION DE SERVICIOS DE CALL CENTER BAJO LA MODALIDAD DE OUTSORCING.</t>
  </si>
  <si>
    <t>Se evidencia certificación de valor ejecutado con corte a 30 de junio de 2020
• Se evidencia INBOUND
• Se evidencia  OUTBOUND
• Se evidencia  WHATSAPP
• Se evidencia  CHAT
• Se evidencia  SMS
• No Se evidencia  MAILING</t>
  </si>
  <si>
    <t>43223200
43221500
43222600
43222800
43222900
43223100
83111500
81161700
83111600</t>
  </si>
  <si>
    <t>• Se evidencia INBOUND
• Se evidencia OUTBOUND
• No Se evidencia WHATSAPP
• Se evidencia CHAT
• Se evidencia SMS
• No Se evidencia MAILING</t>
  </si>
  <si>
    <t>43221500
83111500
81161700</t>
  </si>
  <si>
    <t>CONTRATAR UNA PERSONA JURÍDICA QUE PRESTE LOS  SERVICIOS BAJO LA MODALIDAD DE "OUTSOURCING" DE UN CONTACT CENTER  PARA LA ATENCION DE LOS AFILIADOS Y CLIENTES POTENCIALES DEL FONDO.</t>
  </si>
  <si>
    <t>• Se evidencia INBOUND
• Se evidencia OUTBOUND
• No se evidencia WHATSAPP
• Se evidencia CHAT
• Se evidencia SMS
• Se evidencia MAILING</t>
  </si>
  <si>
    <t>83111500
81161700</t>
  </si>
  <si>
    <t>Anexo "CERTIFICACION FONDO NACIONAL DEL AHORRO PDF"
Anexo"CONTRATO Y OTROSI FNA 197 DE 2008"
Anexo "CERTIFICACION CONTRATOS BANCO AGRARARIO DE COLOMBIA EJECUTADOS Y EJECUCION"</t>
  </si>
  <si>
    <t>Anexo "RUP OCTUBRE 29 (2)_1"</t>
  </si>
  <si>
    <t xml:space="preserve">HABILITADO </t>
  </si>
  <si>
    <t>TODOS LOS OFERENTES DEBERÁN REMITIRSE A LA PESTAÑA DE EVALUACIÓN  INDIVIDUAL CON EL NOMBRE DE CADA UNO DE LOS PROPONENTES Y VALIDAR EL RESULTADO.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</si>
</sst>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 #,##0_-;_-* &quot;-&quot;_-;_-@_-"/>
    <numFmt numFmtId="165" formatCode="_-&quot;$&quot;\ * #,##0_-;\-&quot;$&quot;\ * #,##0_-;_-&quot;$&quot;\ * &quot;-&quot;_-;_-@_-"/>
    <numFmt numFmtId="166" formatCode="_-&quot;$&quot;\ * #,##0.00_-;\-&quot;$&quot;\ * #,##0.00_-;_-&quot;$&quot;\ * &quot;-&quot;??_-;_-@_-"/>
    <numFmt numFmtId="167" formatCode="&quot;$&quot;\ #,##0.00"/>
    <numFmt numFmtId="168" formatCode="&quot;$&quot;\ #,##0"/>
  </numFmts>
  <fonts count="26" x14ac:knownFonts="1">
    <font>
      <sz val="11"/>
      <color theme="1"/>
      <name val="Calibri"/>
      <family val="2"/>
      <scheme val="minor"/>
    </font>
    <font>
      <sz val="11"/>
      <color theme="1"/>
      <name val="Calibri"/>
      <family val="2"/>
      <scheme val="minor"/>
    </font>
    <font>
      <b/>
      <sz val="14"/>
      <name val="Arial"/>
      <family val="2"/>
    </font>
    <font>
      <sz val="14"/>
      <name val="Arial"/>
      <family val="2"/>
    </font>
    <font>
      <sz val="12"/>
      <name val="Arial"/>
      <family val="2"/>
    </font>
    <font>
      <b/>
      <sz val="16"/>
      <color rgb="FFFF0000"/>
      <name val="Arial"/>
      <family val="2"/>
    </font>
    <font>
      <sz val="10"/>
      <color indexed="9"/>
      <name val="Arial"/>
      <family val="2"/>
    </font>
    <font>
      <b/>
      <sz val="10"/>
      <color indexed="9"/>
      <name val="Arial"/>
      <family val="2"/>
    </font>
    <font>
      <sz val="10"/>
      <name val="Arial"/>
      <family val="2"/>
    </font>
    <font>
      <sz val="10"/>
      <color theme="0"/>
      <name val="Arial"/>
      <family val="2"/>
    </font>
    <font>
      <b/>
      <sz val="10"/>
      <color theme="0"/>
      <name val="Arial"/>
      <family val="2"/>
    </font>
    <font>
      <b/>
      <sz val="11"/>
      <color theme="1"/>
      <name val="Calibri"/>
      <family val="2"/>
      <scheme val="minor"/>
    </font>
    <font>
      <b/>
      <sz val="18"/>
      <color theme="1"/>
      <name val="Calibri"/>
      <family val="2"/>
      <scheme val="minor"/>
    </font>
    <font>
      <b/>
      <sz val="14"/>
      <color theme="1"/>
      <name val="Calibri"/>
      <family val="2"/>
      <scheme val="minor"/>
    </font>
    <font>
      <b/>
      <sz val="10"/>
      <name val="Arial"/>
      <family val="2"/>
    </font>
    <font>
      <sz val="10"/>
      <name val="Calibri"/>
      <family val="2"/>
      <scheme val="minor"/>
    </font>
    <font>
      <b/>
      <sz val="24"/>
      <color theme="1"/>
      <name val="Arial"/>
      <family val="2"/>
    </font>
    <font>
      <sz val="11"/>
      <color theme="1"/>
      <name val="Arial"/>
      <family val="2"/>
    </font>
    <font>
      <b/>
      <sz val="11"/>
      <color indexed="9"/>
      <name val="Arial"/>
      <family val="2"/>
    </font>
    <font>
      <b/>
      <sz val="11"/>
      <name val="Arial"/>
      <family val="2"/>
    </font>
    <font>
      <b/>
      <sz val="11"/>
      <color theme="1"/>
      <name val="Arial"/>
      <family val="2"/>
    </font>
    <font>
      <sz val="8"/>
      <name val="Calibri"/>
      <family val="2"/>
      <scheme val="minor"/>
    </font>
    <font>
      <sz val="10"/>
      <color theme="1"/>
      <name val="Calibri"/>
      <family val="2"/>
      <scheme val="minor"/>
    </font>
    <font>
      <b/>
      <sz val="12"/>
      <color rgb="FFFF0000"/>
      <name val="Arial"/>
      <family val="2"/>
    </font>
    <font>
      <sz val="11"/>
      <color rgb="FFFF0000"/>
      <name val="Calibri"/>
      <family val="2"/>
      <scheme val="minor"/>
    </font>
    <font>
      <sz val="1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2" tint="-0.249977111117893"/>
        <bgColor indexed="64"/>
      </patternFill>
    </fill>
    <fill>
      <patternFill patternType="solid">
        <fgColor theme="4" tint="0.39997558519241921"/>
        <bgColor indexed="9"/>
      </patternFill>
    </fill>
    <fill>
      <patternFill patternType="solid">
        <fgColor theme="4" tint="-0.249977111117893"/>
        <bgColor indexed="9"/>
      </patternFill>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9">
    <xf numFmtId="0" fontId="0" fillId="0" borderId="0"/>
    <xf numFmtId="0" fontId="4" fillId="0" borderId="0"/>
    <xf numFmtId="0" fontId="1" fillId="0" borderId="0"/>
    <xf numFmtId="0" fontId="8"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cellStyleXfs>
  <cellXfs count="141">
    <xf numFmtId="0" fontId="0" fillId="0" borderId="0" xfId="0"/>
    <xf numFmtId="0" fontId="5" fillId="2" borderId="0" xfId="1" applyFont="1" applyFill="1" applyAlignment="1">
      <alignment horizontal="center" vertical="center" wrapText="1"/>
    </xf>
    <xf numFmtId="0" fontId="0" fillId="2" borderId="0" xfId="0" applyFill="1"/>
    <xf numFmtId="0" fontId="12" fillId="2" borderId="0" xfId="0" applyFont="1" applyFill="1"/>
    <xf numFmtId="167" fontId="12" fillId="2" borderId="0" xfId="0" applyNumberFormat="1" applyFont="1" applyFill="1"/>
    <xf numFmtId="167" fontId="0" fillId="2" borderId="0" xfId="0" applyNumberFormat="1" applyFill="1"/>
    <xf numFmtId="0" fontId="0" fillId="2" borderId="0" xfId="0" applyFill="1" applyAlignment="1">
      <alignment horizontal="center" vertical="top" wrapText="1"/>
    </xf>
    <xf numFmtId="0" fontId="0" fillId="2" borderId="0" xfId="0" applyFill="1" applyAlignment="1">
      <alignment vertical="center" wrapText="1"/>
    </xf>
    <xf numFmtId="167" fontId="0" fillId="2" borderId="0" xfId="0" applyNumberFormat="1" applyFill="1" applyAlignment="1">
      <alignment vertical="center" wrapText="1"/>
    </xf>
    <xf numFmtId="167" fontId="0" fillId="2" borderId="0" xfId="0" applyNumberFormat="1" applyFill="1" applyAlignment="1">
      <alignment vertical="center"/>
    </xf>
    <xf numFmtId="0" fontId="0" fillId="2" borderId="10" xfId="0" applyFill="1" applyBorder="1" applyAlignment="1">
      <alignment horizontal="center" vertical="center" wrapText="1"/>
    </xf>
    <xf numFmtId="2" fontId="0" fillId="2" borderId="10" xfId="0" applyNumberFormat="1" applyFill="1" applyBorder="1" applyAlignment="1">
      <alignment horizontal="center" vertical="center" wrapText="1"/>
    </xf>
    <xf numFmtId="14" fontId="0" fillId="2" borderId="10" xfId="0" applyNumberFormat="1" applyFill="1" applyBorder="1" applyAlignment="1">
      <alignment horizontal="center" vertical="center" wrapText="1"/>
    </xf>
    <xf numFmtId="0" fontId="0" fillId="2" borderId="10" xfId="0" applyFill="1" applyBorder="1" applyAlignment="1">
      <alignment horizontal="center" vertical="center"/>
    </xf>
    <xf numFmtId="0" fontId="0" fillId="2" borderId="0" xfId="0" applyFill="1" applyAlignment="1">
      <alignment horizontal="center" vertical="center" wrapText="1"/>
    </xf>
    <xf numFmtId="2" fontId="0" fillId="2" borderId="0" xfId="0" applyNumberFormat="1" applyFill="1" applyAlignment="1">
      <alignment horizontal="center" vertical="center"/>
    </xf>
    <xf numFmtId="0" fontId="0" fillId="2" borderId="16" xfId="0" applyFill="1" applyBorder="1" applyAlignment="1">
      <alignment horizontal="center" vertical="center" wrapText="1"/>
    </xf>
    <xf numFmtId="2" fontId="0" fillId="2" borderId="16" xfId="0" applyNumberFormat="1" applyFill="1" applyBorder="1" applyAlignment="1">
      <alignment horizontal="center" vertical="center" wrapText="1"/>
    </xf>
    <xf numFmtId="14" fontId="0" fillId="2" borderId="16" xfId="0" applyNumberFormat="1" applyFill="1" applyBorder="1" applyAlignment="1">
      <alignment horizontal="center" vertical="center" wrapText="1"/>
    </xf>
    <xf numFmtId="0" fontId="0" fillId="2" borderId="16" xfId="0" applyFill="1" applyBorder="1" applyAlignment="1">
      <alignment horizontal="center" vertical="center"/>
    </xf>
    <xf numFmtId="2" fontId="0" fillId="2" borderId="0" xfId="0" applyNumberFormat="1" applyFill="1"/>
    <xf numFmtId="0" fontId="0" fillId="2" borderId="18" xfId="0" applyFill="1" applyBorder="1" applyAlignment="1">
      <alignment horizontal="left" vertical="center"/>
    </xf>
    <xf numFmtId="167" fontId="0" fillId="2" borderId="19" xfId="0" applyNumberFormat="1" applyFill="1" applyBorder="1" applyAlignment="1">
      <alignment horizontal="left" vertical="center" wrapText="1"/>
    </xf>
    <xf numFmtId="0" fontId="0" fillId="2" borderId="20" xfId="0" applyFill="1" applyBorder="1" applyAlignment="1">
      <alignment horizontal="left" vertical="center"/>
    </xf>
    <xf numFmtId="167" fontId="0" fillId="2" borderId="21" xfId="0" applyNumberFormat="1" applyFill="1" applyBorder="1" applyAlignment="1">
      <alignment horizontal="left" vertical="center"/>
    </xf>
    <xf numFmtId="2" fontId="0" fillId="2" borderId="21" xfId="0" applyNumberFormat="1" applyFill="1" applyBorder="1" applyAlignment="1">
      <alignment horizontal="left" vertical="center"/>
    </xf>
    <xf numFmtId="0" fontId="0" fillId="4" borderId="0" xfId="0" applyFill="1"/>
    <xf numFmtId="167" fontId="0" fillId="4" borderId="0" xfId="0" applyNumberFormat="1" applyFill="1"/>
    <xf numFmtId="0" fontId="0" fillId="2" borderId="0" xfId="0" applyFill="1" applyAlignment="1">
      <alignment vertical="center"/>
    </xf>
    <xf numFmtId="9" fontId="0" fillId="2" borderId="10" xfId="0" applyNumberFormat="1" applyFill="1" applyBorder="1" applyAlignment="1">
      <alignment horizontal="center" vertical="center" wrapText="1"/>
    </xf>
    <xf numFmtId="0" fontId="3" fillId="2" borderId="0" xfId="0" applyFont="1" applyFill="1"/>
    <xf numFmtId="0" fontId="14" fillId="3" borderId="10" xfId="0" applyFont="1" applyFill="1" applyBorder="1" applyAlignment="1">
      <alignment horizontal="center" vertical="center" wrapText="1"/>
    </xf>
    <xf numFmtId="0" fontId="9" fillId="2" borderId="0" xfId="0" applyFont="1" applyFill="1" applyAlignment="1">
      <alignment horizontal="center" vertical="center"/>
    </xf>
    <xf numFmtId="0" fontId="7" fillId="6" borderId="10" xfId="0" applyFont="1" applyFill="1" applyBorder="1" applyAlignment="1">
      <alignment horizontal="center" vertical="center" wrapText="1"/>
    </xf>
    <xf numFmtId="0" fontId="8" fillId="2" borderId="10" xfId="0" applyFont="1" applyFill="1" applyBorder="1" applyAlignment="1">
      <alignment horizontal="justify" vertical="center" wrapText="1"/>
    </xf>
    <xf numFmtId="0" fontId="8" fillId="2" borderId="10" xfId="0" applyFont="1" applyFill="1" applyBorder="1" applyAlignment="1" applyProtection="1">
      <alignment horizontal="center" vertical="center" wrapText="1"/>
      <protection hidden="1"/>
    </xf>
    <xf numFmtId="0" fontId="0" fillId="2" borderId="0" xfId="0" applyFill="1" applyAlignment="1">
      <alignment wrapText="1"/>
    </xf>
    <xf numFmtId="0" fontId="9" fillId="3" borderId="10" xfId="0" applyFont="1" applyFill="1" applyBorder="1" applyAlignment="1">
      <alignment horizontal="center" vertical="center"/>
    </xf>
    <xf numFmtId="0" fontId="10" fillId="3" borderId="10" xfId="0" applyFont="1" applyFill="1" applyBorder="1" applyAlignment="1">
      <alignment horizontal="center" vertical="center" wrapText="1"/>
    </xf>
    <xf numFmtId="0" fontId="0" fillId="2" borderId="20" xfId="0" applyFill="1" applyBorder="1" applyAlignment="1">
      <alignment horizontal="left" vertical="center" wrapText="1"/>
    </xf>
    <xf numFmtId="0" fontId="11" fillId="3" borderId="22" xfId="0" applyFont="1" applyFill="1" applyBorder="1" applyAlignment="1">
      <alignment horizontal="left" vertical="center" wrapText="1"/>
    </xf>
    <xf numFmtId="0" fontId="11" fillId="3" borderId="23" xfId="0" applyFont="1" applyFill="1" applyBorder="1" applyAlignment="1">
      <alignment horizontal="left" vertical="center" wrapText="1"/>
    </xf>
    <xf numFmtId="0" fontId="15" fillId="2" borderId="10" xfId="0" applyFont="1" applyFill="1" applyBorder="1" applyAlignment="1" applyProtection="1">
      <alignment horizontal="center" vertical="center" wrapText="1"/>
      <protection hidden="1"/>
    </xf>
    <xf numFmtId="0" fontId="17" fillId="0" borderId="0" xfId="0" applyFont="1"/>
    <xf numFmtId="0" fontId="17" fillId="2" borderId="0" xfId="0" applyFont="1" applyFill="1" applyAlignment="1">
      <alignment horizontal="center"/>
    </xf>
    <xf numFmtId="0" fontId="17" fillId="2" borderId="0" xfId="0" applyFont="1" applyFill="1"/>
    <xf numFmtId="0" fontId="17" fillId="2" borderId="0" xfId="0" applyFont="1" applyFill="1" applyAlignment="1">
      <alignment horizontal="justify" vertical="center"/>
    </xf>
    <xf numFmtId="0" fontId="20" fillId="2" borderId="0" xfId="0" applyFont="1" applyFill="1" applyAlignment="1">
      <alignment horizontal="center"/>
    </xf>
    <xf numFmtId="0" fontId="20" fillId="2" borderId="0" xfId="0" applyFont="1" applyFill="1" applyAlignment="1">
      <alignment horizontal="justify" vertical="center"/>
    </xf>
    <xf numFmtId="0" fontId="18" fillId="7" borderId="5" xfId="3" applyFont="1" applyFill="1" applyBorder="1" applyAlignment="1">
      <alignment horizontal="center" vertical="center" wrapText="1"/>
    </xf>
    <xf numFmtId="0" fontId="17" fillId="2" borderId="10" xfId="0" applyFont="1" applyFill="1" applyBorder="1" applyAlignment="1">
      <alignment horizontal="center" vertical="center"/>
    </xf>
    <xf numFmtId="0" fontId="17" fillId="2" borderId="10" xfId="0" applyFont="1" applyFill="1" applyBorder="1" applyAlignment="1">
      <alignment horizontal="center" vertical="center" wrapText="1"/>
    </xf>
    <xf numFmtId="0" fontId="17" fillId="0" borderId="0" xfId="0" applyFont="1" applyAlignment="1">
      <alignment horizontal="center"/>
    </xf>
    <xf numFmtId="0" fontId="17" fillId="0" borderId="0" xfId="0" applyFont="1" applyAlignment="1">
      <alignment horizontal="justify" vertical="center"/>
    </xf>
    <xf numFmtId="0" fontId="20" fillId="3" borderId="10" xfId="0" applyFont="1" applyFill="1" applyBorder="1" applyAlignment="1">
      <alignment horizontal="center" vertical="center" wrapText="1"/>
    </xf>
    <xf numFmtId="168" fontId="0" fillId="2" borderId="10" xfId="0" applyNumberForma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24" xfId="0" applyFont="1" applyFill="1" applyBorder="1" applyAlignment="1">
      <alignment horizontal="center" vertical="center" wrapText="1"/>
    </xf>
    <xf numFmtId="168" fontId="0" fillId="2" borderId="16" xfId="0" applyNumberFormat="1" applyFill="1" applyBorder="1" applyAlignment="1">
      <alignment horizontal="center" vertical="center" wrapText="1"/>
    </xf>
    <xf numFmtId="0" fontId="11" fillId="2" borderId="15" xfId="0" applyFont="1" applyFill="1" applyBorder="1" applyAlignment="1">
      <alignment horizontal="center" vertical="center" wrapText="1"/>
    </xf>
    <xf numFmtId="9" fontId="0" fillId="2" borderId="16" xfId="4" applyFont="1" applyFill="1" applyBorder="1" applyAlignment="1">
      <alignment horizontal="center" vertical="center" wrapText="1"/>
    </xf>
    <xf numFmtId="0" fontId="2" fillId="2" borderId="2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27" xfId="1" applyFont="1" applyFill="1" applyBorder="1" applyAlignment="1">
      <alignment horizontal="center" vertical="center" wrapText="1"/>
    </xf>
    <xf numFmtId="0" fontId="0" fillId="2" borderId="10" xfId="0" applyFill="1" applyBorder="1" applyAlignment="1">
      <alignment horizontal="justify" vertical="center" wrapText="1"/>
    </xf>
    <xf numFmtId="0" fontId="0" fillId="2" borderId="14" xfId="0" applyFill="1" applyBorder="1" applyAlignment="1">
      <alignment horizontal="justify" vertical="center" wrapText="1"/>
    </xf>
    <xf numFmtId="0" fontId="0" fillId="2" borderId="17" xfId="0" applyFill="1" applyBorder="1" applyAlignment="1">
      <alignment horizontal="justify" vertical="center" wrapText="1"/>
    </xf>
    <xf numFmtId="0" fontId="0" fillId="2" borderId="16" xfId="0" applyFill="1" applyBorder="1" applyAlignment="1">
      <alignment horizontal="justify" vertical="center" wrapText="1"/>
    </xf>
    <xf numFmtId="0" fontId="13" fillId="2" borderId="0" xfId="0" applyFont="1" applyFill="1" applyAlignment="1">
      <alignment horizontal="center"/>
    </xf>
    <xf numFmtId="0" fontId="18" fillId="7" borderId="5" xfId="3" applyFont="1" applyFill="1" applyBorder="1" applyAlignment="1">
      <alignment horizontal="center" vertical="center" wrapText="1"/>
    </xf>
    <xf numFmtId="0" fontId="17" fillId="2" borderId="26" xfId="0" applyFont="1" applyFill="1" applyBorder="1" applyAlignment="1">
      <alignment horizontal="center"/>
    </xf>
    <xf numFmtId="0" fontId="17" fillId="2" borderId="0" xfId="0" applyFont="1" applyFill="1" applyBorder="1"/>
    <xf numFmtId="0" fontId="17" fillId="2" borderId="0" xfId="0" applyFont="1" applyFill="1" applyBorder="1" applyAlignment="1">
      <alignment horizontal="center"/>
    </xf>
    <xf numFmtId="0" fontId="17" fillId="2" borderId="27" xfId="0" applyFont="1" applyFill="1" applyBorder="1" applyAlignment="1">
      <alignment horizontal="justify" vertical="center"/>
    </xf>
    <xf numFmtId="0" fontId="17" fillId="2" borderId="7" xfId="0" applyFont="1" applyFill="1" applyBorder="1" applyAlignment="1">
      <alignment horizontal="center"/>
    </xf>
    <xf numFmtId="0" fontId="17" fillId="2" borderId="8" xfId="0" applyFont="1" applyFill="1" applyBorder="1"/>
    <xf numFmtId="0" fontId="17" fillId="2" borderId="8" xfId="0" applyFont="1" applyFill="1" applyBorder="1" applyAlignment="1">
      <alignment horizontal="center"/>
    </xf>
    <xf numFmtId="0" fontId="17" fillId="2" borderId="9" xfId="0" applyFont="1" applyFill="1" applyBorder="1" applyAlignment="1">
      <alignment horizontal="justify" vertical="center"/>
    </xf>
    <xf numFmtId="0" fontId="17" fillId="2" borderId="0" xfId="0" applyFont="1" applyFill="1" applyBorder="1" applyAlignment="1">
      <alignment horizontal="left"/>
    </xf>
    <xf numFmtId="0" fontId="11" fillId="2" borderId="25" xfId="0" applyFont="1" applyFill="1" applyBorder="1" applyAlignment="1">
      <alignment horizontal="center" vertical="center" wrapText="1"/>
    </xf>
    <xf numFmtId="0" fontId="0" fillId="2" borderId="25" xfId="0" applyFill="1" applyBorder="1" applyAlignment="1">
      <alignment horizontal="center" vertical="top" wrapText="1"/>
    </xf>
    <xf numFmtId="167" fontId="11" fillId="2" borderId="25" xfId="0" applyNumberFormat="1"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4" fillId="2" borderId="10" xfId="0" applyFont="1" applyFill="1" applyBorder="1" applyAlignment="1">
      <alignment vertical="center" wrapText="1"/>
    </xf>
    <xf numFmtId="0" fontId="22" fillId="2" borderId="0" xfId="0" applyFont="1" applyFill="1"/>
    <xf numFmtId="0" fontId="14" fillId="2" borderId="10" xfId="2" applyFont="1" applyFill="1" applyBorder="1" applyAlignment="1">
      <alignment vertical="center" wrapText="1"/>
    </xf>
    <xf numFmtId="0" fontId="24" fillId="2" borderId="10" xfId="0" applyFont="1" applyFill="1" applyBorder="1" applyAlignment="1">
      <alignment horizontal="center" vertical="center" wrapText="1"/>
    </xf>
    <xf numFmtId="0" fontId="17" fillId="0" borderId="0" xfId="0" applyFont="1" applyAlignment="1">
      <alignment wrapText="1"/>
    </xf>
    <xf numFmtId="0" fontId="20" fillId="2" borderId="10" xfId="0" applyFont="1" applyFill="1" applyBorder="1" applyAlignment="1">
      <alignment horizontal="justify" vertical="center" wrapText="1"/>
    </xf>
    <xf numFmtId="0" fontId="25" fillId="2" borderId="10"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3" fillId="2" borderId="0" xfId="0" applyFont="1" applyFill="1" applyAlignment="1">
      <alignment horizontal="center"/>
    </xf>
    <xf numFmtId="0" fontId="8" fillId="2" borderId="10" xfId="0" applyFont="1" applyFill="1" applyBorder="1" applyAlignment="1">
      <alignment vertical="center" wrapText="1"/>
    </xf>
    <xf numFmtId="0" fontId="8" fillId="2" borderId="10" xfId="0" applyFont="1" applyFill="1" applyBorder="1" applyAlignment="1" applyProtection="1">
      <alignment vertical="center" wrapText="1"/>
      <protection hidden="1"/>
    </xf>
    <xf numFmtId="0" fontId="15" fillId="2" borderId="10" xfId="0" applyFont="1" applyFill="1" applyBorder="1" applyAlignment="1" applyProtection="1">
      <alignment horizontal="justify" vertical="center" wrapText="1"/>
      <protection hidden="1"/>
    </xf>
    <xf numFmtId="0" fontId="0" fillId="2" borderId="0" xfId="0" applyFill="1" applyAlignment="1">
      <alignment horizontal="center"/>
    </xf>
    <xf numFmtId="0" fontId="0" fillId="2" borderId="0" xfId="0" applyFill="1" applyAlignment="1">
      <alignment horizontal="center" wrapText="1"/>
    </xf>
    <xf numFmtId="0" fontId="0" fillId="2" borderId="14" xfId="0" applyFont="1" applyFill="1" applyBorder="1" applyAlignment="1">
      <alignment horizontal="justify" vertical="center" wrapText="1"/>
    </xf>
    <xf numFmtId="0" fontId="8" fillId="2" borderId="0" xfId="3" applyFill="1" applyBorder="1" applyAlignment="1">
      <alignment horizontal="left" vertical="center" wrapText="1"/>
    </xf>
    <xf numFmtId="0" fontId="8" fillId="2" borderId="0" xfId="3" applyFill="1" applyBorder="1" applyAlignment="1">
      <alignment horizontal="left" vertical="center"/>
    </xf>
    <xf numFmtId="0" fontId="23" fillId="2" borderId="0" xfId="0" applyFont="1" applyFill="1" applyBorder="1" applyAlignment="1">
      <alignment horizontal="center" vertical="center" wrapText="1"/>
    </xf>
    <xf numFmtId="0" fontId="17" fillId="2" borderId="0" xfId="0" applyFont="1" applyFill="1" applyBorder="1" applyAlignment="1">
      <alignment horizontal="left"/>
    </xf>
    <xf numFmtId="0" fontId="16" fillId="2" borderId="10" xfId="0" applyFont="1" applyFill="1" applyBorder="1" applyAlignment="1">
      <alignment horizontal="center" vertical="center" wrapText="1"/>
    </xf>
    <xf numFmtId="0" fontId="18" fillId="7" borderId="6" xfId="3" applyFont="1" applyFill="1" applyBorder="1" applyAlignment="1">
      <alignment horizontal="center" vertical="center" wrapText="1"/>
    </xf>
    <xf numFmtId="0" fontId="18" fillId="7" borderId="4" xfId="3" applyFont="1" applyFill="1" applyBorder="1" applyAlignment="1">
      <alignment horizontal="center" vertical="center" wrapText="1"/>
    </xf>
    <xf numFmtId="0" fontId="18" fillId="7" borderId="5" xfId="3" applyFont="1" applyFill="1" applyBorder="1" applyAlignment="1">
      <alignment horizontal="center" vertical="center" wrapText="1"/>
    </xf>
    <xf numFmtId="0" fontId="18" fillId="7" borderId="10" xfId="3" applyFont="1" applyFill="1" applyBorder="1" applyAlignment="1">
      <alignment horizontal="center" vertical="center" wrapText="1"/>
    </xf>
    <xf numFmtId="0" fontId="19" fillId="2" borderId="6" xfId="3" applyFont="1" applyFill="1" applyBorder="1" applyAlignment="1" applyProtection="1">
      <alignment horizontal="center" vertical="center" wrapText="1"/>
      <protection hidden="1"/>
    </xf>
    <xf numFmtId="0" fontId="19" fillId="2" borderId="5" xfId="3" applyFont="1" applyFill="1" applyBorder="1" applyAlignment="1" applyProtection="1">
      <alignment horizontal="center" vertical="center" wrapText="1"/>
      <protection hidden="1"/>
    </xf>
    <xf numFmtId="0" fontId="19" fillId="2" borderId="10" xfId="3" applyFont="1" applyFill="1" applyBorder="1" applyAlignment="1" applyProtection="1">
      <alignment horizontal="center" vertical="center" wrapText="1"/>
      <protection hidden="1"/>
    </xf>
    <xf numFmtId="0" fontId="14" fillId="3" borderId="6"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6"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12" fillId="2" borderId="0" xfId="0" applyFont="1" applyFill="1" applyAlignment="1">
      <alignment horizontal="center"/>
    </xf>
    <xf numFmtId="0" fontId="13" fillId="2" borderId="0" xfId="0" applyFont="1" applyFill="1" applyAlignment="1">
      <alignment horizontal="center"/>
    </xf>
    <xf numFmtId="0" fontId="13" fillId="2" borderId="0" xfId="0" applyFont="1" applyFill="1" applyAlignment="1">
      <alignment horizontal="center" vertic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5" borderId="6" xfId="0" applyFont="1" applyFill="1" applyBorder="1" applyAlignment="1">
      <alignment horizontal="center"/>
    </xf>
    <xf numFmtId="0" fontId="2" fillId="5" borderId="4" xfId="0" applyFont="1" applyFill="1" applyBorder="1" applyAlignment="1">
      <alignment horizontal="center"/>
    </xf>
    <xf numFmtId="0" fontId="2" fillId="5" borderId="5" xfId="0" applyFont="1" applyFill="1" applyBorder="1" applyAlignment="1">
      <alignment horizontal="center"/>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1" xfId="2" applyFont="1" applyFill="1" applyBorder="1" applyAlignment="1">
      <alignment horizontal="center" vertical="center" wrapText="1"/>
    </xf>
    <xf numFmtId="0" fontId="14" fillId="2" borderId="12" xfId="2" applyFont="1" applyFill="1" applyBorder="1" applyAlignment="1">
      <alignment horizontal="center" vertical="center" wrapText="1"/>
    </xf>
  </cellXfs>
  <cellStyles count="9">
    <cellStyle name="Millares [0] 2" xfId="7" xr:uid="{05F2E9EC-759B-4784-A3AA-A5B4B2DE0689}"/>
    <cellStyle name="Moneda [0] 2" xfId="5" xr:uid="{DFEB7AEF-C461-462F-BD4F-D73D5845F9BA}"/>
    <cellStyle name="Moneda [0] 3" xfId="6" xr:uid="{6D9D6D17-6821-4101-AE94-0293FFF1C1F6}"/>
    <cellStyle name="Moneda 2" xfId="8" xr:uid="{0AD5A17A-8663-4953-8366-5742BD601135}"/>
    <cellStyle name="Normal" xfId="0" builtinId="0"/>
    <cellStyle name="Normal 2" xfId="2" xr:uid="{52CFBA0A-5F9F-4949-AB33-7F07A5B1D351}"/>
    <cellStyle name="Normal 2 2" xfId="3" xr:uid="{4942843F-61CF-4EEA-B15B-5772100014EB}"/>
    <cellStyle name="Normal_CAPACIDAD" xfId="1" xr:uid="{18B4B32D-2C11-437A-8BB0-EAC835DD2D24}"/>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179293</xdr:colOff>
      <xdr:row>0</xdr:row>
      <xdr:rowOff>100852</xdr:rowOff>
    </xdr:from>
    <xdr:to>
      <xdr:col>1</xdr:col>
      <xdr:colOff>685731</xdr:colOff>
      <xdr:row>0</xdr:row>
      <xdr:rowOff>986116</xdr:rowOff>
    </xdr:to>
    <xdr:pic>
      <xdr:nvPicPr>
        <xdr:cNvPr id="2" name="Imagen 1">
          <a:extLst>
            <a:ext uri="{FF2B5EF4-FFF2-40B4-BE49-F238E27FC236}">
              <a16:creationId xmlns:a16="http://schemas.microsoft.com/office/drawing/2014/main" id="{0AA2F998-8FC7-471C-AC71-A6607935D6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293" y="100852"/>
          <a:ext cx="1268438" cy="8852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5F39B-DD1C-40F9-8A12-5EA13BF87A48}">
  <dimension ref="A1:F23"/>
  <sheetViews>
    <sheetView tabSelected="1" view="pageBreakPreview" topLeftCell="A4" zoomScale="70" zoomScaleNormal="70" zoomScaleSheetLayoutView="70" workbookViewId="0">
      <selection activeCell="D18" sqref="D18:F18"/>
    </sheetView>
  </sheetViews>
  <sheetFormatPr baseColWidth="10" defaultRowHeight="14.25" x14ac:dyDescent="0.2"/>
  <cols>
    <col min="1" max="1" width="11.42578125" style="52"/>
    <col min="2" max="2" width="34.85546875" style="43" customWidth="1"/>
    <col min="3" max="3" width="25" style="52" customWidth="1"/>
    <col min="4" max="4" width="138" style="53" customWidth="1"/>
    <col min="5" max="5" width="11.42578125" style="43"/>
    <col min="6" max="6" width="11.42578125" style="43" customWidth="1"/>
    <col min="7" max="16384" width="11.42578125" style="43"/>
  </cols>
  <sheetData>
    <row r="1" spans="1:5" ht="45.75" customHeight="1" x14ac:dyDescent="0.2">
      <c r="A1" s="102" t="s">
        <v>0</v>
      </c>
      <c r="B1" s="102"/>
      <c r="C1" s="102"/>
      <c r="D1" s="102"/>
    </row>
    <row r="2" spans="1:5" x14ac:dyDescent="0.2">
      <c r="A2" s="44"/>
      <c r="B2" s="45"/>
      <c r="C2" s="44"/>
      <c r="D2" s="46"/>
    </row>
    <row r="3" spans="1:5" ht="15" x14ac:dyDescent="0.2">
      <c r="A3" s="103" t="s">
        <v>38</v>
      </c>
      <c r="B3" s="104"/>
      <c r="C3" s="104"/>
      <c r="D3" s="105"/>
    </row>
    <row r="4" spans="1:5" x14ac:dyDescent="0.2">
      <c r="A4" s="44"/>
      <c r="B4" s="45"/>
      <c r="C4" s="44"/>
      <c r="D4" s="46"/>
    </row>
    <row r="5" spans="1:5" ht="66.75" customHeight="1" x14ac:dyDescent="0.2">
      <c r="A5" s="106" t="s">
        <v>39</v>
      </c>
      <c r="B5" s="106"/>
      <c r="C5" s="107" t="s">
        <v>68</v>
      </c>
      <c r="D5" s="108"/>
      <c r="E5" s="87"/>
    </row>
    <row r="6" spans="1:5" ht="35.25" customHeight="1" x14ac:dyDescent="0.2">
      <c r="A6" s="106" t="s">
        <v>40</v>
      </c>
      <c r="B6" s="106"/>
      <c r="C6" s="109" t="s">
        <v>67</v>
      </c>
      <c r="D6" s="109"/>
    </row>
    <row r="7" spans="1:5" ht="15" x14ac:dyDescent="0.25">
      <c r="A7" s="47"/>
      <c r="B7" s="47"/>
      <c r="C7" s="47"/>
      <c r="D7" s="48"/>
    </row>
    <row r="8" spans="1:5" ht="15" x14ac:dyDescent="0.2">
      <c r="A8" s="49" t="s">
        <v>41</v>
      </c>
      <c r="B8" s="49" t="s">
        <v>42</v>
      </c>
      <c r="C8" s="49" t="s">
        <v>43</v>
      </c>
      <c r="D8" s="69" t="s">
        <v>44</v>
      </c>
    </row>
    <row r="9" spans="1:5" ht="37.5" customHeight="1" x14ac:dyDescent="0.2">
      <c r="A9" s="50">
        <v>1</v>
      </c>
      <c r="B9" s="51" t="s">
        <v>69</v>
      </c>
      <c r="C9" s="54" t="s">
        <v>155</v>
      </c>
      <c r="D9" s="88" t="s">
        <v>144</v>
      </c>
    </row>
    <row r="10" spans="1:5" ht="37.5" customHeight="1" x14ac:dyDescent="0.2">
      <c r="A10" s="50">
        <v>2</v>
      </c>
      <c r="B10" s="51" t="s">
        <v>71</v>
      </c>
      <c r="C10" s="54" t="s">
        <v>155</v>
      </c>
      <c r="D10" s="88" t="s">
        <v>144</v>
      </c>
    </row>
    <row r="11" spans="1:5" ht="37.5" customHeight="1" x14ac:dyDescent="0.2">
      <c r="A11" s="50">
        <v>3</v>
      </c>
      <c r="B11" s="51" t="s">
        <v>70</v>
      </c>
      <c r="C11" s="54" t="s">
        <v>155</v>
      </c>
      <c r="D11" s="88" t="s">
        <v>144</v>
      </c>
    </row>
    <row r="12" spans="1:5" s="45" customFormat="1" x14ac:dyDescent="0.2">
      <c r="A12" s="101"/>
      <c r="B12" s="101"/>
      <c r="C12" s="101"/>
      <c r="D12" s="46"/>
    </row>
    <row r="13" spans="1:5" s="45" customFormat="1" ht="36" customHeight="1" x14ac:dyDescent="0.2">
      <c r="A13" s="100" t="s">
        <v>156</v>
      </c>
      <c r="B13" s="100"/>
      <c r="C13" s="100"/>
      <c r="D13" s="100"/>
    </row>
    <row r="14" spans="1:5" s="45" customFormat="1" x14ac:dyDescent="0.2">
      <c r="A14" s="78"/>
      <c r="B14" s="78"/>
      <c r="C14" s="78"/>
      <c r="D14" s="46"/>
    </row>
    <row r="15" spans="1:5" s="45" customFormat="1" x14ac:dyDescent="0.2">
      <c r="A15" s="101" t="s">
        <v>45</v>
      </c>
      <c r="B15" s="101"/>
      <c r="C15" s="101"/>
      <c r="D15" s="46"/>
    </row>
    <row r="16" spans="1:5" x14ac:dyDescent="0.2">
      <c r="A16" s="70"/>
      <c r="B16" s="71"/>
      <c r="C16" s="72"/>
      <c r="D16" s="73"/>
    </row>
    <row r="17" spans="1:6" x14ac:dyDescent="0.2">
      <c r="A17" s="70"/>
      <c r="B17" s="71"/>
      <c r="C17" s="72"/>
      <c r="D17" s="73"/>
    </row>
    <row r="18" spans="1:6" ht="50.25" customHeight="1" x14ac:dyDescent="0.2">
      <c r="A18" s="98" t="s">
        <v>49</v>
      </c>
      <c r="B18" s="99"/>
      <c r="C18" s="99"/>
      <c r="D18" s="98"/>
      <c r="E18" s="99"/>
      <c r="F18" s="99"/>
    </row>
    <row r="19" spans="1:6" x14ac:dyDescent="0.2">
      <c r="A19" s="74"/>
      <c r="B19" s="75"/>
      <c r="C19" s="76"/>
      <c r="D19" s="77"/>
    </row>
    <row r="20" spans="1:6" x14ac:dyDescent="0.2">
      <c r="A20" s="44"/>
      <c r="B20" s="45"/>
      <c r="C20" s="44"/>
      <c r="D20" s="46"/>
    </row>
    <row r="21" spans="1:6" x14ac:dyDescent="0.2">
      <c r="A21" s="44"/>
      <c r="B21" s="45"/>
      <c r="C21" s="44"/>
      <c r="D21" s="46"/>
    </row>
    <row r="22" spans="1:6" x14ac:dyDescent="0.2">
      <c r="A22" s="44"/>
      <c r="B22" s="45"/>
      <c r="C22" s="44"/>
      <c r="D22" s="46"/>
    </row>
    <row r="23" spans="1:6" x14ac:dyDescent="0.2">
      <c r="A23" s="44"/>
      <c r="B23" s="45"/>
      <c r="C23" s="44"/>
      <c r="D23" s="46"/>
    </row>
  </sheetData>
  <autoFilter ref="A8:E9" xr:uid="{A685B62F-F7F2-43F1-96F3-8C3E422C8692}"/>
  <mergeCells count="11">
    <mergeCell ref="A18:C18"/>
    <mergeCell ref="A13:D13"/>
    <mergeCell ref="A15:C15"/>
    <mergeCell ref="A12:C12"/>
    <mergeCell ref="A1:D1"/>
    <mergeCell ref="A3:D3"/>
    <mergeCell ref="A5:B5"/>
    <mergeCell ref="C5:D5"/>
    <mergeCell ref="A6:B6"/>
    <mergeCell ref="C6:D6"/>
    <mergeCell ref="D18:F18"/>
  </mergeCells>
  <pageMargins left="0.70866141732283472" right="0.70866141732283472" top="0.74803149606299213" bottom="0.74803149606299213" header="0.31496062992125984" footer="0.31496062992125984"/>
  <pageSetup scale="5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33D99-F87B-493D-BCA2-5D05ACF15128}">
  <dimension ref="A1:O19"/>
  <sheetViews>
    <sheetView topLeftCell="A15" zoomScale="70" zoomScaleNormal="70" workbookViewId="0">
      <pane xSplit="3" topLeftCell="D1" activePane="topRight" state="frozen"/>
      <selection activeCell="C6" sqref="C6"/>
      <selection pane="topRight" activeCell="A17" sqref="A17"/>
    </sheetView>
  </sheetViews>
  <sheetFormatPr baseColWidth="10" defaultRowHeight="15" x14ac:dyDescent="0.25"/>
  <cols>
    <col min="1" max="1" width="14" style="2" customWidth="1"/>
    <col min="2" max="2" width="31.28515625" style="2" customWidth="1"/>
    <col min="3" max="3" width="96.28515625" style="2" customWidth="1"/>
    <col min="4" max="4" width="16" style="2" customWidth="1"/>
    <col min="5" max="6" width="6.7109375" style="2" customWidth="1"/>
    <col min="7" max="7" width="56" style="28" customWidth="1"/>
    <col min="8" max="8" width="16" style="95" customWidth="1"/>
    <col min="9" max="10" width="6.7109375" style="95" customWidth="1"/>
    <col min="11" max="11" width="56" style="28" customWidth="1"/>
    <col min="12" max="12" width="16" style="95" customWidth="1"/>
    <col min="13" max="13" width="6.7109375" style="95" customWidth="1"/>
    <col min="14" max="14" width="6.7109375" style="2" customWidth="1"/>
    <col min="15" max="15" width="72.28515625" style="28" customWidth="1"/>
    <col min="16" max="16" width="11.28515625" style="2" customWidth="1"/>
    <col min="17" max="17" width="6.5703125" style="2" customWidth="1"/>
    <col min="18" max="18" width="6.85546875" style="2" customWidth="1"/>
    <col min="19" max="19" width="32.5703125" style="2" customWidth="1"/>
    <col min="20" max="20" width="11.28515625" style="2" customWidth="1"/>
    <col min="21" max="21" width="7" style="2" customWidth="1"/>
    <col min="22" max="22" width="6.85546875" style="2" customWidth="1"/>
    <col min="23" max="23" width="33.28515625" style="2" customWidth="1"/>
    <col min="24" max="24" width="11.42578125" style="2"/>
    <col min="25" max="26" width="9" style="2" customWidth="1"/>
    <col min="27" max="27" width="25.140625" style="2" customWidth="1"/>
    <col min="28" max="28" width="9.28515625" style="2" customWidth="1"/>
    <col min="29" max="30" width="6.7109375" style="2" customWidth="1"/>
    <col min="31" max="31" width="25.5703125" style="2" customWidth="1"/>
    <col min="32" max="32" width="10" style="2" customWidth="1"/>
    <col min="33" max="34" width="6.7109375" style="2" customWidth="1"/>
    <col min="35" max="35" width="26.85546875" style="2" customWidth="1"/>
    <col min="36" max="36" width="10" style="2" customWidth="1"/>
    <col min="37" max="38" width="5.7109375" style="2" customWidth="1"/>
    <col min="39" max="39" width="23.5703125" style="2" customWidth="1"/>
    <col min="40" max="40" width="10.28515625" style="2" customWidth="1"/>
    <col min="41" max="42" width="6.28515625" style="2" customWidth="1"/>
    <col min="43" max="43" width="24.28515625" style="2" customWidth="1"/>
    <col min="44" max="244" width="11.42578125" style="2"/>
    <col min="245" max="245" width="9" style="2" customWidth="1"/>
    <col min="246" max="246" width="20.42578125" style="2" customWidth="1"/>
    <col min="247" max="247" width="101" style="2" customWidth="1"/>
    <col min="248" max="248" width="10.140625" style="2" customWidth="1"/>
    <col min="249" max="250" width="6.7109375" style="2" customWidth="1"/>
    <col min="251" max="251" width="25.5703125" style="2" customWidth="1"/>
    <col min="252" max="252" width="9.85546875" style="2" customWidth="1"/>
    <col min="253" max="254" width="7.85546875" style="2" customWidth="1"/>
    <col min="255" max="255" width="27.42578125" style="2" bestFit="1" customWidth="1"/>
    <col min="256" max="256" width="9.85546875" style="2" customWidth="1"/>
    <col min="257" max="258" width="7.85546875" style="2" customWidth="1"/>
    <col min="259" max="259" width="27.42578125" style="2" bestFit="1" customWidth="1"/>
    <col min="260" max="260" width="9.85546875" style="2" customWidth="1"/>
    <col min="261" max="262" width="7.85546875" style="2" customWidth="1"/>
    <col min="263" max="263" width="27.42578125" style="2" bestFit="1" customWidth="1"/>
    <col min="264" max="264" width="11.28515625" style="2" customWidth="1"/>
    <col min="265" max="265" width="6.5703125" style="2" customWidth="1"/>
    <col min="266" max="266" width="6.85546875" style="2" customWidth="1"/>
    <col min="267" max="267" width="29.42578125" style="2" customWidth="1"/>
    <col min="268" max="268" width="11.28515625" style="2" customWidth="1"/>
    <col min="269" max="269" width="7" style="2" customWidth="1"/>
    <col min="270" max="270" width="6.85546875" style="2" customWidth="1"/>
    <col min="271" max="271" width="33.28515625" style="2" customWidth="1"/>
    <col min="272" max="272" width="11.28515625" style="2" customWidth="1"/>
    <col min="273" max="273" width="6.5703125" style="2" customWidth="1"/>
    <col min="274" max="274" width="6.85546875" style="2" customWidth="1"/>
    <col min="275" max="275" width="32.5703125" style="2" customWidth="1"/>
    <col min="276" max="276" width="11.28515625" style="2" customWidth="1"/>
    <col min="277" max="277" width="7" style="2" customWidth="1"/>
    <col min="278" max="278" width="6.85546875" style="2" customWidth="1"/>
    <col min="279" max="279" width="33.28515625" style="2" customWidth="1"/>
    <col min="280" max="280" width="11.42578125" style="2"/>
    <col min="281" max="282" width="9" style="2" customWidth="1"/>
    <col min="283" max="283" width="25.140625" style="2" customWidth="1"/>
    <col min="284" max="284" width="9.28515625" style="2" customWidth="1"/>
    <col min="285" max="286" width="6.7109375" style="2" customWidth="1"/>
    <col min="287" max="287" width="25.5703125" style="2" customWidth="1"/>
    <col min="288" max="288" width="10" style="2" customWidth="1"/>
    <col min="289" max="290" width="6.7109375" style="2" customWidth="1"/>
    <col min="291" max="291" width="26.85546875" style="2" customWidth="1"/>
    <col min="292" max="292" width="10" style="2" customWidth="1"/>
    <col min="293" max="294" width="5.7109375" style="2" customWidth="1"/>
    <col min="295" max="295" width="23.5703125" style="2" customWidth="1"/>
    <col min="296" max="296" width="10.28515625" style="2" customWidth="1"/>
    <col min="297" max="298" width="6.28515625" style="2" customWidth="1"/>
    <col min="299" max="299" width="24.28515625" style="2" customWidth="1"/>
    <col min="300" max="500" width="11.42578125" style="2"/>
    <col min="501" max="501" width="9" style="2" customWidth="1"/>
    <col min="502" max="502" width="20.42578125" style="2" customWidth="1"/>
    <col min="503" max="503" width="101" style="2" customWidth="1"/>
    <col min="504" max="504" width="10.140625" style="2" customWidth="1"/>
    <col min="505" max="506" width="6.7109375" style="2" customWidth="1"/>
    <col min="507" max="507" width="25.5703125" style="2" customWidth="1"/>
    <col min="508" max="508" width="9.85546875" style="2" customWidth="1"/>
    <col min="509" max="510" width="7.85546875" style="2" customWidth="1"/>
    <col min="511" max="511" width="27.42578125" style="2" bestFit="1" customWidth="1"/>
    <col min="512" max="512" width="9.85546875" style="2" customWidth="1"/>
    <col min="513" max="514" width="7.85546875" style="2" customWidth="1"/>
    <col min="515" max="515" width="27.42578125" style="2" bestFit="1" customWidth="1"/>
    <col min="516" max="516" width="9.85546875" style="2" customWidth="1"/>
    <col min="517" max="518" width="7.85546875" style="2" customWidth="1"/>
    <col min="519" max="519" width="27.42578125" style="2" bestFit="1" customWidth="1"/>
    <col min="520" max="520" width="11.28515625" style="2" customWidth="1"/>
    <col min="521" max="521" width="6.5703125" style="2" customWidth="1"/>
    <col min="522" max="522" width="6.85546875" style="2" customWidth="1"/>
    <col min="523" max="523" width="29.42578125" style="2" customWidth="1"/>
    <col min="524" max="524" width="11.28515625" style="2" customWidth="1"/>
    <col min="525" max="525" width="7" style="2" customWidth="1"/>
    <col min="526" max="526" width="6.85546875" style="2" customWidth="1"/>
    <col min="527" max="527" width="33.28515625" style="2" customWidth="1"/>
    <col min="528" max="528" width="11.28515625" style="2" customWidth="1"/>
    <col min="529" max="529" width="6.5703125" style="2" customWidth="1"/>
    <col min="530" max="530" width="6.85546875" style="2" customWidth="1"/>
    <col min="531" max="531" width="32.5703125" style="2" customWidth="1"/>
    <col min="532" max="532" width="11.28515625" style="2" customWidth="1"/>
    <col min="533" max="533" width="7" style="2" customWidth="1"/>
    <col min="534" max="534" width="6.85546875" style="2" customWidth="1"/>
    <col min="535" max="535" width="33.28515625" style="2" customWidth="1"/>
    <col min="536" max="536" width="11.42578125" style="2"/>
    <col min="537" max="538" width="9" style="2" customWidth="1"/>
    <col min="539" max="539" width="25.140625" style="2" customWidth="1"/>
    <col min="540" max="540" width="9.28515625" style="2" customWidth="1"/>
    <col min="541" max="542" width="6.7109375" style="2" customWidth="1"/>
    <col min="543" max="543" width="25.5703125" style="2" customWidth="1"/>
    <col min="544" max="544" width="10" style="2" customWidth="1"/>
    <col min="545" max="546" width="6.7109375" style="2" customWidth="1"/>
    <col min="547" max="547" width="26.85546875" style="2" customWidth="1"/>
    <col min="548" max="548" width="10" style="2" customWidth="1"/>
    <col min="549" max="550" width="5.7109375" style="2" customWidth="1"/>
    <col min="551" max="551" width="23.5703125" style="2" customWidth="1"/>
    <col min="552" max="552" width="10.28515625" style="2" customWidth="1"/>
    <col min="553" max="554" width="6.28515625" style="2" customWidth="1"/>
    <col min="555" max="555" width="24.28515625" style="2" customWidth="1"/>
    <col min="556" max="756" width="11.42578125" style="2"/>
    <col min="757" max="757" width="9" style="2" customWidth="1"/>
    <col min="758" max="758" width="20.42578125" style="2" customWidth="1"/>
    <col min="759" max="759" width="101" style="2" customWidth="1"/>
    <col min="760" max="760" width="10.140625" style="2" customWidth="1"/>
    <col min="761" max="762" width="6.7109375" style="2" customWidth="1"/>
    <col min="763" max="763" width="25.5703125" style="2" customWidth="1"/>
    <col min="764" max="764" width="9.85546875" style="2" customWidth="1"/>
    <col min="765" max="766" width="7.85546875" style="2" customWidth="1"/>
    <col min="767" max="767" width="27.42578125" style="2" bestFit="1" customWidth="1"/>
    <col min="768" max="768" width="9.85546875" style="2" customWidth="1"/>
    <col min="769" max="770" width="7.85546875" style="2" customWidth="1"/>
    <col min="771" max="771" width="27.42578125" style="2" bestFit="1" customWidth="1"/>
    <col min="772" max="772" width="9.85546875" style="2" customWidth="1"/>
    <col min="773" max="774" width="7.85546875" style="2" customWidth="1"/>
    <col min="775" max="775" width="27.42578125" style="2" bestFit="1" customWidth="1"/>
    <col min="776" max="776" width="11.28515625" style="2" customWidth="1"/>
    <col min="777" max="777" width="6.5703125" style="2" customWidth="1"/>
    <col min="778" max="778" width="6.85546875" style="2" customWidth="1"/>
    <col min="779" max="779" width="29.42578125" style="2" customWidth="1"/>
    <col min="780" max="780" width="11.28515625" style="2" customWidth="1"/>
    <col min="781" max="781" width="7" style="2" customWidth="1"/>
    <col min="782" max="782" width="6.85546875" style="2" customWidth="1"/>
    <col min="783" max="783" width="33.28515625" style="2" customWidth="1"/>
    <col min="784" max="784" width="11.28515625" style="2" customWidth="1"/>
    <col min="785" max="785" width="6.5703125" style="2" customWidth="1"/>
    <col min="786" max="786" width="6.85546875" style="2" customWidth="1"/>
    <col min="787" max="787" width="32.5703125" style="2" customWidth="1"/>
    <col min="788" max="788" width="11.28515625" style="2" customWidth="1"/>
    <col min="789" max="789" width="7" style="2" customWidth="1"/>
    <col min="790" max="790" width="6.85546875" style="2" customWidth="1"/>
    <col min="791" max="791" width="33.28515625" style="2" customWidth="1"/>
    <col min="792" max="792" width="11.42578125" style="2"/>
    <col min="793" max="794" width="9" style="2" customWidth="1"/>
    <col min="795" max="795" width="25.140625" style="2" customWidth="1"/>
    <col min="796" max="796" width="9.28515625" style="2" customWidth="1"/>
    <col min="797" max="798" width="6.7109375" style="2" customWidth="1"/>
    <col min="799" max="799" width="25.5703125" style="2" customWidth="1"/>
    <col min="800" max="800" width="10" style="2" customWidth="1"/>
    <col min="801" max="802" width="6.7109375" style="2" customWidth="1"/>
    <col min="803" max="803" width="26.85546875" style="2" customWidth="1"/>
    <col min="804" max="804" width="10" style="2" customWidth="1"/>
    <col min="805" max="806" width="5.7109375" style="2" customWidth="1"/>
    <col min="807" max="807" width="23.5703125" style="2" customWidth="1"/>
    <col min="808" max="808" width="10.28515625" style="2" customWidth="1"/>
    <col min="809" max="810" width="6.28515625" style="2" customWidth="1"/>
    <col min="811" max="811" width="24.28515625" style="2" customWidth="1"/>
    <col min="812" max="1012" width="11.42578125" style="2"/>
    <col min="1013" max="1013" width="9" style="2" customWidth="1"/>
    <col min="1014" max="1014" width="20.42578125" style="2" customWidth="1"/>
    <col min="1015" max="1015" width="101" style="2" customWidth="1"/>
    <col min="1016" max="1016" width="10.140625" style="2" customWidth="1"/>
    <col min="1017" max="1018" width="6.7109375" style="2" customWidth="1"/>
    <col min="1019" max="1019" width="25.5703125" style="2" customWidth="1"/>
    <col min="1020" max="1020" width="9.85546875" style="2" customWidth="1"/>
    <col min="1021" max="1022" width="7.85546875" style="2" customWidth="1"/>
    <col min="1023" max="1023" width="27.42578125" style="2" bestFit="1" customWidth="1"/>
    <col min="1024" max="1024" width="9.85546875" style="2" customWidth="1"/>
    <col min="1025" max="1026" width="7.85546875" style="2" customWidth="1"/>
    <col min="1027" max="1027" width="27.42578125" style="2" bestFit="1" customWidth="1"/>
    <col min="1028" max="1028" width="9.85546875" style="2" customWidth="1"/>
    <col min="1029" max="1030" width="7.85546875" style="2" customWidth="1"/>
    <col min="1031" max="1031" width="27.42578125" style="2" bestFit="1" customWidth="1"/>
    <col min="1032" max="1032" width="11.28515625" style="2" customWidth="1"/>
    <col min="1033" max="1033" width="6.5703125" style="2" customWidth="1"/>
    <col min="1034" max="1034" width="6.85546875" style="2" customWidth="1"/>
    <col min="1035" max="1035" width="29.42578125" style="2" customWidth="1"/>
    <col min="1036" max="1036" width="11.28515625" style="2" customWidth="1"/>
    <col min="1037" max="1037" width="7" style="2" customWidth="1"/>
    <col min="1038" max="1038" width="6.85546875" style="2" customWidth="1"/>
    <col min="1039" max="1039" width="33.28515625" style="2" customWidth="1"/>
    <col min="1040" max="1040" width="11.28515625" style="2" customWidth="1"/>
    <col min="1041" max="1041" width="6.5703125" style="2" customWidth="1"/>
    <col min="1042" max="1042" width="6.85546875" style="2" customWidth="1"/>
    <col min="1043" max="1043" width="32.5703125" style="2" customWidth="1"/>
    <col min="1044" max="1044" width="11.28515625" style="2" customWidth="1"/>
    <col min="1045" max="1045" width="7" style="2" customWidth="1"/>
    <col min="1046" max="1046" width="6.85546875" style="2" customWidth="1"/>
    <col min="1047" max="1047" width="33.28515625" style="2" customWidth="1"/>
    <col min="1048" max="1048" width="11.42578125" style="2"/>
    <col min="1049" max="1050" width="9" style="2" customWidth="1"/>
    <col min="1051" max="1051" width="25.140625" style="2" customWidth="1"/>
    <col min="1052" max="1052" width="9.28515625" style="2" customWidth="1"/>
    <col min="1053" max="1054" width="6.7109375" style="2" customWidth="1"/>
    <col min="1055" max="1055" width="25.5703125" style="2" customWidth="1"/>
    <col min="1056" max="1056" width="10" style="2" customWidth="1"/>
    <col min="1057" max="1058" width="6.7109375" style="2" customWidth="1"/>
    <col min="1059" max="1059" width="26.85546875" style="2" customWidth="1"/>
    <col min="1060" max="1060" width="10" style="2" customWidth="1"/>
    <col min="1061" max="1062" width="5.7109375" style="2" customWidth="1"/>
    <col min="1063" max="1063" width="23.5703125" style="2" customWidth="1"/>
    <col min="1064" max="1064" width="10.28515625" style="2" customWidth="1"/>
    <col min="1065" max="1066" width="6.28515625" style="2" customWidth="1"/>
    <col min="1067" max="1067" width="24.28515625" style="2" customWidth="1"/>
    <col min="1068" max="1268" width="11.42578125" style="2"/>
    <col min="1269" max="1269" width="9" style="2" customWidth="1"/>
    <col min="1270" max="1270" width="20.42578125" style="2" customWidth="1"/>
    <col min="1271" max="1271" width="101" style="2" customWidth="1"/>
    <col min="1272" max="1272" width="10.140625" style="2" customWidth="1"/>
    <col min="1273" max="1274" width="6.7109375" style="2" customWidth="1"/>
    <col min="1275" max="1275" width="25.5703125" style="2" customWidth="1"/>
    <col min="1276" max="1276" width="9.85546875" style="2" customWidth="1"/>
    <col min="1277" max="1278" width="7.85546875" style="2" customWidth="1"/>
    <col min="1279" max="1279" width="27.42578125" style="2" bestFit="1" customWidth="1"/>
    <col min="1280" max="1280" width="9.85546875" style="2" customWidth="1"/>
    <col min="1281" max="1282" width="7.85546875" style="2" customWidth="1"/>
    <col min="1283" max="1283" width="27.42578125" style="2" bestFit="1" customWidth="1"/>
    <col min="1284" max="1284" width="9.85546875" style="2" customWidth="1"/>
    <col min="1285" max="1286" width="7.85546875" style="2" customWidth="1"/>
    <col min="1287" max="1287" width="27.42578125" style="2" bestFit="1" customWidth="1"/>
    <col min="1288" max="1288" width="11.28515625" style="2" customWidth="1"/>
    <col min="1289" max="1289" width="6.5703125" style="2" customWidth="1"/>
    <col min="1290" max="1290" width="6.85546875" style="2" customWidth="1"/>
    <col min="1291" max="1291" width="29.42578125" style="2" customWidth="1"/>
    <col min="1292" max="1292" width="11.28515625" style="2" customWidth="1"/>
    <col min="1293" max="1293" width="7" style="2" customWidth="1"/>
    <col min="1294" max="1294" width="6.85546875" style="2" customWidth="1"/>
    <col min="1295" max="1295" width="33.28515625" style="2" customWidth="1"/>
    <col min="1296" max="1296" width="11.28515625" style="2" customWidth="1"/>
    <col min="1297" max="1297" width="6.5703125" style="2" customWidth="1"/>
    <col min="1298" max="1298" width="6.85546875" style="2" customWidth="1"/>
    <col min="1299" max="1299" width="32.5703125" style="2" customWidth="1"/>
    <col min="1300" max="1300" width="11.28515625" style="2" customWidth="1"/>
    <col min="1301" max="1301" width="7" style="2" customWidth="1"/>
    <col min="1302" max="1302" width="6.85546875" style="2" customWidth="1"/>
    <col min="1303" max="1303" width="33.28515625" style="2" customWidth="1"/>
    <col min="1304" max="1304" width="11.42578125" style="2"/>
    <col min="1305" max="1306" width="9" style="2" customWidth="1"/>
    <col min="1307" max="1307" width="25.140625" style="2" customWidth="1"/>
    <col min="1308" max="1308" width="9.28515625" style="2" customWidth="1"/>
    <col min="1309" max="1310" width="6.7109375" style="2" customWidth="1"/>
    <col min="1311" max="1311" width="25.5703125" style="2" customWidth="1"/>
    <col min="1312" max="1312" width="10" style="2" customWidth="1"/>
    <col min="1313" max="1314" width="6.7109375" style="2" customWidth="1"/>
    <col min="1315" max="1315" width="26.85546875" style="2" customWidth="1"/>
    <col min="1316" max="1316" width="10" style="2" customWidth="1"/>
    <col min="1317" max="1318" width="5.7109375" style="2" customWidth="1"/>
    <col min="1319" max="1319" width="23.5703125" style="2" customWidth="1"/>
    <col min="1320" max="1320" width="10.28515625" style="2" customWidth="1"/>
    <col min="1321" max="1322" width="6.28515625" style="2" customWidth="1"/>
    <col min="1323" max="1323" width="24.28515625" style="2" customWidth="1"/>
    <col min="1324" max="1524" width="11.42578125" style="2"/>
    <col min="1525" max="1525" width="9" style="2" customWidth="1"/>
    <col min="1526" max="1526" width="20.42578125" style="2" customWidth="1"/>
    <col min="1527" max="1527" width="101" style="2" customWidth="1"/>
    <col min="1528" max="1528" width="10.140625" style="2" customWidth="1"/>
    <col min="1529" max="1530" width="6.7109375" style="2" customWidth="1"/>
    <col min="1531" max="1531" width="25.5703125" style="2" customWidth="1"/>
    <col min="1532" max="1532" width="9.85546875" style="2" customWidth="1"/>
    <col min="1533" max="1534" width="7.85546875" style="2" customWidth="1"/>
    <col min="1535" max="1535" width="27.42578125" style="2" bestFit="1" customWidth="1"/>
    <col min="1536" max="1536" width="9.85546875" style="2" customWidth="1"/>
    <col min="1537" max="1538" width="7.85546875" style="2" customWidth="1"/>
    <col min="1539" max="1539" width="27.42578125" style="2" bestFit="1" customWidth="1"/>
    <col min="1540" max="1540" width="9.85546875" style="2" customWidth="1"/>
    <col min="1541" max="1542" width="7.85546875" style="2" customWidth="1"/>
    <col min="1543" max="1543" width="27.42578125" style="2" bestFit="1" customWidth="1"/>
    <col min="1544" max="1544" width="11.28515625" style="2" customWidth="1"/>
    <col min="1545" max="1545" width="6.5703125" style="2" customWidth="1"/>
    <col min="1546" max="1546" width="6.85546875" style="2" customWidth="1"/>
    <col min="1547" max="1547" width="29.42578125" style="2" customWidth="1"/>
    <col min="1548" max="1548" width="11.28515625" style="2" customWidth="1"/>
    <col min="1549" max="1549" width="7" style="2" customWidth="1"/>
    <col min="1550" max="1550" width="6.85546875" style="2" customWidth="1"/>
    <col min="1551" max="1551" width="33.28515625" style="2" customWidth="1"/>
    <col min="1552" max="1552" width="11.28515625" style="2" customWidth="1"/>
    <col min="1553" max="1553" width="6.5703125" style="2" customWidth="1"/>
    <col min="1554" max="1554" width="6.85546875" style="2" customWidth="1"/>
    <col min="1555" max="1555" width="32.5703125" style="2" customWidth="1"/>
    <col min="1556" max="1556" width="11.28515625" style="2" customWidth="1"/>
    <col min="1557" max="1557" width="7" style="2" customWidth="1"/>
    <col min="1558" max="1558" width="6.85546875" style="2" customWidth="1"/>
    <col min="1559" max="1559" width="33.28515625" style="2" customWidth="1"/>
    <col min="1560" max="1560" width="11.42578125" style="2"/>
    <col min="1561" max="1562" width="9" style="2" customWidth="1"/>
    <col min="1563" max="1563" width="25.140625" style="2" customWidth="1"/>
    <col min="1564" max="1564" width="9.28515625" style="2" customWidth="1"/>
    <col min="1565" max="1566" width="6.7109375" style="2" customWidth="1"/>
    <col min="1567" max="1567" width="25.5703125" style="2" customWidth="1"/>
    <col min="1568" max="1568" width="10" style="2" customWidth="1"/>
    <col min="1569" max="1570" width="6.7109375" style="2" customWidth="1"/>
    <col min="1571" max="1571" width="26.85546875" style="2" customWidth="1"/>
    <col min="1572" max="1572" width="10" style="2" customWidth="1"/>
    <col min="1573" max="1574" width="5.7109375" style="2" customWidth="1"/>
    <col min="1575" max="1575" width="23.5703125" style="2" customWidth="1"/>
    <col min="1576" max="1576" width="10.28515625" style="2" customWidth="1"/>
    <col min="1577" max="1578" width="6.28515625" style="2" customWidth="1"/>
    <col min="1579" max="1579" width="24.28515625" style="2" customWidth="1"/>
    <col min="1580" max="1780" width="11.42578125" style="2"/>
    <col min="1781" max="1781" width="9" style="2" customWidth="1"/>
    <col min="1782" max="1782" width="20.42578125" style="2" customWidth="1"/>
    <col min="1783" max="1783" width="101" style="2" customWidth="1"/>
    <col min="1784" max="1784" width="10.140625" style="2" customWidth="1"/>
    <col min="1785" max="1786" width="6.7109375" style="2" customWidth="1"/>
    <col min="1787" max="1787" width="25.5703125" style="2" customWidth="1"/>
    <col min="1788" max="1788" width="9.85546875" style="2" customWidth="1"/>
    <col min="1789" max="1790" width="7.85546875" style="2" customWidth="1"/>
    <col min="1791" max="1791" width="27.42578125" style="2" bestFit="1" customWidth="1"/>
    <col min="1792" max="1792" width="9.85546875" style="2" customWidth="1"/>
    <col min="1793" max="1794" width="7.85546875" style="2" customWidth="1"/>
    <col min="1795" max="1795" width="27.42578125" style="2" bestFit="1" customWidth="1"/>
    <col min="1796" max="1796" width="9.85546875" style="2" customWidth="1"/>
    <col min="1797" max="1798" width="7.85546875" style="2" customWidth="1"/>
    <col min="1799" max="1799" width="27.42578125" style="2" bestFit="1" customWidth="1"/>
    <col min="1800" max="1800" width="11.28515625" style="2" customWidth="1"/>
    <col min="1801" max="1801" width="6.5703125" style="2" customWidth="1"/>
    <col min="1802" max="1802" width="6.85546875" style="2" customWidth="1"/>
    <col min="1803" max="1803" width="29.42578125" style="2" customWidth="1"/>
    <col min="1804" max="1804" width="11.28515625" style="2" customWidth="1"/>
    <col min="1805" max="1805" width="7" style="2" customWidth="1"/>
    <col min="1806" max="1806" width="6.85546875" style="2" customWidth="1"/>
    <col min="1807" max="1807" width="33.28515625" style="2" customWidth="1"/>
    <col min="1808" max="1808" width="11.28515625" style="2" customWidth="1"/>
    <col min="1809" max="1809" width="6.5703125" style="2" customWidth="1"/>
    <col min="1810" max="1810" width="6.85546875" style="2" customWidth="1"/>
    <col min="1811" max="1811" width="32.5703125" style="2" customWidth="1"/>
    <col min="1812" max="1812" width="11.28515625" style="2" customWidth="1"/>
    <col min="1813" max="1813" width="7" style="2" customWidth="1"/>
    <col min="1814" max="1814" width="6.85546875" style="2" customWidth="1"/>
    <col min="1815" max="1815" width="33.28515625" style="2" customWidth="1"/>
    <col min="1816" max="1816" width="11.42578125" style="2"/>
    <col min="1817" max="1818" width="9" style="2" customWidth="1"/>
    <col min="1819" max="1819" width="25.140625" style="2" customWidth="1"/>
    <col min="1820" max="1820" width="9.28515625" style="2" customWidth="1"/>
    <col min="1821" max="1822" width="6.7109375" style="2" customWidth="1"/>
    <col min="1823" max="1823" width="25.5703125" style="2" customWidth="1"/>
    <col min="1824" max="1824" width="10" style="2" customWidth="1"/>
    <col min="1825" max="1826" width="6.7109375" style="2" customWidth="1"/>
    <col min="1827" max="1827" width="26.85546875" style="2" customWidth="1"/>
    <col min="1828" max="1828" width="10" style="2" customWidth="1"/>
    <col min="1829" max="1830" width="5.7109375" style="2" customWidth="1"/>
    <col min="1831" max="1831" width="23.5703125" style="2" customWidth="1"/>
    <col min="1832" max="1832" width="10.28515625" style="2" customWidth="1"/>
    <col min="1833" max="1834" width="6.28515625" style="2" customWidth="1"/>
    <col min="1835" max="1835" width="24.28515625" style="2" customWidth="1"/>
    <col min="1836" max="2036" width="11.42578125" style="2"/>
    <col min="2037" max="2037" width="9" style="2" customWidth="1"/>
    <col min="2038" max="2038" width="20.42578125" style="2" customWidth="1"/>
    <col min="2039" max="2039" width="101" style="2" customWidth="1"/>
    <col min="2040" max="2040" width="10.140625" style="2" customWidth="1"/>
    <col min="2041" max="2042" width="6.7109375" style="2" customWidth="1"/>
    <col min="2043" max="2043" width="25.5703125" style="2" customWidth="1"/>
    <col min="2044" max="2044" width="9.85546875" style="2" customWidth="1"/>
    <col min="2045" max="2046" width="7.85546875" style="2" customWidth="1"/>
    <col min="2047" max="2047" width="27.42578125" style="2" bestFit="1" customWidth="1"/>
    <col min="2048" max="2048" width="9.85546875" style="2" customWidth="1"/>
    <col min="2049" max="2050" width="7.85546875" style="2" customWidth="1"/>
    <col min="2051" max="2051" width="27.42578125" style="2" bestFit="1" customWidth="1"/>
    <col min="2052" max="2052" width="9.85546875" style="2" customWidth="1"/>
    <col min="2053" max="2054" width="7.85546875" style="2" customWidth="1"/>
    <col min="2055" max="2055" width="27.42578125" style="2" bestFit="1" customWidth="1"/>
    <col min="2056" max="2056" width="11.28515625" style="2" customWidth="1"/>
    <col min="2057" max="2057" width="6.5703125" style="2" customWidth="1"/>
    <col min="2058" max="2058" width="6.85546875" style="2" customWidth="1"/>
    <col min="2059" max="2059" width="29.42578125" style="2" customWidth="1"/>
    <col min="2060" max="2060" width="11.28515625" style="2" customWidth="1"/>
    <col min="2061" max="2061" width="7" style="2" customWidth="1"/>
    <col min="2062" max="2062" width="6.85546875" style="2" customWidth="1"/>
    <col min="2063" max="2063" width="33.28515625" style="2" customWidth="1"/>
    <col min="2064" max="2064" width="11.28515625" style="2" customWidth="1"/>
    <col min="2065" max="2065" width="6.5703125" style="2" customWidth="1"/>
    <col min="2066" max="2066" width="6.85546875" style="2" customWidth="1"/>
    <col min="2067" max="2067" width="32.5703125" style="2" customWidth="1"/>
    <col min="2068" max="2068" width="11.28515625" style="2" customWidth="1"/>
    <col min="2069" max="2069" width="7" style="2" customWidth="1"/>
    <col min="2070" max="2070" width="6.85546875" style="2" customWidth="1"/>
    <col min="2071" max="2071" width="33.28515625" style="2" customWidth="1"/>
    <col min="2072" max="2072" width="11.42578125" style="2"/>
    <col min="2073" max="2074" width="9" style="2" customWidth="1"/>
    <col min="2075" max="2075" width="25.140625" style="2" customWidth="1"/>
    <col min="2076" max="2076" width="9.28515625" style="2" customWidth="1"/>
    <col min="2077" max="2078" width="6.7109375" style="2" customWidth="1"/>
    <col min="2079" max="2079" width="25.5703125" style="2" customWidth="1"/>
    <col min="2080" max="2080" width="10" style="2" customWidth="1"/>
    <col min="2081" max="2082" width="6.7109375" style="2" customWidth="1"/>
    <col min="2083" max="2083" width="26.85546875" style="2" customWidth="1"/>
    <col min="2084" max="2084" width="10" style="2" customWidth="1"/>
    <col min="2085" max="2086" width="5.7109375" style="2" customWidth="1"/>
    <col min="2087" max="2087" width="23.5703125" style="2" customWidth="1"/>
    <col min="2088" max="2088" width="10.28515625" style="2" customWidth="1"/>
    <col min="2089" max="2090" width="6.28515625" style="2" customWidth="1"/>
    <col min="2091" max="2091" width="24.28515625" style="2" customWidth="1"/>
    <col min="2092" max="2292" width="11.42578125" style="2"/>
    <col min="2293" max="2293" width="9" style="2" customWidth="1"/>
    <col min="2294" max="2294" width="20.42578125" style="2" customWidth="1"/>
    <col min="2295" max="2295" width="101" style="2" customWidth="1"/>
    <col min="2296" max="2296" width="10.140625" style="2" customWidth="1"/>
    <col min="2297" max="2298" width="6.7109375" style="2" customWidth="1"/>
    <col min="2299" max="2299" width="25.5703125" style="2" customWidth="1"/>
    <col min="2300" max="2300" width="9.85546875" style="2" customWidth="1"/>
    <col min="2301" max="2302" width="7.85546875" style="2" customWidth="1"/>
    <col min="2303" max="2303" width="27.42578125" style="2" bestFit="1" customWidth="1"/>
    <col min="2304" max="2304" width="9.85546875" style="2" customWidth="1"/>
    <col min="2305" max="2306" width="7.85546875" style="2" customWidth="1"/>
    <col min="2307" max="2307" width="27.42578125" style="2" bestFit="1" customWidth="1"/>
    <col min="2308" max="2308" width="9.85546875" style="2" customWidth="1"/>
    <col min="2309" max="2310" width="7.85546875" style="2" customWidth="1"/>
    <col min="2311" max="2311" width="27.42578125" style="2" bestFit="1" customWidth="1"/>
    <col min="2312" max="2312" width="11.28515625" style="2" customWidth="1"/>
    <col min="2313" max="2313" width="6.5703125" style="2" customWidth="1"/>
    <col min="2314" max="2314" width="6.85546875" style="2" customWidth="1"/>
    <col min="2315" max="2315" width="29.42578125" style="2" customWidth="1"/>
    <col min="2316" max="2316" width="11.28515625" style="2" customWidth="1"/>
    <col min="2317" max="2317" width="7" style="2" customWidth="1"/>
    <col min="2318" max="2318" width="6.85546875" style="2" customWidth="1"/>
    <col min="2319" max="2319" width="33.28515625" style="2" customWidth="1"/>
    <col min="2320" max="2320" width="11.28515625" style="2" customWidth="1"/>
    <col min="2321" max="2321" width="6.5703125" style="2" customWidth="1"/>
    <col min="2322" max="2322" width="6.85546875" style="2" customWidth="1"/>
    <col min="2323" max="2323" width="32.5703125" style="2" customWidth="1"/>
    <col min="2324" max="2324" width="11.28515625" style="2" customWidth="1"/>
    <col min="2325" max="2325" width="7" style="2" customWidth="1"/>
    <col min="2326" max="2326" width="6.85546875" style="2" customWidth="1"/>
    <col min="2327" max="2327" width="33.28515625" style="2" customWidth="1"/>
    <col min="2328" max="2328" width="11.42578125" style="2"/>
    <col min="2329" max="2330" width="9" style="2" customWidth="1"/>
    <col min="2331" max="2331" width="25.140625" style="2" customWidth="1"/>
    <col min="2332" max="2332" width="9.28515625" style="2" customWidth="1"/>
    <col min="2333" max="2334" width="6.7109375" style="2" customWidth="1"/>
    <col min="2335" max="2335" width="25.5703125" style="2" customWidth="1"/>
    <col min="2336" max="2336" width="10" style="2" customWidth="1"/>
    <col min="2337" max="2338" width="6.7109375" style="2" customWidth="1"/>
    <col min="2339" max="2339" width="26.85546875" style="2" customWidth="1"/>
    <col min="2340" max="2340" width="10" style="2" customWidth="1"/>
    <col min="2341" max="2342" width="5.7109375" style="2" customWidth="1"/>
    <col min="2343" max="2343" width="23.5703125" style="2" customWidth="1"/>
    <col min="2344" max="2344" width="10.28515625" style="2" customWidth="1"/>
    <col min="2345" max="2346" width="6.28515625" style="2" customWidth="1"/>
    <col min="2347" max="2347" width="24.28515625" style="2" customWidth="1"/>
    <col min="2348" max="2548" width="11.42578125" style="2"/>
    <col min="2549" max="2549" width="9" style="2" customWidth="1"/>
    <col min="2550" max="2550" width="20.42578125" style="2" customWidth="1"/>
    <col min="2551" max="2551" width="101" style="2" customWidth="1"/>
    <col min="2552" max="2552" width="10.140625" style="2" customWidth="1"/>
    <col min="2553" max="2554" width="6.7109375" style="2" customWidth="1"/>
    <col min="2555" max="2555" width="25.5703125" style="2" customWidth="1"/>
    <col min="2556" max="2556" width="9.85546875" style="2" customWidth="1"/>
    <col min="2557" max="2558" width="7.85546875" style="2" customWidth="1"/>
    <col min="2559" max="2559" width="27.42578125" style="2" bestFit="1" customWidth="1"/>
    <col min="2560" max="2560" width="9.85546875" style="2" customWidth="1"/>
    <col min="2561" max="2562" width="7.85546875" style="2" customWidth="1"/>
    <col min="2563" max="2563" width="27.42578125" style="2" bestFit="1" customWidth="1"/>
    <col min="2564" max="2564" width="9.85546875" style="2" customWidth="1"/>
    <col min="2565" max="2566" width="7.85546875" style="2" customWidth="1"/>
    <col min="2567" max="2567" width="27.42578125" style="2" bestFit="1" customWidth="1"/>
    <col min="2568" max="2568" width="11.28515625" style="2" customWidth="1"/>
    <col min="2569" max="2569" width="6.5703125" style="2" customWidth="1"/>
    <col min="2570" max="2570" width="6.85546875" style="2" customWidth="1"/>
    <col min="2571" max="2571" width="29.42578125" style="2" customWidth="1"/>
    <col min="2572" max="2572" width="11.28515625" style="2" customWidth="1"/>
    <col min="2573" max="2573" width="7" style="2" customWidth="1"/>
    <col min="2574" max="2574" width="6.85546875" style="2" customWidth="1"/>
    <col min="2575" max="2575" width="33.28515625" style="2" customWidth="1"/>
    <col min="2576" max="2576" width="11.28515625" style="2" customWidth="1"/>
    <col min="2577" max="2577" width="6.5703125" style="2" customWidth="1"/>
    <col min="2578" max="2578" width="6.85546875" style="2" customWidth="1"/>
    <col min="2579" max="2579" width="32.5703125" style="2" customWidth="1"/>
    <col min="2580" max="2580" width="11.28515625" style="2" customWidth="1"/>
    <col min="2581" max="2581" width="7" style="2" customWidth="1"/>
    <col min="2582" max="2582" width="6.85546875" style="2" customWidth="1"/>
    <col min="2583" max="2583" width="33.28515625" style="2" customWidth="1"/>
    <col min="2584" max="2584" width="11.42578125" style="2"/>
    <col min="2585" max="2586" width="9" style="2" customWidth="1"/>
    <col min="2587" max="2587" width="25.140625" style="2" customWidth="1"/>
    <col min="2588" max="2588" width="9.28515625" style="2" customWidth="1"/>
    <col min="2589" max="2590" width="6.7109375" style="2" customWidth="1"/>
    <col min="2591" max="2591" width="25.5703125" style="2" customWidth="1"/>
    <col min="2592" max="2592" width="10" style="2" customWidth="1"/>
    <col min="2593" max="2594" width="6.7109375" style="2" customWidth="1"/>
    <col min="2595" max="2595" width="26.85546875" style="2" customWidth="1"/>
    <col min="2596" max="2596" width="10" style="2" customWidth="1"/>
    <col min="2597" max="2598" width="5.7109375" style="2" customWidth="1"/>
    <col min="2599" max="2599" width="23.5703125" style="2" customWidth="1"/>
    <col min="2600" max="2600" width="10.28515625" style="2" customWidth="1"/>
    <col min="2601" max="2602" width="6.28515625" style="2" customWidth="1"/>
    <col min="2603" max="2603" width="24.28515625" style="2" customWidth="1"/>
    <col min="2604" max="2804" width="11.42578125" style="2"/>
    <col min="2805" max="2805" width="9" style="2" customWidth="1"/>
    <col min="2806" max="2806" width="20.42578125" style="2" customWidth="1"/>
    <col min="2807" max="2807" width="101" style="2" customWidth="1"/>
    <col min="2808" max="2808" width="10.140625" style="2" customWidth="1"/>
    <col min="2809" max="2810" width="6.7109375" style="2" customWidth="1"/>
    <col min="2811" max="2811" width="25.5703125" style="2" customWidth="1"/>
    <col min="2812" max="2812" width="9.85546875" style="2" customWidth="1"/>
    <col min="2813" max="2814" width="7.85546875" style="2" customWidth="1"/>
    <col min="2815" max="2815" width="27.42578125" style="2" bestFit="1" customWidth="1"/>
    <col min="2816" max="2816" width="9.85546875" style="2" customWidth="1"/>
    <col min="2817" max="2818" width="7.85546875" style="2" customWidth="1"/>
    <col min="2819" max="2819" width="27.42578125" style="2" bestFit="1" customWidth="1"/>
    <col min="2820" max="2820" width="9.85546875" style="2" customWidth="1"/>
    <col min="2821" max="2822" width="7.85546875" style="2" customWidth="1"/>
    <col min="2823" max="2823" width="27.42578125" style="2" bestFit="1" customWidth="1"/>
    <col min="2824" max="2824" width="11.28515625" style="2" customWidth="1"/>
    <col min="2825" max="2825" width="6.5703125" style="2" customWidth="1"/>
    <col min="2826" max="2826" width="6.85546875" style="2" customWidth="1"/>
    <col min="2827" max="2827" width="29.42578125" style="2" customWidth="1"/>
    <col min="2828" max="2828" width="11.28515625" style="2" customWidth="1"/>
    <col min="2829" max="2829" width="7" style="2" customWidth="1"/>
    <col min="2830" max="2830" width="6.85546875" style="2" customWidth="1"/>
    <col min="2831" max="2831" width="33.28515625" style="2" customWidth="1"/>
    <col min="2832" max="2832" width="11.28515625" style="2" customWidth="1"/>
    <col min="2833" max="2833" width="6.5703125" style="2" customWidth="1"/>
    <col min="2834" max="2834" width="6.85546875" style="2" customWidth="1"/>
    <col min="2835" max="2835" width="32.5703125" style="2" customWidth="1"/>
    <col min="2836" max="2836" width="11.28515625" style="2" customWidth="1"/>
    <col min="2837" max="2837" width="7" style="2" customWidth="1"/>
    <col min="2838" max="2838" width="6.85546875" style="2" customWidth="1"/>
    <col min="2839" max="2839" width="33.28515625" style="2" customWidth="1"/>
    <col min="2840" max="2840" width="11.42578125" style="2"/>
    <col min="2841" max="2842" width="9" style="2" customWidth="1"/>
    <col min="2843" max="2843" width="25.140625" style="2" customWidth="1"/>
    <col min="2844" max="2844" width="9.28515625" style="2" customWidth="1"/>
    <col min="2845" max="2846" width="6.7109375" style="2" customWidth="1"/>
    <col min="2847" max="2847" width="25.5703125" style="2" customWidth="1"/>
    <col min="2848" max="2848" width="10" style="2" customWidth="1"/>
    <col min="2849" max="2850" width="6.7109375" style="2" customWidth="1"/>
    <col min="2851" max="2851" width="26.85546875" style="2" customWidth="1"/>
    <col min="2852" max="2852" width="10" style="2" customWidth="1"/>
    <col min="2853" max="2854" width="5.7109375" style="2" customWidth="1"/>
    <col min="2855" max="2855" width="23.5703125" style="2" customWidth="1"/>
    <col min="2856" max="2856" width="10.28515625" style="2" customWidth="1"/>
    <col min="2857" max="2858" width="6.28515625" style="2" customWidth="1"/>
    <col min="2859" max="2859" width="24.28515625" style="2" customWidth="1"/>
    <col min="2860" max="3060" width="11.42578125" style="2"/>
    <col min="3061" max="3061" width="9" style="2" customWidth="1"/>
    <col min="3062" max="3062" width="20.42578125" style="2" customWidth="1"/>
    <col min="3063" max="3063" width="101" style="2" customWidth="1"/>
    <col min="3064" max="3064" width="10.140625" style="2" customWidth="1"/>
    <col min="3065" max="3066" width="6.7109375" style="2" customWidth="1"/>
    <col min="3067" max="3067" width="25.5703125" style="2" customWidth="1"/>
    <col min="3068" max="3068" width="9.85546875" style="2" customWidth="1"/>
    <col min="3069" max="3070" width="7.85546875" style="2" customWidth="1"/>
    <col min="3071" max="3071" width="27.42578125" style="2" bestFit="1" customWidth="1"/>
    <col min="3072" max="3072" width="9.85546875" style="2" customWidth="1"/>
    <col min="3073" max="3074" width="7.85546875" style="2" customWidth="1"/>
    <col min="3075" max="3075" width="27.42578125" style="2" bestFit="1" customWidth="1"/>
    <col min="3076" max="3076" width="9.85546875" style="2" customWidth="1"/>
    <col min="3077" max="3078" width="7.85546875" style="2" customWidth="1"/>
    <col min="3079" max="3079" width="27.42578125" style="2" bestFit="1" customWidth="1"/>
    <col min="3080" max="3080" width="11.28515625" style="2" customWidth="1"/>
    <col min="3081" max="3081" width="6.5703125" style="2" customWidth="1"/>
    <col min="3082" max="3082" width="6.85546875" style="2" customWidth="1"/>
    <col min="3083" max="3083" width="29.42578125" style="2" customWidth="1"/>
    <col min="3084" max="3084" width="11.28515625" style="2" customWidth="1"/>
    <col min="3085" max="3085" width="7" style="2" customWidth="1"/>
    <col min="3086" max="3086" width="6.85546875" style="2" customWidth="1"/>
    <col min="3087" max="3087" width="33.28515625" style="2" customWidth="1"/>
    <col min="3088" max="3088" width="11.28515625" style="2" customWidth="1"/>
    <col min="3089" max="3089" width="6.5703125" style="2" customWidth="1"/>
    <col min="3090" max="3090" width="6.85546875" style="2" customWidth="1"/>
    <col min="3091" max="3091" width="32.5703125" style="2" customWidth="1"/>
    <col min="3092" max="3092" width="11.28515625" style="2" customWidth="1"/>
    <col min="3093" max="3093" width="7" style="2" customWidth="1"/>
    <col min="3094" max="3094" width="6.85546875" style="2" customWidth="1"/>
    <col min="3095" max="3095" width="33.28515625" style="2" customWidth="1"/>
    <col min="3096" max="3096" width="11.42578125" style="2"/>
    <col min="3097" max="3098" width="9" style="2" customWidth="1"/>
    <col min="3099" max="3099" width="25.140625" style="2" customWidth="1"/>
    <col min="3100" max="3100" width="9.28515625" style="2" customWidth="1"/>
    <col min="3101" max="3102" width="6.7109375" style="2" customWidth="1"/>
    <col min="3103" max="3103" width="25.5703125" style="2" customWidth="1"/>
    <col min="3104" max="3104" width="10" style="2" customWidth="1"/>
    <col min="3105" max="3106" width="6.7109375" style="2" customWidth="1"/>
    <col min="3107" max="3107" width="26.85546875" style="2" customWidth="1"/>
    <col min="3108" max="3108" width="10" style="2" customWidth="1"/>
    <col min="3109" max="3110" width="5.7109375" style="2" customWidth="1"/>
    <col min="3111" max="3111" width="23.5703125" style="2" customWidth="1"/>
    <col min="3112" max="3112" width="10.28515625" style="2" customWidth="1"/>
    <col min="3113" max="3114" width="6.28515625" style="2" customWidth="1"/>
    <col min="3115" max="3115" width="24.28515625" style="2" customWidth="1"/>
    <col min="3116" max="3316" width="11.42578125" style="2"/>
    <col min="3317" max="3317" width="9" style="2" customWidth="1"/>
    <col min="3318" max="3318" width="20.42578125" style="2" customWidth="1"/>
    <col min="3319" max="3319" width="101" style="2" customWidth="1"/>
    <col min="3320" max="3320" width="10.140625" style="2" customWidth="1"/>
    <col min="3321" max="3322" width="6.7109375" style="2" customWidth="1"/>
    <col min="3323" max="3323" width="25.5703125" style="2" customWidth="1"/>
    <col min="3324" max="3324" width="9.85546875" style="2" customWidth="1"/>
    <col min="3325" max="3326" width="7.85546875" style="2" customWidth="1"/>
    <col min="3327" max="3327" width="27.42578125" style="2" bestFit="1" customWidth="1"/>
    <col min="3328" max="3328" width="9.85546875" style="2" customWidth="1"/>
    <col min="3329" max="3330" width="7.85546875" style="2" customWidth="1"/>
    <col min="3331" max="3331" width="27.42578125" style="2" bestFit="1" customWidth="1"/>
    <col min="3332" max="3332" width="9.85546875" style="2" customWidth="1"/>
    <col min="3333" max="3334" width="7.85546875" style="2" customWidth="1"/>
    <col min="3335" max="3335" width="27.42578125" style="2" bestFit="1" customWidth="1"/>
    <col min="3336" max="3336" width="11.28515625" style="2" customWidth="1"/>
    <col min="3337" max="3337" width="6.5703125" style="2" customWidth="1"/>
    <col min="3338" max="3338" width="6.85546875" style="2" customWidth="1"/>
    <col min="3339" max="3339" width="29.42578125" style="2" customWidth="1"/>
    <col min="3340" max="3340" width="11.28515625" style="2" customWidth="1"/>
    <col min="3341" max="3341" width="7" style="2" customWidth="1"/>
    <col min="3342" max="3342" width="6.85546875" style="2" customWidth="1"/>
    <col min="3343" max="3343" width="33.28515625" style="2" customWidth="1"/>
    <col min="3344" max="3344" width="11.28515625" style="2" customWidth="1"/>
    <col min="3345" max="3345" width="6.5703125" style="2" customWidth="1"/>
    <col min="3346" max="3346" width="6.85546875" style="2" customWidth="1"/>
    <col min="3347" max="3347" width="32.5703125" style="2" customWidth="1"/>
    <col min="3348" max="3348" width="11.28515625" style="2" customWidth="1"/>
    <col min="3349" max="3349" width="7" style="2" customWidth="1"/>
    <col min="3350" max="3350" width="6.85546875" style="2" customWidth="1"/>
    <col min="3351" max="3351" width="33.28515625" style="2" customWidth="1"/>
    <col min="3352" max="3352" width="11.42578125" style="2"/>
    <col min="3353" max="3354" width="9" style="2" customWidth="1"/>
    <col min="3355" max="3355" width="25.140625" style="2" customWidth="1"/>
    <col min="3356" max="3356" width="9.28515625" style="2" customWidth="1"/>
    <col min="3357" max="3358" width="6.7109375" style="2" customWidth="1"/>
    <col min="3359" max="3359" width="25.5703125" style="2" customWidth="1"/>
    <col min="3360" max="3360" width="10" style="2" customWidth="1"/>
    <col min="3361" max="3362" width="6.7109375" style="2" customWidth="1"/>
    <col min="3363" max="3363" width="26.85546875" style="2" customWidth="1"/>
    <col min="3364" max="3364" width="10" style="2" customWidth="1"/>
    <col min="3365" max="3366" width="5.7109375" style="2" customWidth="1"/>
    <col min="3367" max="3367" width="23.5703125" style="2" customWidth="1"/>
    <col min="3368" max="3368" width="10.28515625" style="2" customWidth="1"/>
    <col min="3369" max="3370" width="6.28515625" style="2" customWidth="1"/>
    <col min="3371" max="3371" width="24.28515625" style="2" customWidth="1"/>
    <col min="3372" max="3572" width="11.42578125" style="2"/>
    <col min="3573" max="3573" width="9" style="2" customWidth="1"/>
    <col min="3574" max="3574" width="20.42578125" style="2" customWidth="1"/>
    <col min="3575" max="3575" width="101" style="2" customWidth="1"/>
    <col min="3576" max="3576" width="10.140625" style="2" customWidth="1"/>
    <col min="3577" max="3578" width="6.7109375" style="2" customWidth="1"/>
    <col min="3579" max="3579" width="25.5703125" style="2" customWidth="1"/>
    <col min="3580" max="3580" width="9.85546875" style="2" customWidth="1"/>
    <col min="3581" max="3582" width="7.85546875" style="2" customWidth="1"/>
    <col min="3583" max="3583" width="27.42578125" style="2" bestFit="1" customWidth="1"/>
    <col min="3584" max="3584" width="9.85546875" style="2" customWidth="1"/>
    <col min="3585" max="3586" width="7.85546875" style="2" customWidth="1"/>
    <col min="3587" max="3587" width="27.42578125" style="2" bestFit="1" customWidth="1"/>
    <col min="3588" max="3588" width="9.85546875" style="2" customWidth="1"/>
    <col min="3589" max="3590" width="7.85546875" style="2" customWidth="1"/>
    <col min="3591" max="3591" width="27.42578125" style="2" bestFit="1" customWidth="1"/>
    <col min="3592" max="3592" width="11.28515625" style="2" customWidth="1"/>
    <col min="3593" max="3593" width="6.5703125" style="2" customWidth="1"/>
    <col min="3594" max="3594" width="6.85546875" style="2" customWidth="1"/>
    <col min="3595" max="3595" width="29.42578125" style="2" customWidth="1"/>
    <col min="3596" max="3596" width="11.28515625" style="2" customWidth="1"/>
    <col min="3597" max="3597" width="7" style="2" customWidth="1"/>
    <col min="3598" max="3598" width="6.85546875" style="2" customWidth="1"/>
    <col min="3599" max="3599" width="33.28515625" style="2" customWidth="1"/>
    <col min="3600" max="3600" width="11.28515625" style="2" customWidth="1"/>
    <col min="3601" max="3601" width="6.5703125" style="2" customWidth="1"/>
    <col min="3602" max="3602" width="6.85546875" style="2" customWidth="1"/>
    <col min="3603" max="3603" width="32.5703125" style="2" customWidth="1"/>
    <col min="3604" max="3604" width="11.28515625" style="2" customWidth="1"/>
    <col min="3605" max="3605" width="7" style="2" customWidth="1"/>
    <col min="3606" max="3606" width="6.85546875" style="2" customWidth="1"/>
    <col min="3607" max="3607" width="33.28515625" style="2" customWidth="1"/>
    <col min="3608" max="3608" width="11.42578125" style="2"/>
    <col min="3609" max="3610" width="9" style="2" customWidth="1"/>
    <col min="3611" max="3611" width="25.140625" style="2" customWidth="1"/>
    <col min="3612" max="3612" width="9.28515625" style="2" customWidth="1"/>
    <col min="3613" max="3614" width="6.7109375" style="2" customWidth="1"/>
    <col min="3615" max="3615" width="25.5703125" style="2" customWidth="1"/>
    <col min="3616" max="3616" width="10" style="2" customWidth="1"/>
    <col min="3617" max="3618" width="6.7109375" style="2" customWidth="1"/>
    <col min="3619" max="3619" width="26.85546875" style="2" customWidth="1"/>
    <col min="3620" max="3620" width="10" style="2" customWidth="1"/>
    <col min="3621" max="3622" width="5.7109375" style="2" customWidth="1"/>
    <col min="3623" max="3623" width="23.5703125" style="2" customWidth="1"/>
    <col min="3624" max="3624" width="10.28515625" style="2" customWidth="1"/>
    <col min="3625" max="3626" width="6.28515625" style="2" customWidth="1"/>
    <col min="3627" max="3627" width="24.28515625" style="2" customWidth="1"/>
    <col min="3628" max="3828" width="11.42578125" style="2"/>
    <col min="3829" max="3829" width="9" style="2" customWidth="1"/>
    <col min="3830" max="3830" width="20.42578125" style="2" customWidth="1"/>
    <col min="3831" max="3831" width="101" style="2" customWidth="1"/>
    <col min="3832" max="3832" width="10.140625" style="2" customWidth="1"/>
    <col min="3833" max="3834" width="6.7109375" style="2" customWidth="1"/>
    <col min="3835" max="3835" width="25.5703125" style="2" customWidth="1"/>
    <col min="3836" max="3836" width="9.85546875" style="2" customWidth="1"/>
    <col min="3837" max="3838" width="7.85546875" style="2" customWidth="1"/>
    <col min="3839" max="3839" width="27.42578125" style="2" bestFit="1" customWidth="1"/>
    <col min="3840" max="3840" width="9.85546875" style="2" customWidth="1"/>
    <col min="3841" max="3842" width="7.85546875" style="2" customWidth="1"/>
    <col min="3843" max="3843" width="27.42578125" style="2" bestFit="1" customWidth="1"/>
    <col min="3844" max="3844" width="9.85546875" style="2" customWidth="1"/>
    <col min="3845" max="3846" width="7.85546875" style="2" customWidth="1"/>
    <col min="3847" max="3847" width="27.42578125" style="2" bestFit="1" customWidth="1"/>
    <col min="3848" max="3848" width="11.28515625" style="2" customWidth="1"/>
    <col min="3849" max="3849" width="6.5703125" style="2" customWidth="1"/>
    <col min="3850" max="3850" width="6.85546875" style="2" customWidth="1"/>
    <col min="3851" max="3851" width="29.42578125" style="2" customWidth="1"/>
    <col min="3852" max="3852" width="11.28515625" style="2" customWidth="1"/>
    <col min="3853" max="3853" width="7" style="2" customWidth="1"/>
    <col min="3854" max="3854" width="6.85546875" style="2" customWidth="1"/>
    <col min="3855" max="3855" width="33.28515625" style="2" customWidth="1"/>
    <col min="3856" max="3856" width="11.28515625" style="2" customWidth="1"/>
    <col min="3857" max="3857" width="6.5703125" style="2" customWidth="1"/>
    <col min="3858" max="3858" width="6.85546875" style="2" customWidth="1"/>
    <col min="3859" max="3859" width="32.5703125" style="2" customWidth="1"/>
    <col min="3860" max="3860" width="11.28515625" style="2" customWidth="1"/>
    <col min="3861" max="3861" width="7" style="2" customWidth="1"/>
    <col min="3862" max="3862" width="6.85546875" style="2" customWidth="1"/>
    <col min="3863" max="3863" width="33.28515625" style="2" customWidth="1"/>
    <col min="3864" max="3864" width="11.42578125" style="2"/>
    <col min="3865" max="3866" width="9" style="2" customWidth="1"/>
    <col min="3867" max="3867" width="25.140625" style="2" customWidth="1"/>
    <col min="3868" max="3868" width="9.28515625" style="2" customWidth="1"/>
    <col min="3869" max="3870" width="6.7109375" style="2" customWidth="1"/>
    <col min="3871" max="3871" width="25.5703125" style="2" customWidth="1"/>
    <col min="3872" max="3872" width="10" style="2" customWidth="1"/>
    <col min="3873" max="3874" width="6.7109375" style="2" customWidth="1"/>
    <col min="3875" max="3875" width="26.85546875" style="2" customWidth="1"/>
    <col min="3876" max="3876" width="10" style="2" customWidth="1"/>
    <col min="3877" max="3878" width="5.7109375" style="2" customWidth="1"/>
    <col min="3879" max="3879" width="23.5703125" style="2" customWidth="1"/>
    <col min="3880" max="3880" width="10.28515625" style="2" customWidth="1"/>
    <col min="3881" max="3882" width="6.28515625" style="2" customWidth="1"/>
    <col min="3883" max="3883" width="24.28515625" style="2" customWidth="1"/>
    <col min="3884" max="4084" width="11.42578125" style="2"/>
    <col min="4085" max="4085" width="9" style="2" customWidth="1"/>
    <col min="4086" max="4086" width="20.42578125" style="2" customWidth="1"/>
    <col min="4087" max="4087" width="101" style="2" customWidth="1"/>
    <col min="4088" max="4088" width="10.140625" style="2" customWidth="1"/>
    <col min="4089" max="4090" width="6.7109375" style="2" customWidth="1"/>
    <col min="4091" max="4091" width="25.5703125" style="2" customWidth="1"/>
    <col min="4092" max="4092" width="9.85546875" style="2" customWidth="1"/>
    <col min="4093" max="4094" width="7.85546875" style="2" customWidth="1"/>
    <col min="4095" max="4095" width="27.42578125" style="2" bestFit="1" customWidth="1"/>
    <col min="4096" max="4096" width="9.85546875" style="2" customWidth="1"/>
    <col min="4097" max="4098" width="7.85546875" style="2" customWidth="1"/>
    <col min="4099" max="4099" width="27.42578125" style="2" bestFit="1" customWidth="1"/>
    <col min="4100" max="4100" width="9.85546875" style="2" customWidth="1"/>
    <col min="4101" max="4102" width="7.85546875" style="2" customWidth="1"/>
    <col min="4103" max="4103" width="27.42578125" style="2" bestFit="1" customWidth="1"/>
    <col min="4104" max="4104" width="11.28515625" style="2" customWidth="1"/>
    <col min="4105" max="4105" width="6.5703125" style="2" customWidth="1"/>
    <col min="4106" max="4106" width="6.85546875" style="2" customWidth="1"/>
    <col min="4107" max="4107" width="29.42578125" style="2" customWidth="1"/>
    <col min="4108" max="4108" width="11.28515625" style="2" customWidth="1"/>
    <col min="4109" max="4109" width="7" style="2" customWidth="1"/>
    <col min="4110" max="4110" width="6.85546875" style="2" customWidth="1"/>
    <col min="4111" max="4111" width="33.28515625" style="2" customWidth="1"/>
    <col min="4112" max="4112" width="11.28515625" style="2" customWidth="1"/>
    <col min="4113" max="4113" width="6.5703125" style="2" customWidth="1"/>
    <col min="4114" max="4114" width="6.85546875" style="2" customWidth="1"/>
    <col min="4115" max="4115" width="32.5703125" style="2" customWidth="1"/>
    <col min="4116" max="4116" width="11.28515625" style="2" customWidth="1"/>
    <col min="4117" max="4117" width="7" style="2" customWidth="1"/>
    <col min="4118" max="4118" width="6.85546875" style="2" customWidth="1"/>
    <col min="4119" max="4119" width="33.28515625" style="2" customWidth="1"/>
    <col min="4120" max="4120" width="11.42578125" style="2"/>
    <col min="4121" max="4122" width="9" style="2" customWidth="1"/>
    <col min="4123" max="4123" width="25.140625" style="2" customWidth="1"/>
    <col min="4124" max="4124" width="9.28515625" style="2" customWidth="1"/>
    <col min="4125" max="4126" width="6.7109375" style="2" customWidth="1"/>
    <col min="4127" max="4127" width="25.5703125" style="2" customWidth="1"/>
    <col min="4128" max="4128" width="10" style="2" customWidth="1"/>
    <col min="4129" max="4130" width="6.7109375" style="2" customWidth="1"/>
    <col min="4131" max="4131" width="26.85546875" style="2" customWidth="1"/>
    <col min="4132" max="4132" width="10" style="2" customWidth="1"/>
    <col min="4133" max="4134" width="5.7109375" style="2" customWidth="1"/>
    <col min="4135" max="4135" width="23.5703125" style="2" customWidth="1"/>
    <col min="4136" max="4136" width="10.28515625" style="2" customWidth="1"/>
    <col min="4137" max="4138" width="6.28515625" style="2" customWidth="1"/>
    <col min="4139" max="4139" width="24.28515625" style="2" customWidth="1"/>
    <col min="4140" max="4340" width="11.42578125" style="2"/>
    <col min="4341" max="4341" width="9" style="2" customWidth="1"/>
    <col min="4342" max="4342" width="20.42578125" style="2" customWidth="1"/>
    <col min="4343" max="4343" width="101" style="2" customWidth="1"/>
    <col min="4344" max="4344" width="10.140625" style="2" customWidth="1"/>
    <col min="4345" max="4346" width="6.7109375" style="2" customWidth="1"/>
    <col min="4347" max="4347" width="25.5703125" style="2" customWidth="1"/>
    <col min="4348" max="4348" width="9.85546875" style="2" customWidth="1"/>
    <col min="4349" max="4350" width="7.85546875" style="2" customWidth="1"/>
    <col min="4351" max="4351" width="27.42578125" style="2" bestFit="1" customWidth="1"/>
    <col min="4352" max="4352" width="9.85546875" style="2" customWidth="1"/>
    <col min="4353" max="4354" width="7.85546875" style="2" customWidth="1"/>
    <col min="4355" max="4355" width="27.42578125" style="2" bestFit="1" customWidth="1"/>
    <col min="4356" max="4356" width="9.85546875" style="2" customWidth="1"/>
    <col min="4357" max="4358" width="7.85546875" style="2" customWidth="1"/>
    <col min="4359" max="4359" width="27.42578125" style="2" bestFit="1" customWidth="1"/>
    <col min="4360" max="4360" width="11.28515625" style="2" customWidth="1"/>
    <col min="4361" max="4361" width="6.5703125" style="2" customWidth="1"/>
    <col min="4362" max="4362" width="6.85546875" style="2" customWidth="1"/>
    <col min="4363" max="4363" width="29.42578125" style="2" customWidth="1"/>
    <col min="4364" max="4364" width="11.28515625" style="2" customWidth="1"/>
    <col min="4365" max="4365" width="7" style="2" customWidth="1"/>
    <col min="4366" max="4366" width="6.85546875" style="2" customWidth="1"/>
    <col min="4367" max="4367" width="33.28515625" style="2" customWidth="1"/>
    <col min="4368" max="4368" width="11.28515625" style="2" customWidth="1"/>
    <col min="4369" max="4369" width="6.5703125" style="2" customWidth="1"/>
    <col min="4370" max="4370" width="6.85546875" style="2" customWidth="1"/>
    <col min="4371" max="4371" width="32.5703125" style="2" customWidth="1"/>
    <col min="4372" max="4372" width="11.28515625" style="2" customWidth="1"/>
    <col min="4373" max="4373" width="7" style="2" customWidth="1"/>
    <col min="4374" max="4374" width="6.85546875" style="2" customWidth="1"/>
    <col min="4375" max="4375" width="33.28515625" style="2" customWidth="1"/>
    <col min="4376" max="4376" width="11.42578125" style="2"/>
    <col min="4377" max="4378" width="9" style="2" customWidth="1"/>
    <col min="4379" max="4379" width="25.140625" style="2" customWidth="1"/>
    <col min="4380" max="4380" width="9.28515625" style="2" customWidth="1"/>
    <col min="4381" max="4382" width="6.7109375" style="2" customWidth="1"/>
    <col min="4383" max="4383" width="25.5703125" style="2" customWidth="1"/>
    <col min="4384" max="4384" width="10" style="2" customWidth="1"/>
    <col min="4385" max="4386" width="6.7109375" style="2" customWidth="1"/>
    <col min="4387" max="4387" width="26.85546875" style="2" customWidth="1"/>
    <col min="4388" max="4388" width="10" style="2" customWidth="1"/>
    <col min="4389" max="4390" width="5.7109375" style="2" customWidth="1"/>
    <col min="4391" max="4391" width="23.5703125" style="2" customWidth="1"/>
    <col min="4392" max="4392" width="10.28515625" style="2" customWidth="1"/>
    <col min="4393" max="4394" width="6.28515625" style="2" customWidth="1"/>
    <col min="4395" max="4395" width="24.28515625" style="2" customWidth="1"/>
    <col min="4396" max="4596" width="11.42578125" style="2"/>
    <col min="4597" max="4597" width="9" style="2" customWidth="1"/>
    <col min="4598" max="4598" width="20.42578125" style="2" customWidth="1"/>
    <col min="4599" max="4599" width="101" style="2" customWidth="1"/>
    <col min="4600" max="4600" width="10.140625" style="2" customWidth="1"/>
    <col min="4601" max="4602" width="6.7109375" style="2" customWidth="1"/>
    <col min="4603" max="4603" width="25.5703125" style="2" customWidth="1"/>
    <col min="4604" max="4604" width="9.85546875" style="2" customWidth="1"/>
    <col min="4605" max="4606" width="7.85546875" style="2" customWidth="1"/>
    <col min="4607" max="4607" width="27.42578125" style="2" bestFit="1" customWidth="1"/>
    <col min="4608" max="4608" width="9.85546875" style="2" customWidth="1"/>
    <col min="4609" max="4610" width="7.85546875" style="2" customWidth="1"/>
    <col min="4611" max="4611" width="27.42578125" style="2" bestFit="1" customWidth="1"/>
    <col min="4612" max="4612" width="9.85546875" style="2" customWidth="1"/>
    <col min="4613" max="4614" width="7.85546875" style="2" customWidth="1"/>
    <col min="4615" max="4615" width="27.42578125" style="2" bestFit="1" customWidth="1"/>
    <col min="4616" max="4616" width="11.28515625" style="2" customWidth="1"/>
    <col min="4617" max="4617" width="6.5703125" style="2" customWidth="1"/>
    <col min="4618" max="4618" width="6.85546875" style="2" customWidth="1"/>
    <col min="4619" max="4619" width="29.42578125" style="2" customWidth="1"/>
    <col min="4620" max="4620" width="11.28515625" style="2" customWidth="1"/>
    <col min="4621" max="4621" width="7" style="2" customWidth="1"/>
    <col min="4622" max="4622" width="6.85546875" style="2" customWidth="1"/>
    <col min="4623" max="4623" width="33.28515625" style="2" customWidth="1"/>
    <col min="4624" max="4624" width="11.28515625" style="2" customWidth="1"/>
    <col min="4625" max="4625" width="6.5703125" style="2" customWidth="1"/>
    <col min="4626" max="4626" width="6.85546875" style="2" customWidth="1"/>
    <col min="4627" max="4627" width="32.5703125" style="2" customWidth="1"/>
    <col min="4628" max="4628" width="11.28515625" style="2" customWidth="1"/>
    <col min="4629" max="4629" width="7" style="2" customWidth="1"/>
    <col min="4630" max="4630" width="6.85546875" style="2" customWidth="1"/>
    <col min="4631" max="4631" width="33.28515625" style="2" customWidth="1"/>
    <col min="4632" max="4632" width="11.42578125" style="2"/>
    <col min="4633" max="4634" width="9" style="2" customWidth="1"/>
    <col min="4635" max="4635" width="25.140625" style="2" customWidth="1"/>
    <col min="4636" max="4636" width="9.28515625" style="2" customWidth="1"/>
    <col min="4637" max="4638" width="6.7109375" style="2" customWidth="1"/>
    <col min="4639" max="4639" width="25.5703125" style="2" customWidth="1"/>
    <col min="4640" max="4640" width="10" style="2" customWidth="1"/>
    <col min="4641" max="4642" width="6.7109375" style="2" customWidth="1"/>
    <col min="4643" max="4643" width="26.85546875" style="2" customWidth="1"/>
    <col min="4644" max="4644" width="10" style="2" customWidth="1"/>
    <col min="4645" max="4646" width="5.7109375" style="2" customWidth="1"/>
    <col min="4647" max="4647" width="23.5703125" style="2" customWidth="1"/>
    <col min="4648" max="4648" width="10.28515625" style="2" customWidth="1"/>
    <col min="4649" max="4650" width="6.28515625" style="2" customWidth="1"/>
    <col min="4651" max="4651" width="24.28515625" style="2" customWidth="1"/>
    <col min="4652" max="4852" width="11.42578125" style="2"/>
    <col min="4853" max="4853" width="9" style="2" customWidth="1"/>
    <col min="4854" max="4854" width="20.42578125" style="2" customWidth="1"/>
    <col min="4855" max="4855" width="101" style="2" customWidth="1"/>
    <col min="4856" max="4856" width="10.140625" style="2" customWidth="1"/>
    <col min="4857" max="4858" width="6.7109375" style="2" customWidth="1"/>
    <col min="4859" max="4859" width="25.5703125" style="2" customWidth="1"/>
    <col min="4860" max="4860" width="9.85546875" style="2" customWidth="1"/>
    <col min="4861" max="4862" width="7.85546875" style="2" customWidth="1"/>
    <col min="4863" max="4863" width="27.42578125" style="2" bestFit="1" customWidth="1"/>
    <col min="4864" max="4864" width="9.85546875" style="2" customWidth="1"/>
    <col min="4865" max="4866" width="7.85546875" style="2" customWidth="1"/>
    <col min="4867" max="4867" width="27.42578125" style="2" bestFit="1" customWidth="1"/>
    <col min="4868" max="4868" width="9.85546875" style="2" customWidth="1"/>
    <col min="4869" max="4870" width="7.85546875" style="2" customWidth="1"/>
    <col min="4871" max="4871" width="27.42578125" style="2" bestFit="1" customWidth="1"/>
    <col min="4872" max="4872" width="11.28515625" style="2" customWidth="1"/>
    <col min="4873" max="4873" width="6.5703125" style="2" customWidth="1"/>
    <col min="4874" max="4874" width="6.85546875" style="2" customWidth="1"/>
    <col min="4875" max="4875" width="29.42578125" style="2" customWidth="1"/>
    <col min="4876" max="4876" width="11.28515625" style="2" customWidth="1"/>
    <col min="4877" max="4877" width="7" style="2" customWidth="1"/>
    <col min="4878" max="4878" width="6.85546875" style="2" customWidth="1"/>
    <col min="4879" max="4879" width="33.28515625" style="2" customWidth="1"/>
    <col min="4880" max="4880" width="11.28515625" style="2" customWidth="1"/>
    <col min="4881" max="4881" width="6.5703125" style="2" customWidth="1"/>
    <col min="4882" max="4882" width="6.85546875" style="2" customWidth="1"/>
    <col min="4883" max="4883" width="32.5703125" style="2" customWidth="1"/>
    <col min="4884" max="4884" width="11.28515625" style="2" customWidth="1"/>
    <col min="4885" max="4885" width="7" style="2" customWidth="1"/>
    <col min="4886" max="4886" width="6.85546875" style="2" customWidth="1"/>
    <col min="4887" max="4887" width="33.28515625" style="2" customWidth="1"/>
    <col min="4888" max="4888" width="11.42578125" style="2"/>
    <col min="4889" max="4890" width="9" style="2" customWidth="1"/>
    <col min="4891" max="4891" width="25.140625" style="2" customWidth="1"/>
    <col min="4892" max="4892" width="9.28515625" style="2" customWidth="1"/>
    <col min="4893" max="4894" width="6.7109375" style="2" customWidth="1"/>
    <col min="4895" max="4895" width="25.5703125" style="2" customWidth="1"/>
    <col min="4896" max="4896" width="10" style="2" customWidth="1"/>
    <col min="4897" max="4898" width="6.7109375" style="2" customWidth="1"/>
    <col min="4899" max="4899" width="26.85546875" style="2" customWidth="1"/>
    <col min="4900" max="4900" width="10" style="2" customWidth="1"/>
    <col min="4901" max="4902" width="5.7109375" style="2" customWidth="1"/>
    <col min="4903" max="4903" width="23.5703125" style="2" customWidth="1"/>
    <col min="4904" max="4904" width="10.28515625" style="2" customWidth="1"/>
    <col min="4905" max="4906" width="6.28515625" style="2" customWidth="1"/>
    <col min="4907" max="4907" width="24.28515625" style="2" customWidth="1"/>
    <col min="4908" max="5108" width="11.42578125" style="2"/>
    <col min="5109" max="5109" width="9" style="2" customWidth="1"/>
    <col min="5110" max="5110" width="20.42578125" style="2" customWidth="1"/>
    <col min="5111" max="5111" width="101" style="2" customWidth="1"/>
    <col min="5112" max="5112" width="10.140625" style="2" customWidth="1"/>
    <col min="5113" max="5114" width="6.7109375" style="2" customWidth="1"/>
    <col min="5115" max="5115" width="25.5703125" style="2" customWidth="1"/>
    <col min="5116" max="5116" width="9.85546875" style="2" customWidth="1"/>
    <col min="5117" max="5118" width="7.85546875" style="2" customWidth="1"/>
    <col min="5119" max="5119" width="27.42578125" style="2" bestFit="1" customWidth="1"/>
    <col min="5120" max="5120" width="9.85546875" style="2" customWidth="1"/>
    <col min="5121" max="5122" width="7.85546875" style="2" customWidth="1"/>
    <col min="5123" max="5123" width="27.42578125" style="2" bestFit="1" customWidth="1"/>
    <col min="5124" max="5124" width="9.85546875" style="2" customWidth="1"/>
    <col min="5125" max="5126" width="7.85546875" style="2" customWidth="1"/>
    <col min="5127" max="5127" width="27.42578125" style="2" bestFit="1" customWidth="1"/>
    <col min="5128" max="5128" width="11.28515625" style="2" customWidth="1"/>
    <col min="5129" max="5129" width="6.5703125" style="2" customWidth="1"/>
    <col min="5130" max="5130" width="6.85546875" style="2" customWidth="1"/>
    <col min="5131" max="5131" width="29.42578125" style="2" customWidth="1"/>
    <col min="5132" max="5132" width="11.28515625" style="2" customWidth="1"/>
    <col min="5133" max="5133" width="7" style="2" customWidth="1"/>
    <col min="5134" max="5134" width="6.85546875" style="2" customWidth="1"/>
    <col min="5135" max="5135" width="33.28515625" style="2" customWidth="1"/>
    <col min="5136" max="5136" width="11.28515625" style="2" customWidth="1"/>
    <col min="5137" max="5137" width="6.5703125" style="2" customWidth="1"/>
    <col min="5138" max="5138" width="6.85546875" style="2" customWidth="1"/>
    <col min="5139" max="5139" width="32.5703125" style="2" customWidth="1"/>
    <col min="5140" max="5140" width="11.28515625" style="2" customWidth="1"/>
    <col min="5141" max="5141" width="7" style="2" customWidth="1"/>
    <col min="5142" max="5142" width="6.85546875" style="2" customWidth="1"/>
    <col min="5143" max="5143" width="33.28515625" style="2" customWidth="1"/>
    <col min="5144" max="5144" width="11.42578125" style="2"/>
    <col min="5145" max="5146" width="9" style="2" customWidth="1"/>
    <col min="5147" max="5147" width="25.140625" style="2" customWidth="1"/>
    <col min="5148" max="5148" width="9.28515625" style="2" customWidth="1"/>
    <col min="5149" max="5150" width="6.7109375" style="2" customWidth="1"/>
    <col min="5151" max="5151" width="25.5703125" style="2" customWidth="1"/>
    <col min="5152" max="5152" width="10" style="2" customWidth="1"/>
    <col min="5153" max="5154" width="6.7109375" style="2" customWidth="1"/>
    <col min="5155" max="5155" width="26.85546875" style="2" customWidth="1"/>
    <col min="5156" max="5156" width="10" style="2" customWidth="1"/>
    <col min="5157" max="5158" width="5.7109375" style="2" customWidth="1"/>
    <col min="5159" max="5159" width="23.5703125" style="2" customWidth="1"/>
    <col min="5160" max="5160" width="10.28515625" style="2" customWidth="1"/>
    <col min="5161" max="5162" width="6.28515625" style="2" customWidth="1"/>
    <col min="5163" max="5163" width="24.28515625" style="2" customWidth="1"/>
    <col min="5164" max="5364" width="11.42578125" style="2"/>
    <col min="5365" max="5365" width="9" style="2" customWidth="1"/>
    <col min="5366" max="5366" width="20.42578125" style="2" customWidth="1"/>
    <col min="5367" max="5367" width="101" style="2" customWidth="1"/>
    <col min="5368" max="5368" width="10.140625" style="2" customWidth="1"/>
    <col min="5369" max="5370" width="6.7109375" style="2" customWidth="1"/>
    <col min="5371" max="5371" width="25.5703125" style="2" customWidth="1"/>
    <col min="5372" max="5372" width="9.85546875" style="2" customWidth="1"/>
    <col min="5373" max="5374" width="7.85546875" style="2" customWidth="1"/>
    <col min="5375" max="5375" width="27.42578125" style="2" bestFit="1" customWidth="1"/>
    <col min="5376" max="5376" width="9.85546875" style="2" customWidth="1"/>
    <col min="5377" max="5378" width="7.85546875" style="2" customWidth="1"/>
    <col min="5379" max="5379" width="27.42578125" style="2" bestFit="1" customWidth="1"/>
    <col min="5380" max="5380" width="9.85546875" style="2" customWidth="1"/>
    <col min="5381" max="5382" width="7.85546875" style="2" customWidth="1"/>
    <col min="5383" max="5383" width="27.42578125" style="2" bestFit="1" customWidth="1"/>
    <col min="5384" max="5384" width="11.28515625" style="2" customWidth="1"/>
    <col min="5385" max="5385" width="6.5703125" style="2" customWidth="1"/>
    <col min="5386" max="5386" width="6.85546875" style="2" customWidth="1"/>
    <col min="5387" max="5387" width="29.42578125" style="2" customWidth="1"/>
    <col min="5388" max="5388" width="11.28515625" style="2" customWidth="1"/>
    <col min="5389" max="5389" width="7" style="2" customWidth="1"/>
    <col min="5390" max="5390" width="6.85546875" style="2" customWidth="1"/>
    <col min="5391" max="5391" width="33.28515625" style="2" customWidth="1"/>
    <col min="5392" max="5392" width="11.28515625" style="2" customWidth="1"/>
    <col min="5393" max="5393" width="6.5703125" style="2" customWidth="1"/>
    <col min="5394" max="5394" width="6.85546875" style="2" customWidth="1"/>
    <col min="5395" max="5395" width="32.5703125" style="2" customWidth="1"/>
    <col min="5396" max="5396" width="11.28515625" style="2" customWidth="1"/>
    <col min="5397" max="5397" width="7" style="2" customWidth="1"/>
    <col min="5398" max="5398" width="6.85546875" style="2" customWidth="1"/>
    <col min="5399" max="5399" width="33.28515625" style="2" customWidth="1"/>
    <col min="5400" max="5400" width="11.42578125" style="2"/>
    <col min="5401" max="5402" width="9" style="2" customWidth="1"/>
    <col min="5403" max="5403" width="25.140625" style="2" customWidth="1"/>
    <col min="5404" max="5404" width="9.28515625" style="2" customWidth="1"/>
    <col min="5405" max="5406" width="6.7109375" style="2" customWidth="1"/>
    <col min="5407" max="5407" width="25.5703125" style="2" customWidth="1"/>
    <col min="5408" max="5408" width="10" style="2" customWidth="1"/>
    <col min="5409" max="5410" width="6.7109375" style="2" customWidth="1"/>
    <col min="5411" max="5411" width="26.85546875" style="2" customWidth="1"/>
    <col min="5412" max="5412" width="10" style="2" customWidth="1"/>
    <col min="5413" max="5414" width="5.7109375" style="2" customWidth="1"/>
    <col min="5415" max="5415" width="23.5703125" style="2" customWidth="1"/>
    <col min="5416" max="5416" width="10.28515625" style="2" customWidth="1"/>
    <col min="5417" max="5418" width="6.28515625" style="2" customWidth="1"/>
    <col min="5419" max="5419" width="24.28515625" style="2" customWidth="1"/>
    <col min="5420" max="5620" width="11.42578125" style="2"/>
    <col min="5621" max="5621" width="9" style="2" customWidth="1"/>
    <col min="5622" max="5622" width="20.42578125" style="2" customWidth="1"/>
    <col min="5623" max="5623" width="101" style="2" customWidth="1"/>
    <col min="5624" max="5624" width="10.140625" style="2" customWidth="1"/>
    <col min="5625" max="5626" width="6.7109375" style="2" customWidth="1"/>
    <col min="5627" max="5627" width="25.5703125" style="2" customWidth="1"/>
    <col min="5628" max="5628" width="9.85546875" style="2" customWidth="1"/>
    <col min="5629" max="5630" width="7.85546875" style="2" customWidth="1"/>
    <col min="5631" max="5631" width="27.42578125" style="2" bestFit="1" customWidth="1"/>
    <col min="5632" max="5632" width="9.85546875" style="2" customWidth="1"/>
    <col min="5633" max="5634" width="7.85546875" style="2" customWidth="1"/>
    <col min="5635" max="5635" width="27.42578125" style="2" bestFit="1" customWidth="1"/>
    <col min="5636" max="5636" width="9.85546875" style="2" customWidth="1"/>
    <col min="5637" max="5638" width="7.85546875" style="2" customWidth="1"/>
    <col min="5639" max="5639" width="27.42578125" style="2" bestFit="1" customWidth="1"/>
    <col min="5640" max="5640" width="11.28515625" style="2" customWidth="1"/>
    <col min="5641" max="5641" width="6.5703125" style="2" customWidth="1"/>
    <col min="5642" max="5642" width="6.85546875" style="2" customWidth="1"/>
    <col min="5643" max="5643" width="29.42578125" style="2" customWidth="1"/>
    <col min="5644" max="5644" width="11.28515625" style="2" customWidth="1"/>
    <col min="5645" max="5645" width="7" style="2" customWidth="1"/>
    <col min="5646" max="5646" width="6.85546875" style="2" customWidth="1"/>
    <col min="5647" max="5647" width="33.28515625" style="2" customWidth="1"/>
    <col min="5648" max="5648" width="11.28515625" style="2" customWidth="1"/>
    <col min="5649" max="5649" width="6.5703125" style="2" customWidth="1"/>
    <col min="5650" max="5650" width="6.85546875" style="2" customWidth="1"/>
    <col min="5651" max="5651" width="32.5703125" style="2" customWidth="1"/>
    <col min="5652" max="5652" width="11.28515625" style="2" customWidth="1"/>
    <col min="5653" max="5653" width="7" style="2" customWidth="1"/>
    <col min="5654" max="5654" width="6.85546875" style="2" customWidth="1"/>
    <col min="5655" max="5655" width="33.28515625" style="2" customWidth="1"/>
    <col min="5656" max="5656" width="11.42578125" style="2"/>
    <col min="5657" max="5658" width="9" style="2" customWidth="1"/>
    <col min="5659" max="5659" width="25.140625" style="2" customWidth="1"/>
    <col min="5660" max="5660" width="9.28515625" style="2" customWidth="1"/>
    <col min="5661" max="5662" width="6.7109375" style="2" customWidth="1"/>
    <col min="5663" max="5663" width="25.5703125" style="2" customWidth="1"/>
    <col min="5664" max="5664" width="10" style="2" customWidth="1"/>
    <col min="5665" max="5666" width="6.7109375" style="2" customWidth="1"/>
    <col min="5667" max="5667" width="26.85546875" style="2" customWidth="1"/>
    <col min="5668" max="5668" width="10" style="2" customWidth="1"/>
    <col min="5669" max="5670" width="5.7109375" style="2" customWidth="1"/>
    <col min="5671" max="5671" width="23.5703125" style="2" customWidth="1"/>
    <col min="5672" max="5672" width="10.28515625" style="2" customWidth="1"/>
    <col min="5673" max="5674" width="6.28515625" style="2" customWidth="1"/>
    <col min="5675" max="5675" width="24.28515625" style="2" customWidth="1"/>
    <col min="5676" max="5876" width="11.42578125" style="2"/>
    <col min="5877" max="5877" width="9" style="2" customWidth="1"/>
    <col min="5878" max="5878" width="20.42578125" style="2" customWidth="1"/>
    <col min="5879" max="5879" width="101" style="2" customWidth="1"/>
    <col min="5880" max="5880" width="10.140625" style="2" customWidth="1"/>
    <col min="5881" max="5882" width="6.7109375" style="2" customWidth="1"/>
    <col min="5883" max="5883" width="25.5703125" style="2" customWidth="1"/>
    <col min="5884" max="5884" width="9.85546875" style="2" customWidth="1"/>
    <col min="5885" max="5886" width="7.85546875" style="2" customWidth="1"/>
    <col min="5887" max="5887" width="27.42578125" style="2" bestFit="1" customWidth="1"/>
    <col min="5888" max="5888" width="9.85546875" style="2" customWidth="1"/>
    <col min="5889" max="5890" width="7.85546875" style="2" customWidth="1"/>
    <col min="5891" max="5891" width="27.42578125" style="2" bestFit="1" customWidth="1"/>
    <col min="5892" max="5892" width="9.85546875" style="2" customWidth="1"/>
    <col min="5893" max="5894" width="7.85546875" style="2" customWidth="1"/>
    <col min="5895" max="5895" width="27.42578125" style="2" bestFit="1" customWidth="1"/>
    <col min="5896" max="5896" width="11.28515625" style="2" customWidth="1"/>
    <col min="5897" max="5897" width="6.5703125" style="2" customWidth="1"/>
    <col min="5898" max="5898" width="6.85546875" style="2" customWidth="1"/>
    <col min="5899" max="5899" width="29.42578125" style="2" customWidth="1"/>
    <col min="5900" max="5900" width="11.28515625" style="2" customWidth="1"/>
    <col min="5901" max="5901" width="7" style="2" customWidth="1"/>
    <col min="5902" max="5902" width="6.85546875" style="2" customWidth="1"/>
    <col min="5903" max="5903" width="33.28515625" style="2" customWidth="1"/>
    <col min="5904" max="5904" width="11.28515625" style="2" customWidth="1"/>
    <col min="5905" max="5905" width="6.5703125" style="2" customWidth="1"/>
    <col min="5906" max="5906" width="6.85546875" style="2" customWidth="1"/>
    <col min="5907" max="5907" width="32.5703125" style="2" customWidth="1"/>
    <col min="5908" max="5908" width="11.28515625" style="2" customWidth="1"/>
    <col min="5909" max="5909" width="7" style="2" customWidth="1"/>
    <col min="5910" max="5910" width="6.85546875" style="2" customWidth="1"/>
    <col min="5911" max="5911" width="33.28515625" style="2" customWidth="1"/>
    <col min="5912" max="5912" width="11.42578125" style="2"/>
    <col min="5913" max="5914" width="9" style="2" customWidth="1"/>
    <col min="5915" max="5915" width="25.140625" style="2" customWidth="1"/>
    <col min="5916" max="5916" width="9.28515625" style="2" customWidth="1"/>
    <col min="5917" max="5918" width="6.7109375" style="2" customWidth="1"/>
    <col min="5919" max="5919" width="25.5703125" style="2" customWidth="1"/>
    <col min="5920" max="5920" width="10" style="2" customWidth="1"/>
    <col min="5921" max="5922" width="6.7109375" style="2" customWidth="1"/>
    <col min="5923" max="5923" width="26.85546875" style="2" customWidth="1"/>
    <col min="5924" max="5924" width="10" style="2" customWidth="1"/>
    <col min="5925" max="5926" width="5.7109375" style="2" customWidth="1"/>
    <col min="5927" max="5927" width="23.5703125" style="2" customWidth="1"/>
    <col min="5928" max="5928" width="10.28515625" style="2" customWidth="1"/>
    <col min="5929" max="5930" width="6.28515625" style="2" customWidth="1"/>
    <col min="5931" max="5931" width="24.28515625" style="2" customWidth="1"/>
    <col min="5932" max="6132" width="11.42578125" style="2"/>
    <col min="6133" max="6133" width="9" style="2" customWidth="1"/>
    <col min="6134" max="6134" width="20.42578125" style="2" customWidth="1"/>
    <col min="6135" max="6135" width="101" style="2" customWidth="1"/>
    <col min="6136" max="6136" width="10.140625" style="2" customWidth="1"/>
    <col min="6137" max="6138" width="6.7109375" style="2" customWidth="1"/>
    <col min="6139" max="6139" width="25.5703125" style="2" customWidth="1"/>
    <col min="6140" max="6140" width="9.85546875" style="2" customWidth="1"/>
    <col min="6141" max="6142" width="7.85546875" style="2" customWidth="1"/>
    <col min="6143" max="6143" width="27.42578125" style="2" bestFit="1" customWidth="1"/>
    <col min="6144" max="6144" width="9.85546875" style="2" customWidth="1"/>
    <col min="6145" max="6146" width="7.85546875" style="2" customWidth="1"/>
    <col min="6147" max="6147" width="27.42578125" style="2" bestFit="1" customWidth="1"/>
    <col min="6148" max="6148" width="9.85546875" style="2" customWidth="1"/>
    <col min="6149" max="6150" width="7.85546875" style="2" customWidth="1"/>
    <col min="6151" max="6151" width="27.42578125" style="2" bestFit="1" customWidth="1"/>
    <col min="6152" max="6152" width="11.28515625" style="2" customWidth="1"/>
    <col min="6153" max="6153" width="6.5703125" style="2" customWidth="1"/>
    <col min="6154" max="6154" width="6.85546875" style="2" customWidth="1"/>
    <col min="6155" max="6155" width="29.42578125" style="2" customWidth="1"/>
    <col min="6156" max="6156" width="11.28515625" style="2" customWidth="1"/>
    <col min="6157" max="6157" width="7" style="2" customWidth="1"/>
    <col min="6158" max="6158" width="6.85546875" style="2" customWidth="1"/>
    <col min="6159" max="6159" width="33.28515625" style="2" customWidth="1"/>
    <col min="6160" max="6160" width="11.28515625" style="2" customWidth="1"/>
    <col min="6161" max="6161" width="6.5703125" style="2" customWidth="1"/>
    <col min="6162" max="6162" width="6.85546875" style="2" customWidth="1"/>
    <col min="6163" max="6163" width="32.5703125" style="2" customWidth="1"/>
    <col min="6164" max="6164" width="11.28515625" style="2" customWidth="1"/>
    <col min="6165" max="6165" width="7" style="2" customWidth="1"/>
    <col min="6166" max="6166" width="6.85546875" style="2" customWidth="1"/>
    <col min="6167" max="6167" width="33.28515625" style="2" customWidth="1"/>
    <col min="6168" max="6168" width="11.42578125" style="2"/>
    <col min="6169" max="6170" width="9" style="2" customWidth="1"/>
    <col min="6171" max="6171" width="25.140625" style="2" customWidth="1"/>
    <col min="6172" max="6172" width="9.28515625" style="2" customWidth="1"/>
    <col min="6173" max="6174" width="6.7109375" style="2" customWidth="1"/>
    <col min="6175" max="6175" width="25.5703125" style="2" customWidth="1"/>
    <col min="6176" max="6176" width="10" style="2" customWidth="1"/>
    <col min="6177" max="6178" width="6.7109375" style="2" customWidth="1"/>
    <col min="6179" max="6179" width="26.85546875" style="2" customWidth="1"/>
    <col min="6180" max="6180" width="10" style="2" customWidth="1"/>
    <col min="6181" max="6182" width="5.7109375" style="2" customWidth="1"/>
    <col min="6183" max="6183" width="23.5703125" style="2" customWidth="1"/>
    <col min="6184" max="6184" width="10.28515625" style="2" customWidth="1"/>
    <col min="6185" max="6186" width="6.28515625" style="2" customWidth="1"/>
    <col min="6187" max="6187" width="24.28515625" style="2" customWidth="1"/>
    <col min="6188" max="6388" width="11.42578125" style="2"/>
    <col min="6389" max="6389" width="9" style="2" customWidth="1"/>
    <col min="6390" max="6390" width="20.42578125" style="2" customWidth="1"/>
    <col min="6391" max="6391" width="101" style="2" customWidth="1"/>
    <col min="6392" max="6392" width="10.140625" style="2" customWidth="1"/>
    <col min="6393" max="6394" width="6.7109375" style="2" customWidth="1"/>
    <col min="6395" max="6395" width="25.5703125" style="2" customWidth="1"/>
    <col min="6396" max="6396" width="9.85546875" style="2" customWidth="1"/>
    <col min="6397" max="6398" width="7.85546875" style="2" customWidth="1"/>
    <col min="6399" max="6399" width="27.42578125" style="2" bestFit="1" customWidth="1"/>
    <col min="6400" max="6400" width="9.85546875" style="2" customWidth="1"/>
    <col min="6401" max="6402" width="7.85546875" style="2" customWidth="1"/>
    <col min="6403" max="6403" width="27.42578125" style="2" bestFit="1" customWidth="1"/>
    <col min="6404" max="6404" width="9.85546875" style="2" customWidth="1"/>
    <col min="6405" max="6406" width="7.85546875" style="2" customWidth="1"/>
    <col min="6407" max="6407" width="27.42578125" style="2" bestFit="1" customWidth="1"/>
    <col min="6408" max="6408" width="11.28515625" style="2" customWidth="1"/>
    <col min="6409" max="6409" width="6.5703125" style="2" customWidth="1"/>
    <col min="6410" max="6410" width="6.85546875" style="2" customWidth="1"/>
    <col min="6411" max="6411" width="29.42578125" style="2" customWidth="1"/>
    <col min="6412" max="6412" width="11.28515625" style="2" customWidth="1"/>
    <col min="6413" max="6413" width="7" style="2" customWidth="1"/>
    <col min="6414" max="6414" width="6.85546875" style="2" customWidth="1"/>
    <col min="6415" max="6415" width="33.28515625" style="2" customWidth="1"/>
    <col min="6416" max="6416" width="11.28515625" style="2" customWidth="1"/>
    <col min="6417" max="6417" width="6.5703125" style="2" customWidth="1"/>
    <col min="6418" max="6418" width="6.85546875" style="2" customWidth="1"/>
    <col min="6419" max="6419" width="32.5703125" style="2" customWidth="1"/>
    <col min="6420" max="6420" width="11.28515625" style="2" customWidth="1"/>
    <col min="6421" max="6421" width="7" style="2" customWidth="1"/>
    <col min="6422" max="6422" width="6.85546875" style="2" customWidth="1"/>
    <col min="6423" max="6423" width="33.28515625" style="2" customWidth="1"/>
    <col min="6424" max="6424" width="11.42578125" style="2"/>
    <col min="6425" max="6426" width="9" style="2" customWidth="1"/>
    <col min="6427" max="6427" width="25.140625" style="2" customWidth="1"/>
    <col min="6428" max="6428" width="9.28515625" style="2" customWidth="1"/>
    <col min="6429" max="6430" width="6.7109375" style="2" customWidth="1"/>
    <col min="6431" max="6431" width="25.5703125" style="2" customWidth="1"/>
    <col min="6432" max="6432" width="10" style="2" customWidth="1"/>
    <col min="6433" max="6434" width="6.7109375" style="2" customWidth="1"/>
    <col min="6435" max="6435" width="26.85546875" style="2" customWidth="1"/>
    <col min="6436" max="6436" width="10" style="2" customWidth="1"/>
    <col min="6437" max="6438" width="5.7109375" style="2" customWidth="1"/>
    <col min="6439" max="6439" width="23.5703125" style="2" customWidth="1"/>
    <col min="6440" max="6440" width="10.28515625" style="2" customWidth="1"/>
    <col min="6441" max="6442" width="6.28515625" style="2" customWidth="1"/>
    <col min="6443" max="6443" width="24.28515625" style="2" customWidth="1"/>
    <col min="6444" max="6644" width="11.42578125" style="2"/>
    <col min="6645" max="6645" width="9" style="2" customWidth="1"/>
    <col min="6646" max="6646" width="20.42578125" style="2" customWidth="1"/>
    <col min="6647" max="6647" width="101" style="2" customWidth="1"/>
    <col min="6648" max="6648" width="10.140625" style="2" customWidth="1"/>
    <col min="6649" max="6650" width="6.7109375" style="2" customWidth="1"/>
    <col min="6651" max="6651" width="25.5703125" style="2" customWidth="1"/>
    <col min="6652" max="6652" width="9.85546875" style="2" customWidth="1"/>
    <col min="6653" max="6654" width="7.85546875" style="2" customWidth="1"/>
    <col min="6655" max="6655" width="27.42578125" style="2" bestFit="1" customWidth="1"/>
    <col min="6656" max="6656" width="9.85546875" style="2" customWidth="1"/>
    <col min="6657" max="6658" width="7.85546875" style="2" customWidth="1"/>
    <col min="6659" max="6659" width="27.42578125" style="2" bestFit="1" customWidth="1"/>
    <col min="6660" max="6660" width="9.85546875" style="2" customWidth="1"/>
    <col min="6661" max="6662" width="7.85546875" style="2" customWidth="1"/>
    <col min="6663" max="6663" width="27.42578125" style="2" bestFit="1" customWidth="1"/>
    <col min="6664" max="6664" width="11.28515625" style="2" customWidth="1"/>
    <col min="6665" max="6665" width="6.5703125" style="2" customWidth="1"/>
    <col min="6666" max="6666" width="6.85546875" style="2" customWidth="1"/>
    <col min="6667" max="6667" width="29.42578125" style="2" customWidth="1"/>
    <col min="6668" max="6668" width="11.28515625" style="2" customWidth="1"/>
    <col min="6669" max="6669" width="7" style="2" customWidth="1"/>
    <col min="6670" max="6670" width="6.85546875" style="2" customWidth="1"/>
    <col min="6671" max="6671" width="33.28515625" style="2" customWidth="1"/>
    <col min="6672" max="6672" width="11.28515625" style="2" customWidth="1"/>
    <col min="6673" max="6673" width="6.5703125" style="2" customWidth="1"/>
    <col min="6674" max="6674" width="6.85546875" style="2" customWidth="1"/>
    <col min="6675" max="6675" width="32.5703125" style="2" customWidth="1"/>
    <col min="6676" max="6676" width="11.28515625" style="2" customWidth="1"/>
    <col min="6677" max="6677" width="7" style="2" customWidth="1"/>
    <col min="6678" max="6678" width="6.85546875" style="2" customWidth="1"/>
    <col min="6679" max="6679" width="33.28515625" style="2" customWidth="1"/>
    <col min="6680" max="6680" width="11.42578125" style="2"/>
    <col min="6681" max="6682" width="9" style="2" customWidth="1"/>
    <col min="6683" max="6683" width="25.140625" style="2" customWidth="1"/>
    <col min="6684" max="6684" width="9.28515625" style="2" customWidth="1"/>
    <col min="6685" max="6686" width="6.7109375" style="2" customWidth="1"/>
    <col min="6687" max="6687" width="25.5703125" style="2" customWidth="1"/>
    <col min="6688" max="6688" width="10" style="2" customWidth="1"/>
    <col min="6689" max="6690" width="6.7109375" style="2" customWidth="1"/>
    <col min="6691" max="6691" width="26.85546875" style="2" customWidth="1"/>
    <col min="6692" max="6692" width="10" style="2" customWidth="1"/>
    <col min="6693" max="6694" width="5.7109375" style="2" customWidth="1"/>
    <col min="6695" max="6695" width="23.5703125" style="2" customWidth="1"/>
    <col min="6696" max="6696" width="10.28515625" style="2" customWidth="1"/>
    <col min="6697" max="6698" width="6.28515625" style="2" customWidth="1"/>
    <col min="6699" max="6699" width="24.28515625" style="2" customWidth="1"/>
    <col min="6700" max="6900" width="11.42578125" style="2"/>
    <col min="6901" max="6901" width="9" style="2" customWidth="1"/>
    <col min="6902" max="6902" width="20.42578125" style="2" customWidth="1"/>
    <col min="6903" max="6903" width="101" style="2" customWidth="1"/>
    <col min="6904" max="6904" width="10.140625" style="2" customWidth="1"/>
    <col min="6905" max="6906" width="6.7109375" style="2" customWidth="1"/>
    <col min="6907" max="6907" width="25.5703125" style="2" customWidth="1"/>
    <col min="6908" max="6908" width="9.85546875" style="2" customWidth="1"/>
    <col min="6909" max="6910" width="7.85546875" style="2" customWidth="1"/>
    <col min="6911" max="6911" width="27.42578125" style="2" bestFit="1" customWidth="1"/>
    <col min="6912" max="6912" width="9.85546875" style="2" customWidth="1"/>
    <col min="6913" max="6914" width="7.85546875" style="2" customWidth="1"/>
    <col min="6915" max="6915" width="27.42578125" style="2" bestFit="1" customWidth="1"/>
    <col min="6916" max="6916" width="9.85546875" style="2" customWidth="1"/>
    <col min="6917" max="6918" width="7.85546875" style="2" customWidth="1"/>
    <col min="6919" max="6919" width="27.42578125" style="2" bestFit="1" customWidth="1"/>
    <col min="6920" max="6920" width="11.28515625" style="2" customWidth="1"/>
    <col min="6921" max="6921" width="6.5703125" style="2" customWidth="1"/>
    <col min="6922" max="6922" width="6.85546875" style="2" customWidth="1"/>
    <col min="6923" max="6923" width="29.42578125" style="2" customWidth="1"/>
    <col min="6924" max="6924" width="11.28515625" style="2" customWidth="1"/>
    <col min="6925" max="6925" width="7" style="2" customWidth="1"/>
    <col min="6926" max="6926" width="6.85546875" style="2" customWidth="1"/>
    <col min="6927" max="6927" width="33.28515625" style="2" customWidth="1"/>
    <col min="6928" max="6928" width="11.28515625" style="2" customWidth="1"/>
    <col min="6929" max="6929" width="6.5703125" style="2" customWidth="1"/>
    <col min="6930" max="6930" width="6.85546875" style="2" customWidth="1"/>
    <col min="6931" max="6931" width="32.5703125" style="2" customWidth="1"/>
    <col min="6932" max="6932" width="11.28515625" style="2" customWidth="1"/>
    <col min="6933" max="6933" width="7" style="2" customWidth="1"/>
    <col min="6934" max="6934" width="6.85546875" style="2" customWidth="1"/>
    <col min="6935" max="6935" width="33.28515625" style="2" customWidth="1"/>
    <col min="6936" max="6936" width="11.42578125" style="2"/>
    <col min="6937" max="6938" width="9" style="2" customWidth="1"/>
    <col min="6939" max="6939" width="25.140625" style="2" customWidth="1"/>
    <col min="6940" max="6940" width="9.28515625" style="2" customWidth="1"/>
    <col min="6941" max="6942" width="6.7109375" style="2" customWidth="1"/>
    <col min="6943" max="6943" width="25.5703125" style="2" customWidth="1"/>
    <col min="6944" max="6944" width="10" style="2" customWidth="1"/>
    <col min="6945" max="6946" width="6.7109375" style="2" customWidth="1"/>
    <col min="6947" max="6947" width="26.85546875" style="2" customWidth="1"/>
    <col min="6948" max="6948" width="10" style="2" customWidth="1"/>
    <col min="6949" max="6950" width="5.7109375" style="2" customWidth="1"/>
    <col min="6951" max="6951" width="23.5703125" style="2" customWidth="1"/>
    <col min="6952" max="6952" width="10.28515625" style="2" customWidth="1"/>
    <col min="6953" max="6954" width="6.28515625" style="2" customWidth="1"/>
    <col min="6955" max="6955" width="24.28515625" style="2" customWidth="1"/>
    <col min="6956" max="7156" width="11.42578125" style="2"/>
    <col min="7157" max="7157" width="9" style="2" customWidth="1"/>
    <col min="7158" max="7158" width="20.42578125" style="2" customWidth="1"/>
    <col min="7159" max="7159" width="101" style="2" customWidth="1"/>
    <col min="7160" max="7160" width="10.140625" style="2" customWidth="1"/>
    <col min="7161" max="7162" width="6.7109375" style="2" customWidth="1"/>
    <col min="7163" max="7163" width="25.5703125" style="2" customWidth="1"/>
    <col min="7164" max="7164" width="9.85546875" style="2" customWidth="1"/>
    <col min="7165" max="7166" width="7.85546875" style="2" customWidth="1"/>
    <col min="7167" max="7167" width="27.42578125" style="2" bestFit="1" customWidth="1"/>
    <col min="7168" max="7168" width="9.85546875" style="2" customWidth="1"/>
    <col min="7169" max="7170" width="7.85546875" style="2" customWidth="1"/>
    <col min="7171" max="7171" width="27.42578125" style="2" bestFit="1" customWidth="1"/>
    <col min="7172" max="7172" width="9.85546875" style="2" customWidth="1"/>
    <col min="7173" max="7174" width="7.85546875" style="2" customWidth="1"/>
    <col min="7175" max="7175" width="27.42578125" style="2" bestFit="1" customWidth="1"/>
    <col min="7176" max="7176" width="11.28515625" style="2" customWidth="1"/>
    <col min="7177" max="7177" width="6.5703125" style="2" customWidth="1"/>
    <col min="7178" max="7178" width="6.85546875" style="2" customWidth="1"/>
    <col min="7179" max="7179" width="29.42578125" style="2" customWidth="1"/>
    <col min="7180" max="7180" width="11.28515625" style="2" customWidth="1"/>
    <col min="7181" max="7181" width="7" style="2" customWidth="1"/>
    <col min="7182" max="7182" width="6.85546875" style="2" customWidth="1"/>
    <col min="7183" max="7183" width="33.28515625" style="2" customWidth="1"/>
    <col min="7184" max="7184" width="11.28515625" style="2" customWidth="1"/>
    <col min="7185" max="7185" width="6.5703125" style="2" customWidth="1"/>
    <col min="7186" max="7186" width="6.85546875" style="2" customWidth="1"/>
    <col min="7187" max="7187" width="32.5703125" style="2" customWidth="1"/>
    <col min="7188" max="7188" width="11.28515625" style="2" customWidth="1"/>
    <col min="7189" max="7189" width="7" style="2" customWidth="1"/>
    <col min="7190" max="7190" width="6.85546875" style="2" customWidth="1"/>
    <col min="7191" max="7191" width="33.28515625" style="2" customWidth="1"/>
    <col min="7192" max="7192" width="11.42578125" style="2"/>
    <col min="7193" max="7194" width="9" style="2" customWidth="1"/>
    <col min="7195" max="7195" width="25.140625" style="2" customWidth="1"/>
    <col min="7196" max="7196" width="9.28515625" style="2" customWidth="1"/>
    <col min="7197" max="7198" width="6.7109375" style="2" customWidth="1"/>
    <col min="7199" max="7199" width="25.5703125" style="2" customWidth="1"/>
    <col min="7200" max="7200" width="10" style="2" customWidth="1"/>
    <col min="7201" max="7202" width="6.7109375" style="2" customWidth="1"/>
    <col min="7203" max="7203" width="26.85546875" style="2" customWidth="1"/>
    <col min="7204" max="7204" width="10" style="2" customWidth="1"/>
    <col min="7205" max="7206" width="5.7109375" style="2" customWidth="1"/>
    <col min="7207" max="7207" width="23.5703125" style="2" customWidth="1"/>
    <col min="7208" max="7208" width="10.28515625" style="2" customWidth="1"/>
    <col min="7209" max="7210" width="6.28515625" style="2" customWidth="1"/>
    <col min="7211" max="7211" width="24.28515625" style="2" customWidth="1"/>
    <col min="7212" max="7412" width="11.42578125" style="2"/>
    <col min="7413" max="7413" width="9" style="2" customWidth="1"/>
    <col min="7414" max="7414" width="20.42578125" style="2" customWidth="1"/>
    <col min="7415" max="7415" width="101" style="2" customWidth="1"/>
    <col min="7416" max="7416" width="10.140625" style="2" customWidth="1"/>
    <col min="7417" max="7418" width="6.7109375" style="2" customWidth="1"/>
    <col min="7419" max="7419" width="25.5703125" style="2" customWidth="1"/>
    <col min="7420" max="7420" width="9.85546875" style="2" customWidth="1"/>
    <col min="7421" max="7422" width="7.85546875" style="2" customWidth="1"/>
    <col min="7423" max="7423" width="27.42578125" style="2" bestFit="1" customWidth="1"/>
    <col min="7424" max="7424" width="9.85546875" style="2" customWidth="1"/>
    <col min="7425" max="7426" width="7.85546875" style="2" customWidth="1"/>
    <col min="7427" max="7427" width="27.42578125" style="2" bestFit="1" customWidth="1"/>
    <col min="7428" max="7428" width="9.85546875" style="2" customWidth="1"/>
    <col min="7429" max="7430" width="7.85546875" style="2" customWidth="1"/>
    <col min="7431" max="7431" width="27.42578125" style="2" bestFit="1" customWidth="1"/>
    <col min="7432" max="7432" width="11.28515625" style="2" customWidth="1"/>
    <col min="7433" max="7433" width="6.5703125" style="2" customWidth="1"/>
    <col min="7434" max="7434" width="6.85546875" style="2" customWidth="1"/>
    <col min="7435" max="7435" width="29.42578125" style="2" customWidth="1"/>
    <col min="7436" max="7436" width="11.28515625" style="2" customWidth="1"/>
    <col min="7437" max="7437" width="7" style="2" customWidth="1"/>
    <col min="7438" max="7438" width="6.85546875" style="2" customWidth="1"/>
    <col min="7439" max="7439" width="33.28515625" style="2" customWidth="1"/>
    <col min="7440" max="7440" width="11.28515625" style="2" customWidth="1"/>
    <col min="7441" max="7441" width="6.5703125" style="2" customWidth="1"/>
    <col min="7442" max="7442" width="6.85546875" style="2" customWidth="1"/>
    <col min="7443" max="7443" width="32.5703125" style="2" customWidth="1"/>
    <col min="7444" max="7444" width="11.28515625" style="2" customWidth="1"/>
    <col min="7445" max="7445" width="7" style="2" customWidth="1"/>
    <col min="7446" max="7446" width="6.85546875" style="2" customWidth="1"/>
    <col min="7447" max="7447" width="33.28515625" style="2" customWidth="1"/>
    <col min="7448" max="7448" width="11.42578125" style="2"/>
    <col min="7449" max="7450" width="9" style="2" customWidth="1"/>
    <col min="7451" max="7451" width="25.140625" style="2" customWidth="1"/>
    <col min="7452" max="7452" width="9.28515625" style="2" customWidth="1"/>
    <col min="7453" max="7454" width="6.7109375" style="2" customWidth="1"/>
    <col min="7455" max="7455" width="25.5703125" style="2" customWidth="1"/>
    <col min="7456" max="7456" width="10" style="2" customWidth="1"/>
    <col min="7457" max="7458" width="6.7109375" style="2" customWidth="1"/>
    <col min="7459" max="7459" width="26.85546875" style="2" customWidth="1"/>
    <col min="7460" max="7460" width="10" style="2" customWidth="1"/>
    <col min="7461" max="7462" width="5.7109375" style="2" customWidth="1"/>
    <col min="7463" max="7463" width="23.5703125" style="2" customWidth="1"/>
    <col min="7464" max="7464" width="10.28515625" style="2" customWidth="1"/>
    <col min="7465" max="7466" width="6.28515625" style="2" customWidth="1"/>
    <col min="7467" max="7467" width="24.28515625" style="2" customWidth="1"/>
    <col min="7468" max="7668" width="11.42578125" style="2"/>
    <col min="7669" max="7669" width="9" style="2" customWidth="1"/>
    <col min="7670" max="7670" width="20.42578125" style="2" customWidth="1"/>
    <col min="7671" max="7671" width="101" style="2" customWidth="1"/>
    <col min="7672" max="7672" width="10.140625" style="2" customWidth="1"/>
    <col min="7673" max="7674" width="6.7109375" style="2" customWidth="1"/>
    <col min="7675" max="7675" width="25.5703125" style="2" customWidth="1"/>
    <col min="7676" max="7676" width="9.85546875" style="2" customWidth="1"/>
    <col min="7677" max="7678" width="7.85546875" style="2" customWidth="1"/>
    <col min="7679" max="7679" width="27.42578125" style="2" bestFit="1" customWidth="1"/>
    <col min="7680" max="7680" width="9.85546875" style="2" customWidth="1"/>
    <col min="7681" max="7682" width="7.85546875" style="2" customWidth="1"/>
    <col min="7683" max="7683" width="27.42578125" style="2" bestFit="1" customWidth="1"/>
    <col min="7684" max="7684" width="9.85546875" style="2" customWidth="1"/>
    <col min="7685" max="7686" width="7.85546875" style="2" customWidth="1"/>
    <col min="7687" max="7687" width="27.42578125" style="2" bestFit="1" customWidth="1"/>
    <col min="7688" max="7688" width="11.28515625" style="2" customWidth="1"/>
    <col min="7689" max="7689" width="6.5703125" style="2" customWidth="1"/>
    <col min="7690" max="7690" width="6.85546875" style="2" customWidth="1"/>
    <col min="7691" max="7691" width="29.42578125" style="2" customWidth="1"/>
    <col min="7692" max="7692" width="11.28515625" style="2" customWidth="1"/>
    <col min="7693" max="7693" width="7" style="2" customWidth="1"/>
    <col min="7694" max="7694" width="6.85546875" style="2" customWidth="1"/>
    <col min="7695" max="7695" width="33.28515625" style="2" customWidth="1"/>
    <col min="7696" max="7696" width="11.28515625" style="2" customWidth="1"/>
    <col min="7697" max="7697" width="6.5703125" style="2" customWidth="1"/>
    <col min="7698" max="7698" width="6.85546875" style="2" customWidth="1"/>
    <col min="7699" max="7699" width="32.5703125" style="2" customWidth="1"/>
    <col min="7700" max="7700" width="11.28515625" style="2" customWidth="1"/>
    <col min="7701" max="7701" width="7" style="2" customWidth="1"/>
    <col min="7702" max="7702" width="6.85546875" style="2" customWidth="1"/>
    <col min="7703" max="7703" width="33.28515625" style="2" customWidth="1"/>
    <col min="7704" max="7704" width="11.42578125" style="2"/>
    <col min="7705" max="7706" width="9" style="2" customWidth="1"/>
    <col min="7707" max="7707" width="25.140625" style="2" customWidth="1"/>
    <col min="7708" max="7708" width="9.28515625" style="2" customWidth="1"/>
    <col min="7709" max="7710" width="6.7109375" style="2" customWidth="1"/>
    <col min="7711" max="7711" width="25.5703125" style="2" customWidth="1"/>
    <col min="7712" max="7712" width="10" style="2" customWidth="1"/>
    <col min="7713" max="7714" width="6.7109375" style="2" customWidth="1"/>
    <col min="7715" max="7715" width="26.85546875" style="2" customWidth="1"/>
    <col min="7716" max="7716" width="10" style="2" customWidth="1"/>
    <col min="7717" max="7718" width="5.7109375" style="2" customWidth="1"/>
    <col min="7719" max="7719" width="23.5703125" style="2" customWidth="1"/>
    <col min="7720" max="7720" width="10.28515625" style="2" customWidth="1"/>
    <col min="7721" max="7722" width="6.28515625" style="2" customWidth="1"/>
    <col min="7723" max="7723" width="24.28515625" style="2" customWidth="1"/>
    <col min="7724" max="7924" width="11.42578125" style="2"/>
    <col min="7925" max="7925" width="9" style="2" customWidth="1"/>
    <col min="7926" max="7926" width="20.42578125" style="2" customWidth="1"/>
    <col min="7927" max="7927" width="101" style="2" customWidth="1"/>
    <col min="7928" max="7928" width="10.140625" style="2" customWidth="1"/>
    <col min="7929" max="7930" width="6.7109375" style="2" customWidth="1"/>
    <col min="7931" max="7931" width="25.5703125" style="2" customWidth="1"/>
    <col min="7932" max="7932" width="9.85546875" style="2" customWidth="1"/>
    <col min="7933" max="7934" width="7.85546875" style="2" customWidth="1"/>
    <col min="7935" max="7935" width="27.42578125" style="2" bestFit="1" customWidth="1"/>
    <col min="7936" max="7936" width="9.85546875" style="2" customWidth="1"/>
    <col min="7937" max="7938" width="7.85546875" style="2" customWidth="1"/>
    <col min="7939" max="7939" width="27.42578125" style="2" bestFit="1" customWidth="1"/>
    <col min="7940" max="7940" width="9.85546875" style="2" customWidth="1"/>
    <col min="7941" max="7942" width="7.85546875" style="2" customWidth="1"/>
    <col min="7943" max="7943" width="27.42578125" style="2" bestFit="1" customWidth="1"/>
    <col min="7944" max="7944" width="11.28515625" style="2" customWidth="1"/>
    <col min="7945" max="7945" width="6.5703125" style="2" customWidth="1"/>
    <col min="7946" max="7946" width="6.85546875" style="2" customWidth="1"/>
    <col min="7947" max="7947" width="29.42578125" style="2" customWidth="1"/>
    <col min="7948" max="7948" width="11.28515625" style="2" customWidth="1"/>
    <col min="7949" max="7949" width="7" style="2" customWidth="1"/>
    <col min="7950" max="7950" width="6.85546875" style="2" customWidth="1"/>
    <col min="7951" max="7951" width="33.28515625" style="2" customWidth="1"/>
    <col min="7952" max="7952" width="11.28515625" style="2" customWidth="1"/>
    <col min="7953" max="7953" width="6.5703125" style="2" customWidth="1"/>
    <col min="7954" max="7954" width="6.85546875" style="2" customWidth="1"/>
    <col min="7955" max="7955" width="32.5703125" style="2" customWidth="1"/>
    <col min="7956" max="7956" width="11.28515625" style="2" customWidth="1"/>
    <col min="7957" max="7957" width="7" style="2" customWidth="1"/>
    <col min="7958" max="7958" width="6.85546875" style="2" customWidth="1"/>
    <col min="7959" max="7959" width="33.28515625" style="2" customWidth="1"/>
    <col min="7960" max="7960" width="11.42578125" style="2"/>
    <col min="7961" max="7962" width="9" style="2" customWidth="1"/>
    <col min="7963" max="7963" width="25.140625" style="2" customWidth="1"/>
    <col min="7964" max="7964" width="9.28515625" style="2" customWidth="1"/>
    <col min="7965" max="7966" width="6.7109375" style="2" customWidth="1"/>
    <col min="7967" max="7967" width="25.5703125" style="2" customWidth="1"/>
    <col min="7968" max="7968" width="10" style="2" customWidth="1"/>
    <col min="7969" max="7970" width="6.7109375" style="2" customWidth="1"/>
    <col min="7971" max="7971" width="26.85546875" style="2" customWidth="1"/>
    <col min="7972" max="7972" width="10" style="2" customWidth="1"/>
    <col min="7973" max="7974" width="5.7109375" style="2" customWidth="1"/>
    <col min="7975" max="7975" width="23.5703125" style="2" customWidth="1"/>
    <col min="7976" max="7976" width="10.28515625" style="2" customWidth="1"/>
    <col min="7977" max="7978" width="6.28515625" style="2" customWidth="1"/>
    <col min="7979" max="7979" width="24.28515625" style="2" customWidth="1"/>
    <col min="7980" max="8180" width="11.42578125" style="2"/>
    <col min="8181" max="8181" width="9" style="2" customWidth="1"/>
    <col min="8182" max="8182" width="20.42578125" style="2" customWidth="1"/>
    <col min="8183" max="8183" width="101" style="2" customWidth="1"/>
    <col min="8184" max="8184" width="10.140625" style="2" customWidth="1"/>
    <col min="8185" max="8186" width="6.7109375" style="2" customWidth="1"/>
    <col min="8187" max="8187" width="25.5703125" style="2" customWidth="1"/>
    <col min="8188" max="8188" width="9.85546875" style="2" customWidth="1"/>
    <col min="8189" max="8190" width="7.85546875" style="2" customWidth="1"/>
    <col min="8191" max="8191" width="27.42578125" style="2" bestFit="1" customWidth="1"/>
    <col min="8192" max="8192" width="9.85546875" style="2" customWidth="1"/>
    <col min="8193" max="8194" width="7.85546875" style="2" customWidth="1"/>
    <col min="8195" max="8195" width="27.42578125" style="2" bestFit="1" customWidth="1"/>
    <col min="8196" max="8196" width="9.85546875" style="2" customWidth="1"/>
    <col min="8197" max="8198" width="7.85546875" style="2" customWidth="1"/>
    <col min="8199" max="8199" width="27.42578125" style="2" bestFit="1" customWidth="1"/>
    <col min="8200" max="8200" width="11.28515625" style="2" customWidth="1"/>
    <col min="8201" max="8201" width="6.5703125" style="2" customWidth="1"/>
    <col min="8202" max="8202" width="6.85546875" style="2" customWidth="1"/>
    <col min="8203" max="8203" width="29.42578125" style="2" customWidth="1"/>
    <col min="8204" max="8204" width="11.28515625" style="2" customWidth="1"/>
    <col min="8205" max="8205" width="7" style="2" customWidth="1"/>
    <col min="8206" max="8206" width="6.85546875" style="2" customWidth="1"/>
    <col min="8207" max="8207" width="33.28515625" style="2" customWidth="1"/>
    <col min="8208" max="8208" width="11.28515625" style="2" customWidth="1"/>
    <col min="8209" max="8209" width="6.5703125" style="2" customWidth="1"/>
    <col min="8210" max="8210" width="6.85546875" style="2" customWidth="1"/>
    <col min="8211" max="8211" width="32.5703125" style="2" customWidth="1"/>
    <col min="8212" max="8212" width="11.28515625" style="2" customWidth="1"/>
    <col min="8213" max="8213" width="7" style="2" customWidth="1"/>
    <col min="8214" max="8214" width="6.85546875" style="2" customWidth="1"/>
    <col min="8215" max="8215" width="33.28515625" style="2" customWidth="1"/>
    <col min="8216" max="8216" width="11.42578125" style="2"/>
    <col min="8217" max="8218" width="9" style="2" customWidth="1"/>
    <col min="8219" max="8219" width="25.140625" style="2" customWidth="1"/>
    <col min="8220" max="8220" width="9.28515625" style="2" customWidth="1"/>
    <col min="8221" max="8222" width="6.7109375" style="2" customWidth="1"/>
    <col min="8223" max="8223" width="25.5703125" style="2" customWidth="1"/>
    <col min="8224" max="8224" width="10" style="2" customWidth="1"/>
    <col min="8225" max="8226" width="6.7109375" style="2" customWidth="1"/>
    <col min="8227" max="8227" width="26.85546875" style="2" customWidth="1"/>
    <col min="8228" max="8228" width="10" style="2" customWidth="1"/>
    <col min="8229" max="8230" width="5.7109375" style="2" customWidth="1"/>
    <col min="8231" max="8231" width="23.5703125" style="2" customWidth="1"/>
    <col min="8232" max="8232" width="10.28515625" style="2" customWidth="1"/>
    <col min="8233" max="8234" width="6.28515625" style="2" customWidth="1"/>
    <col min="8235" max="8235" width="24.28515625" style="2" customWidth="1"/>
    <col min="8236" max="8436" width="11.42578125" style="2"/>
    <col min="8437" max="8437" width="9" style="2" customWidth="1"/>
    <col min="8438" max="8438" width="20.42578125" style="2" customWidth="1"/>
    <col min="8439" max="8439" width="101" style="2" customWidth="1"/>
    <col min="8440" max="8440" width="10.140625" style="2" customWidth="1"/>
    <col min="8441" max="8442" width="6.7109375" style="2" customWidth="1"/>
    <col min="8443" max="8443" width="25.5703125" style="2" customWidth="1"/>
    <col min="8444" max="8444" width="9.85546875" style="2" customWidth="1"/>
    <col min="8445" max="8446" width="7.85546875" style="2" customWidth="1"/>
    <col min="8447" max="8447" width="27.42578125" style="2" bestFit="1" customWidth="1"/>
    <col min="8448" max="8448" width="9.85546875" style="2" customWidth="1"/>
    <col min="8449" max="8450" width="7.85546875" style="2" customWidth="1"/>
    <col min="8451" max="8451" width="27.42578125" style="2" bestFit="1" customWidth="1"/>
    <col min="8452" max="8452" width="9.85546875" style="2" customWidth="1"/>
    <col min="8453" max="8454" width="7.85546875" style="2" customWidth="1"/>
    <col min="8455" max="8455" width="27.42578125" style="2" bestFit="1" customWidth="1"/>
    <col min="8456" max="8456" width="11.28515625" style="2" customWidth="1"/>
    <col min="8457" max="8457" width="6.5703125" style="2" customWidth="1"/>
    <col min="8458" max="8458" width="6.85546875" style="2" customWidth="1"/>
    <col min="8459" max="8459" width="29.42578125" style="2" customWidth="1"/>
    <col min="8460" max="8460" width="11.28515625" style="2" customWidth="1"/>
    <col min="8461" max="8461" width="7" style="2" customWidth="1"/>
    <col min="8462" max="8462" width="6.85546875" style="2" customWidth="1"/>
    <col min="8463" max="8463" width="33.28515625" style="2" customWidth="1"/>
    <col min="8464" max="8464" width="11.28515625" style="2" customWidth="1"/>
    <col min="8465" max="8465" width="6.5703125" style="2" customWidth="1"/>
    <col min="8466" max="8466" width="6.85546875" style="2" customWidth="1"/>
    <col min="8467" max="8467" width="32.5703125" style="2" customWidth="1"/>
    <col min="8468" max="8468" width="11.28515625" style="2" customWidth="1"/>
    <col min="8469" max="8469" width="7" style="2" customWidth="1"/>
    <col min="8470" max="8470" width="6.85546875" style="2" customWidth="1"/>
    <col min="8471" max="8471" width="33.28515625" style="2" customWidth="1"/>
    <col min="8472" max="8472" width="11.42578125" style="2"/>
    <col min="8473" max="8474" width="9" style="2" customWidth="1"/>
    <col min="8475" max="8475" width="25.140625" style="2" customWidth="1"/>
    <col min="8476" max="8476" width="9.28515625" style="2" customWidth="1"/>
    <col min="8477" max="8478" width="6.7109375" style="2" customWidth="1"/>
    <col min="8479" max="8479" width="25.5703125" style="2" customWidth="1"/>
    <col min="8480" max="8480" width="10" style="2" customWidth="1"/>
    <col min="8481" max="8482" width="6.7109375" style="2" customWidth="1"/>
    <col min="8483" max="8483" width="26.85546875" style="2" customWidth="1"/>
    <col min="8484" max="8484" width="10" style="2" customWidth="1"/>
    <col min="8485" max="8486" width="5.7109375" style="2" customWidth="1"/>
    <col min="8487" max="8487" width="23.5703125" style="2" customWidth="1"/>
    <col min="8488" max="8488" width="10.28515625" style="2" customWidth="1"/>
    <col min="8489" max="8490" width="6.28515625" style="2" customWidth="1"/>
    <col min="8491" max="8491" width="24.28515625" style="2" customWidth="1"/>
    <col min="8492" max="8692" width="11.42578125" style="2"/>
    <col min="8693" max="8693" width="9" style="2" customWidth="1"/>
    <col min="8694" max="8694" width="20.42578125" style="2" customWidth="1"/>
    <col min="8695" max="8695" width="101" style="2" customWidth="1"/>
    <col min="8696" max="8696" width="10.140625" style="2" customWidth="1"/>
    <col min="8697" max="8698" width="6.7109375" style="2" customWidth="1"/>
    <col min="8699" max="8699" width="25.5703125" style="2" customWidth="1"/>
    <col min="8700" max="8700" width="9.85546875" style="2" customWidth="1"/>
    <col min="8701" max="8702" width="7.85546875" style="2" customWidth="1"/>
    <col min="8703" max="8703" width="27.42578125" style="2" bestFit="1" customWidth="1"/>
    <col min="8704" max="8704" width="9.85546875" style="2" customWidth="1"/>
    <col min="8705" max="8706" width="7.85546875" style="2" customWidth="1"/>
    <col min="8707" max="8707" width="27.42578125" style="2" bestFit="1" customWidth="1"/>
    <col min="8708" max="8708" width="9.85546875" style="2" customWidth="1"/>
    <col min="8709" max="8710" width="7.85546875" style="2" customWidth="1"/>
    <col min="8711" max="8711" width="27.42578125" style="2" bestFit="1" customWidth="1"/>
    <col min="8712" max="8712" width="11.28515625" style="2" customWidth="1"/>
    <col min="8713" max="8713" width="6.5703125" style="2" customWidth="1"/>
    <col min="8714" max="8714" width="6.85546875" style="2" customWidth="1"/>
    <col min="8715" max="8715" width="29.42578125" style="2" customWidth="1"/>
    <col min="8716" max="8716" width="11.28515625" style="2" customWidth="1"/>
    <col min="8717" max="8717" width="7" style="2" customWidth="1"/>
    <col min="8718" max="8718" width="6.85546875" style="2" customWidth="1"/>
    <col min="8719" max="8719" width="33.28515625" style="2" customWidth="1"/>
    <col min="8720" max="8720" width="11.28515625" style="2" customWidth="1"/>
    <col min="8721" max="8721" width="6.5703125" style="2" customWidth="1"/>
    <col min="8722" max="8722" width="6.85546875" style="2" customWidth="1"/>
    <col min="8723" max="8723" width="32.5703125" style="2" customWidth="1"/>
    <col min="8724" max="8724" width="11.28515625" style="2" customWidth="1"/>
    <col min="8725" max="8725" width="7" style="2" customWidth="1"/>
    <col min="8726" max="8726" width="6.85546875" style="2" customWidth="1"/>
    <col min="8727" max="8727" width="33.28515625" style="2" customWidth="1"/>
    <col min="8728" max="8728" width="11.42578125" style="2"/>
    <col min="8729" max="8730" width="9" style="2" customWidth="1"/>
    <col min="8731" max="8731" width="25.140625" style="2" customWidth="1"/>
    <col min="8732" max="8732" width="9.28515625" style="2" customWidth="1"/>
    <col min="8733" max="8734" width="6.7109375" style="2" customWidth="1"/>
    <col min="8735" max="8735" width="25.5703125" style="2" customWidth="1"/>
    <col min="8736" max="8736" width="10" style="2" customWidth="1"/>
    <col min="8737" max="8738" width="6.7109375" style="2" customWidth="1"/>
    <col min="8739" max="8739" width="26.85546875" style="2" customWidth="1"/>
    <col min="8740" max="8740" width="10" style="2" customWidth="1"/>
    <col min="8741" max="8742" width="5.7109375" style="2" customWidth="1"/>
    <col min="8743" max="8743" width="23.5703125" style="2" customWidth="1"/>
    <col min="8744" max="8744" width="10.28515625" style="2" customWidth="1"/>
    <col min="8745" max="8746" width="6.28515625" style="2" customWidth="1"/>
    <col min="8747" max="8747" width="24.28515625" style="2" customWidth="1"/>
    <col min="8748" max="8948" width="11.42578125" style="2"/>
    <col min="8949" max="8949" width="9" style="2" customWidth="1"/>
    <col min="8950" max="8950" width="20.42578125" style="2" customWidth="1"/>
    <col min="8951" max="8951" width="101" style="2" customWidth="1"/>
    <col min="8952" max="8952" width="10.140625" style="2" customWidth="1"/>
    <col min="8953" max="8954" width="6.7109375" style="2" customWidth="1"/>
    <col min="8955" max="8955" width="25.5703125" style="2" customWidth="1"/>
    <col min="8956" max="8956" width="9.85546875" style="2" customWidth="1"/>
    <col min="8957" max="8958" width="7.85546875" style="2" customWidth="1"/>
    <col min="8959" max="8959" width="27.42578125" style="2" bestFit="1" customWidth="1"/>
    <col min="8960" max="8960" width="9.85546875" style="2" customWidth="1"/>
    <col min="8961" max="8962" width="7.85546875" style="2" customWidth="1"/>
    <col min="8963" max="8963" width="27.42578125" style="2" bestFit="1" customWidth="1"/>
    <col min="8964" max="8964" width="9.85546875" style="2" customWidth="1"/>
    <col min="8965" max="8966" width="7.85546875" style="2" customWidth="1"/>
    <col min="8967" max="8967" width="27.42578125" style="2" bestFit="1" customWidth="1"/>
    <col min="8968" max="8968" width="11.28515625" style="2" customWidth="1"/>
    <col min="8969" max="8969" width="6.5703125" style="2" customWidth="1"/>
    <col min="8970" max="8970" width="6.85546875" style="2" customWidth="1"/>
    <col min="8971" max="8971" width="29.42578125" style="2" customWidth="1"/>
    <col min="8972" max="8972" width="11.28515625" style="2" customWidth="1"/>
    <col min="8973" max="8973" width="7" style="2" customWidth="1"/>
    <col min="8974" max="8974" width="6.85546875" style="2" customWidth="1"/>
    <col min="8975" max="8975" width="33.28515625" style="2" customWidth="1"/>
    <col min="8976" max="8976" width="11.28515625" style="2" customWidth="1"/>
    <col min="8977" max="8977" width="6.5703125" style="2" customWidth="1"/>
    <col min="8978" max="8978" width="6.85546875" style="2" customWidth="1"/>
    <col min="8979" max="8979" width="32.5703125" style="2" customWidth="1"/>
    <col min="8980" max="8980" width="11.28515625" style="2" customWidth="1"/>
    <col min="8981" max="8981" width="7" style="2" customWidth="1"/>
    <col min="8982" max="8982" width="6.85546875" style="2" customWidth="1"/>
    <col min="8983" max="8983" width="33.28515625" style="2" customWidth="1"/>
    <col min="8984" max="8984" width="11.42578125" style="2"/>
    <col min="8985" max="8986" width="9" style="2" customWidth="1"/>
    <col min="8987" max="8987" width="25.140625" style="2" customWidth="1"/>
    <col min="8988" max="8988" width="9.28515625" style="2" customWidth="1"/>
    <col min="8989" max="8990" width="6.7109375" style="2" customWidth="1"/>
    <col min="8991" max="8991" width="25.5703125" style="2" customWidth="1"/>
    <col min="8992" max="8992" width="10" style="2" customWidth="1"/>
    <col min="8993" max="8994" width="6.7109375" style="2" customWidth="1"/>
    <col min="8995" max="8995" width="26.85546875" style="2" customWidth="1"/>
    <col min="8996" max="8996" width="10" style="2" customWidth="1"/>
    <col min="8997" max="8998" width="5.7109375" style="2" customWidth="1"/>
    <col min="8999" max="8999" width="23.5703125" style="2" customWidth="1"/>
    <col min="9000" max="9000" width="10.28515625" style="2" customWidth="1"/>
    <col min="9001" max="9002" width="6.28515625" style="2" customWidth="1"/>
    <col min="9003" max="9003" width="24.28515625" style="2" customWidth="1"/>
    <col min="9004" max="9204" width="11.42578125" style="2"/>
    <col min="9205" max="9205" width="9" style="2" customWidth="1"/>
    <col min="9206" max="9206" width="20.42578125" style="2" customWidth="1"/>
    <col min="9207" max="9207" width="101" style="2" customWidth="1"/>
    <col min="9208" max="9208" width="10.140625" style="2" customWidth="1"/>
    <col min="9209" max="9210" width="6.7109375" style="2" customWidth="1"/>
    <col min="9211" max="9211" width="25.5703125" style="2" customWidth="1"/>
    <col min="9212" max="9212" width="9.85546875" style="2" customWidth="1"/>
    <col min="9213" max="9214" width="7.85546875" style="2" customWidth="1"/>
    <col min="9215" max="9215" width="27.42578125" style="2" bestFit="1" customWidth="1"/>
    <col min="9216" max="9216" width="9.85546875" style="2" customWidth="1"/>
    <col min="9217" max="9218" width="7.85546875" style="2" customWidth="1"/>
    <col min="9219" max="9219" width="27.42578125" style="2" bestFit="1" customWidth="1"/>
    <col min="9220" max="9220" width="9.85546875" style="2" customWidth="1"/>
    <col min="9221" max="9222" width="7.85546875" style="2" customWidth="1"/>
    <col min="9223" max="9223" width="27.42578125" style="2" bestFit="1" customWidth="1"/>
    <col min="9224" max="9224" width="11.28515625" style="2" customWidth="1"/>
    <col min="9225" max="9225" width="6.5703125" style="2" customWidth="1"/>
    <col min="9226" max="9226" width="6.85546875" style="2" customWidth="1"/>
    <col min="9227" max="9227" width="29.42578125" style="2" customWidth="1"/>
    <col min="9228" max="9228" width="11.28515625" style="2" customWidth="1"/>
    <col min="9229" max="9229" width="7" style="2" customWidth="1"/>
    <col min="9230" max="9230" width="6.85546875" style="2" customWidth="1"/>
    <col min="9231" max="9231" width="33.28515625" style="2" customWidth="1"/>
    <col min="9232" max="9232" width="11.28515625" style="2" customWidth="1"/>
    <col min="9233" max="9233" width="6.5703125" style="2" customWidth="1"/>
    <col min="9234" max="9234" width="6.85546875" style="2" customWidth="1"/>
    <col min="9235" max="9235" width="32.5703125" style="2" customWidth="1"/>
    <col min="9236" max="9236" width="11.28515625" style="2" customWidth="1"/>
    <col min="9237" max="9237" width="7" style="2" customWidth="1"/>
    <col min="9238" max="9238" width="6.85546875" style="2" customWidth="1"/>
    <col min="9239" max="9239" width="33.28515625" style="2" customWidth="1"/>
    <col min="9240" max="9240" width="11.42578125" style="2"/>
    <col min="9241" max="9242" width="9" style="2" customWidth="1"/>
    <col min="9243" max="9243" width="25.140625" style="2" customWidth="1"/>
    <col min="9244" max="9244" width="9.28515625" style="2" customWidth="1"/>
    <col min="9245" max="9246" width="6.7109375" style="2" customWidth="1"/>
    <col min="9247" max="9247" width="25.5703125" style="2" customWidth="1"/>
    <col min="9248" max="9248" width="10" style="2" customWidth="1"/>
    <col min="9249" max="9250" width="6.7109375" style="2" customWidth="1"/>
    <col min="9251" max="9251" width="26.85546875" style="2" customWidth="1"/>
    <col min="9252" max="9252" width="10" style="2" customWidth="1"/>
    <col min="9253" max="9254" width="5.7109375" style="2" customWidth="1"/>
    <col min="9255" max="9255" width="23.5703125" style="2" customWidth="1"/>
    <col min="9256" max="9256" width="10.28515625" style="2" customWidth="1"/>
    <col min="9257" max="9258" width="6.28515625" style="2" customWidth="1"/>
    <col min="9259" max="9259" width="24.28515625" style="2" customWidth="1"/>
    <col min="9260" max="9460" width="11.42578125" style="2"/>
    <col min="9461" max="9461" width="9" style="2" customWidth="1"/>
    <col min="9462" max="9462" width="20.42578125" style="2" customWidth="1"/>
    <col min="9463" max="9463" width="101" style="2" customWidth="1"/>
    <col min="9464" max="9464" width="10.140625" style="2" customWidth="1"/>
    <col min="9465" max="9466" width="6.7109375" style="2" customWidth="1"/>
    <col min="9467" max="9467" width="25.5703125" style="2" customWidth="1"/>
    <col min="9468" max="9468" width="9.85546875" style="2" customWidth="1"/>
    <col min="9469" max="9470" width="7.85546875" style="2" customWidth="1"/>
    <col min="9471" max="9471" width="27.42578125" style="2" bestFit="1" customWidth="1"/>
    <col min="9472" max="9472" width="9.85546875" style="2" customWidth="1"/>
    <col min="9473" max="9474" width="7.85546875" style="2" customWidth="1"/>
    <col min="9475" max="9475" width="27.42578125" style="2" bestFit="1" customWidth="1"/>
    <col min="9476" max="9476" width="9.85546875" style="2" customWidth="1"/>
    <col min="9477" max="9478" width="7.85546875" style="2" customWidth="1"/>
    <col min="9479" max="9479" width="27.42578125" style="2" bestFit="1" customWidth="1"/>
    <col min="9480" max="9480" width="11.28515625" style="2" customWidth="1"/>
    <col min="9481" max="9481" width="6.5703125" style="2" customWidth="1"/>
    <col min="9482" max="9482" width="6.85546875" style="2" customWidth="1"/>
    <col min="9483" max="9483" width="29.42578125" style="2" customWidth="1"/>
    <col min="9484" max="9484" width="11.28515625" style="2" customWidth="1"/>
    <col min="9485" max="9485" width="7" style="2" customWidth="1"/>
    <col min="9486" max="9486" width="6.85546875" style="2" customWidth="1"/>
    <col min="9487" max="9487" width="33.28515625" style="2" customWidth="1"/>
    <col min="9488" max="9488" width="11.28515625" style="2" customWidth="1"/>
    <col min="9489" max="9489" width="6.5703125" style="2" customWidth="1"/>
    <col min="9490" max="9490" width="6.85546875" style="2" customWidth="1"/>
    <col min="9491" max="9491" width="32.5703125" style="2" customWidth="1"/>
    <col min="9492" max="9492" width="11.28515625" style="2" customWidth="1"/>
    <col min="9493" max="9493" width="7" style="2" customWidth="1"/>
    <col min="9494" max="9494" width="6.85546875" style="2" customWidth="1"/>
    <col min="9495" max="9495" width="33.28515625" style="2" customWidth="1"/>
    <col min="9496" max="9496" width="11.42578125" style="2"/>
    <col min="9497" max="9498" width="9" style="2" customWidth="1"/>
    <col min="9499" max="9499" width="25.140625" style="2" customWidth="1"/>
    <col min="9500" max="9500" width="9.28515625" style="2" customWidth="1"/>
    <col min="9501" max="9502" width="6.7109375" style="2" customWidth="1"/>
    <col min="9503" max="9503" width="25.5703125" style="2" customWidth="1"/>
    <col min="9504" max="9504" width="10" style="2" customWidth="1"/>
    <col min="9505" max="9506" width="6.7109375" style="2" customWidth="1"/>
    <col min="9507" max="9507" width="26.85546875" style="2" customWidth="1"/>
    <col min="9508" max="9508" width="10" style="2" customWidth="1"/>
    <col min="9509" max="9510" width="5.7109375" style="2" customWidth="1"/>
    <col min="9511" max="9511" width="23.5703125" style="2" customWidth="1"/>
    <col min="9512" max="9512" width="10.28515625" style="2" customWidth="1"/>
    <col min="9513" max="9514" width="6.28515625" style="2" customWidth="1"/>
    <col min="9515" max="9515" width="24.28515625" style="2" customWidth="1"/>
    <col min="9516" max="9716" width="11.42578125" style="2"/>
    <col min="9717" max="9717" width="9" style="2" customWidth="1"/>
    <col min="9718" max="9718" width="20.42578125" style="2" customWidth="1"/>
    <col min="9719" max="9719" width="101" style="2" customWidth="1"/>
    <col min="9720" max="9720" width="10.140625" style="2" customWidth="1"/>
    <col min="9721" max="9722" width="6.7109375" style="2" customWidth="1"/>
    <col min="9723" max="9723" width="25.5703125" style="2" customWidth="1"/>
    <col min="9724" max="9724" width="9.85546875" style="2" customWidth="1"/>
    <col min="9725" max="9726" width="7.85546875" style="2" customWidth="1"/>
    <col min="9727" max="9727" width="27.42578125" style="2" bestFit="1" customWidth="1"/>
    <col min="9728" max="9728" width="9.85546875" style="2" customWidth="1"/>
    <col min="9729" max="9730" width="7.85546875" style="2" customWidth="1"/>
    <col min="9731" max="9731" width="27.42578125" style="2" bestFit="1" customWidth="1"/>
    <col min="9732" max="9732" width="9.85546875" style="2" customWidth="1"/>
    <col min="9733" max="9734" width="7.85546875" style="2" customWidth="1"/>
    <col min="9735" max="9735" width="27.42578125" style="2" bestFit="1" customWidth="1"/>
    <col min="9736" max="9736" width="11.28515625" style="2" customWidth="1"/>
    <col min="9737" max="9737" width="6.5703125" style="2" customWidth="1"/>
    <col min="9738" max="9738" width="6.85546875" style="2" customWidth="1"/>
    <col min="9739" max="9739" width="29.42578125" style="2" customWidth="1"/>
    <col min="9740" max="9740" width="11.28515625" style="2" customWidth="1"/>
    <col min="9741" max="9741" width="7" style="2" customWidth="1"/>
    <col min="9742" max="9742" width="6.85546875" style="2" customWidth="1"/>
    <col min="9743" max="9743" width="33.28515625" style="2" customWidth="1"/>
    <col min="9744" max="9744" width="11.28515625" style="2" customWidth="1"/>
    <col min="9745" max="9745" width="6.5703125" style="2" customWidth="1"/>
    <col min="9746" max="9746" width="6.85546875" style="2" customWidth="1"/>
    <col min="9747" max="9747" width="32.5703125" style="2" customWidth="1"/>
    <col min="9748" max="9748" width="11.28515625" style="2" customWidth="1"/>
    <col min="9749" max="9749" width="7" style="2" customWidth="1"/>
    <col min="9750" max="9750" width="6.85546875" style="2" customWidth="1"/>
    <col min="9751" max="9751" width="33.28515625" style="2" customWidth="1"/>
    <col min="9752" max="9752" width="11.42578125" style="2"/>
    <col min="9753" max="9754" width="9" style="2" customWidth="1"/>
    <col min="9755" max="9755" width="25.140625" style="2" customWidth="1"/>
    <col min="9756" max="9756" width="9.28515625" style="2" customWidth="1"/>
    <col min="9757" max="9758" width="6.7109375" style="2" customWidth="1"/>
    <col min="9759" max="9759" width="25.5703125" style="2" customWidth="1"/>
    <col min="9760" max="9760" width="10" style="2" customWidth="1"/>
    <col min="9761" max="9762" width="6.7109375" style="2" customWidth="1"/>
    <col min="9763" max="9763" width="26.85546875" style="2" customWidth="1"/>
    <col min="9764" max="9764" width="10" style="2" customWidth="1"/>
    <col min="9765" max="9766" width="5.7109375" style="2" customWidth="1"/>
    <col min="9767" max="9767" width="23.5703125" style="2" customWidth="1"/>
    <col min="9768" max="9768" width="10.28515625" style="2" customWidth="1"/>
    <col min="9769" max="9770" width="6.28515625" style="2" customWidth="1"/>
    <col min="9771" max="9771" width="24.28515625" style="2" customWidth="1"/>
    <col min="9772" max="9972" width="11.42578125" style="2"/>
    <col min="9973" max="9973" width="9" style="2" customWidth="1"/>
    <col min="9974" max="9974" width="20.42578125" style="2" customWidth="1"/>
    <col min="9975" max="9975" width="101" style="2" customWidth="1"/>
    <col min="9976" max="9976" width="10.140625" style="2" customWidth="1"/>
    <col min="9977" max="9978" width="6.7109375" style="2" customWidth="1"/>
    <col min="9979" max="9979" width="25.5703125" style="2" customWidth="1"/>
    <col min="9980" max="9980" width="9.85546875" style="2" customWidth="1"/>
    <col min="9981" max="9982" width="7.85546875" style="2" customWidth="1"/>
    <col min="9983" max="9983" width="27.42578125" style="2" bestFit="1" customWidth="1"/>
    <col min="9984" max="9984" width="9.85546875" style="2" customWidth="1"/>
    <col min="9985" max="9986" width="7.85546875" style="2" customWidth="1"/>
    <col min="9987" max="9987" width="27.42578125" style="2" bestFit="1" customWidth="1"/>
    <col min="9988" max="9988" width="9.85546875" style="2" customWidth="1"/>
    <col min="9989" max="9990" width="7.85546875" style="2" customWidth="1"/>
    <col min="9991" max="9991" width="27.42578125" style="2" bestFit="1" customWidth="1"/>
    <col min="9992" max="9992" width="11.28515625" style="2" customWidth="1"/>
    <col min="9993" max="9993" width="6.5703125" style="2" customWidth="1"/>
    <col min="9994" max="9994" width="6.85546875" style="2" customWidth="1"/>
    <col min="9995" max="9995" width="29.42578125" style="2" customWidth="1"/>
    <col min="9996" max="9996" width="11.28515625" style="2" customWidth="1"/>
    <col min="9997" max="9997" width="7" style="2" customWidth="1"/>
    <col min="9998" max="9998" width="6.85546875" style="2" customWidth="1"/>
    <col min="9999" max="9999" width="33.28515625" style="2" customWidth="1"/>
    <col min="10000" max="10000" width="11.28515625" style="2" customWidth="1"/>
    <col min="10001" max="10001" width="6.5703125" style="2" customWidth="1"/>
    <col min="10002" max="10002" width="6.85546875" style="2" customWidth="1"/>
    <col min="10003" max="10003" width="32.5703125" style="2" customWidth="1"/>
    <col min="10004" max="10004" width="11.28515625" style="2" customWidth="1"/>
    <col min="10005" max="10005" width="7" style="2" customWidth="1"/>
    <col min="10006" max="10006" width="6.85546875" style="2" customWidth="1"/>
    <col min="10007" max="10007" width="33.28515625" style="2" customWidth="1"/>
    <col min="10008" max="10008" width="11.42578125" style="2"/>
    <col min="10009" max="10010" width="9" style="2" customWidth="1"/>
    <col min="10011" max="10011" width="25.140625" style="2" customWidth="1"/>
    <col min="10012" max="10012" width="9.28515625" style="2" customWidth="1"/>
    <col min="10013" max="10014" width="6.7109375" style="2" customWidth="1"/>
    <col min="10015" max="10015" width="25.5703125" style="2" customWidth="1"/>
    <col min="10016" max="10016" width="10" style="2" customWidth="1"/>
    <col min="10017" max="10018" width="6.7109375" style="2" customWidth="1"/>
    <col min="10019" max="10019" width="26.85546875" style="2" customWidth="1"/>
    <col min="10020" max="10020" width="10" style="2" customWidth="1"/>
    <col min="10021" max="10022" width="5.7109375" style="2" customWidth="1"/>
    <col min="10023" max="10023" width="23.5703125" style="2" customWidth="1"/>
    <col min="10024" max="10024" width="10.28515625" style="2" customWidth="1"/>
    <col min="10025" max="10026" width="6.28515625" style="2" customWidth="1"/>
    <col min="10027" max="10027" width="24.28515625" style="2" customWidth="1"/>
    <col min="10028" max="10228" width="11.42578125" style="2"/>
    <col min="10229" max="10229" width="9" style="2" customWidth="1"/>
    <col min="10230" max="10230" width="20.42578125" style="2" customWidth="1"/>
    <col min="10231" max="10231" width="101" style="2" customWidth="1"/>
    <col min="10232" max="10232" width="10.140625" style="2" customWidth="1"/>
    <col min="10233" max="10234" width="6.7109375" style="2" customWidth="1"/>
    <col min="10235" max="10235" width="25.5703125" style="2" customWidth="1"/>
    <col min="10236" max="10236" width="9.85546875" style="2" customWidth="1"/>
    <col min="10237" max="10238" width="7.85546875" style="2" customWidth="1"/>
    <col min="10239" max="10239" width="27.42578125" style="2" bestFit="1" customWidth="1"/>
    <col min="10240" max="10240" width="9.85546875" style="2" customWidth="1"/>
    <col min="10241" max="10242" width="7.85546875" style="2" customWidth="1"/>
    <col min="10243" max="10243" width="27.42578125" style="2" bestFit="1" customWidth="1"/>
    <col min="10244" max="10244" width="9.85546875" style="2" customWidth="1"/>
    <col min="10245" max="10246" width="7.85546875" style="2" customWidth="1"/>
    <col min="10247" max="10247" width="27.42578125" style="2" bestFit="1" customWidth="1"/>
    <col min="10248" max="10248" width="11.28515625" style="2" customWidth="1"/>
    <col min="10249" max="10249" width="6.5703125" style="2" customWidth="1"/>
    <col min="10250" max="10250" width="6.85546875" style="2" customWidth="1"/>
    <col min="10251" max="10251" width="29.42578125" style="2" customWidth="1"/>
    <col min="10252" max="10252" width="11.28515625" style="2" customWidth="1"/>
    <col min="10253" max="10253" width="7" style="2" customWidth="1"/>
    <col min="10254" max="10254" width="6.85546875" style="2" customWidth="1"/>
    <col min="10255" max="10255" width="33.28515625" style="2" customWidth="1"/>
    <col min="10256" max="10256" width="11.28515625" style="2" customWidth="1"/>
    <col min="10257" max="10257" width="6.5703125" style="2" customWidth="1"/>
    <col min="10258" max="10258" width="6.85546875" style="2" customWidth="1"/>
    <col min="10259" max="10259" width="32.5703125" style="2" customWidth="1"/>
    <col min="10260" max="10260" width="11.28515625" style="2" customWidth="1"/>
    <col min="10261" max="10261" width="7" style="2" customWidth="1"/>
    <col min="10262" max="10262" width="6.85546875" style="2" customWidth="1"/>
    <col min="10263" max="10263" width="33.28515625" style="2" customWidth="1"/>
    <col min="10264" max="10264" width="11.42578125" style="2"/>
    <col min="10265" max="10266" width="9" style="2" customWidth="1"/>
    <col min="10267" max="10267" width="25.140625" style="2" customWidth="1"/>
    <col min="10268" max="10268" width="9.28515625" style="2" customWidth="1"/>
    <col min="10269" max="10270" width="6.7109375" style="2" customWidth="1"/>
    <col min="10271" max="10271" width="25.5703125" style="2" customWidth="1"/>
    <col min="10272" max="10272" width="10" style="2" customWidth="1"/>
    <col min="10273" max="10274" width="6.7109375" style="2" customWidth="1"/>
    <col min="10275" max="10275" width="26.85546875" style="2" customWidth="1"/>
    <col min="10276" max="10276" width="10" style="2" customWidth="1"/>
    <col min="10277" max="10278" width="5.7109375" style="2" customWidth="1"/>
    <col min="10279" max="10279" width="23.5703125" style="2" customWidth="1"/>
    <col min="10280" max="10280" width="10.28515625" style="2" customWidth="1"/>
    <col min="10281" max="10282" width="6.28515625" style="2" customWidth="1"/>
    <col min="10283" max="10283" width="24.28515625" style="2" customWidth="1"/>
    <col min="10284" max="10484" width="11.42578125" style="2"/>
    <col min="10485" max="10485" width="9" style="2" customWidth="1"/>
    <col min="10486" max="10486" width="20.42578125" style="2" customWidth="1"/>
    <col min="10487" max="10487" width="101" style="2" customWidth="1"/>
    <col min="10488" max="10488" width="10.140625" style="2" customWidth="1"/>
    <col min="10489" max="10490" width="6.7109375" style="2" customWidth="1"/>
    <col min="10491" max="10491" width="25.5703125" style="2" customWidth="1"/>
    <col min="10492" max="10492" width="9.85546875" style="2" customWidth="1"/>
    <col min="10493" max="10494" width="7.85546875" style="2" customWidth="1"/>
    <col min="10495" max="10495" width="27.42578125" style="2" bestFit="1" customWidth="1"/>
    <col min="10496" max="10496" width="9.85546875" style="2" customWidth="1"/>
    <col min="10497" max="10498" width="7.85546875" style="2" customWidth="1"/>
    <col min="10499" max="10499" width="27.42578125" style="2" bestFit="1" customWidth="1"/>
    <col min="10500" max="10500" width="9.85546875" style="2" customWidth="1"/>
    <col min="10501" max="10502" width="7.85546875" style="2" customWidth="1"/>
    <col min="10503" max="10503" width="27.42578125" style="2" bestFit="1" customWidth="1"/>
    <col min="10504" max="10504" width="11.28515625" style="2" customWidth="1"/>
    <col min="10505" max="10505" width="6.5703125" style="2" customWidth="1"/>
    <col min="10506" max="10506" width="6.85546875" style="2" customWidth="1"/>
    <col min="10507" max="10507" width="29.42578125" style="2" customWidth="1"/>
    <col min="10508" max="10508" width="11.28515625" style="2" customWidth="1"/>
    <col min="10509" max="10509" width="7" style="2" customWidth="1"/>
    <col min="10510" max="10510" width="6.85546875" style="2" customWidth="1"/>
    <col min="10511" max="10511" width="33.28515625" style="2" customWidth="1"/>
    <col min="10512" max="10512" width="11.28515625" style="2" customWidth="1"/>
    <col min="10513" max="10513" width="6.5703125" style="2" customWidth="1"/>
    <col min="10514" max="10514" width="6.85546875" style="2" customWidth="1"/>
    <col min="10515" max="10515" width="32.5703125" style="2" customWidth="1"/>
    <col min="10516" max="10516" width="11.28515625" style="2" customWidth="1"/>
    <col min="10517" max="10517" width="7" style="2" customWidth="1"/>
    <col min="10518" max="10518" width="6.85546875" style="2" customWidth="1"/>
    <col min="10519" max="10519" width="33.28515625" style="2" customWidth="1"/>
    <col min="10520" max="10520" width="11.42578125" style="2"/>
    <col min="10521" max="10522" width="9" style="2" customWidth="1"/>
    <col min="10523" max="10523" width="25.140625" style="2" customWidth="1"/>
    <col min="10524" max="10524" width="9.28515625" style="2" customWidth="1"/>
    <col min="10525" max="10526" width="6.7109375" style="2" customWidth="1"/>
    <col min="10527" max="10527" width="25.5703125" style="2" customWidth="1"/>
    <col min="10528" max="10528" width="10" style="2" customWidth="1"/>
    <col min="10529" max="10530" width="6.7109375" style="2" customWidth="1"/>
    <col min="10531" max="10531" width="26.85546875" style="2" customWidth="1"/>
    <col min="10532" max="10532" width="10" style="2" customWidth="1"/>
    <col min="10533" max="10534" width="5.7109375" style="2" customWidth="1"/>
    <col min="10535" max="10535" width="23.5703125" style="2" customWidth="1"/>
    <col min="10536" max="10536" width="10.28515625" style="2" customWidth="1"/>
    <col min="10537" max="10538" width="6.28515625" style="2" customWidth="1"/>
    <col min="10539" max="10539" width="24.28515625" style="2" customWidth="1"/>
    <col min="10540" max="10740" width="11.42578125" style="2"/>
    <col min="10741" max="10741" width="9" style="2" customWidth="1"/>
    <col min="10742" max="10742" width="20.42578125" style="2" customWidth="1"/>
    <col min="10743" max="10743" width="101" style="2" customWidth="1"/>
    <col min="10744" max="10744" width="10.140625" style="2" customWidth="1"/>
    <col min="10745" max="10746" width="6.7109375" style="2" customWidth="1"/>
    <col min="10747" max="10747" width="25.5703125" style="2" customWidth="1"/>
    <col min="10748" max="10748" width="9.85546875" style="2" customWidth="1"/>
    <col min="10749" max="10750" width="7.85546875" style="2" customWidth="1"/>
    <col min="10751" max="10751" width="27.42578125" style="2" bestFit="1" customWidth="1"/>
    <col min="10752" max="10752" width="9.85546875" style="2" customWidth="1"/>
    <col min="10753" max="10754" width="7.85546875" style="2" customWidth="1"/>
    <col min="10755" max="10755" width="27.42578125" style="2" bestFit="1" customWidth="1"/>
    <col min="10756" max="10756" width="9.85546875" style="2" customWidth="1"/>
    <col min="10757" max="10758" width="7.85546875" style="2" customWidth="1"/>
    <col min="10759" max="10759" width="27.42578125" style="2" bestFit="1" customWidth="1"/>
    <col min="10760" max="10760" width="11.28515625" style="2" customWidth="1"/>
    <col min="10761" max="10761" width="6.5703125" style="2" customWidth="1"/>
    <col min="10762" max="10762" width="6.85546875" style="2" customWidth="1"/>
    <col min="10763" max="10763" width="29.42578125" style="2" customWidth="1"/>
    <col min="10764" max="10764" width="11.28515625" style="2" customWidth="1"/>
    <col min="10765" max="10765" width="7" style="2" customWidth="1"/>
    <col min="10766" max="10766" width="6.85546875" style="2" customWidth="1"/>
    <col min="10767" max="10767" width="33.28515625" style="2" customWidth="1"/>
    <col min="10768" max="10768" width="11.28515625" style="2" customWidth="1"/>
    <col min="10769" max="10769" width="6.5703125" style="2" customWidth="1"/>
    <col min="10770" max="10770" width="6.85546875" style="2" customWidth="1"/>
    <col min="10771" max="10771" width="32.5703125" style="2" customWidth="1"/>
    <col min="10772" max="10772" width="11.28515625" style="2" customWidth="1"/>
    <col min="10773" max="10773" width="7" style="2" customWidth="1"/>
    <col min="10774" max="10774" width="6.85546875" style="2" customWidth="1"/>
    <col min="10775" max="10775" width="33.28515625" style="2" customWidth="1"/>
    <col min="10776" max="10776" width="11.42578125" style="2"/>
    <col min="10777" max="10778" width="9" style="2" customWidth="1"/>
    <col min="10779" max="10779" width="25.140625" style="2" customWidth="1"/>
    <col min="10780" max="10780" width="9.28515625" style="2" customWidth="1"/>
    <col min="10781" max="10782" width="6.7109375" style="2" customWidth="1"/>
    <col min="10783" max="10783" width="25.5703125" style="2" customWidth="1"/>
    <col min="10784" max="10784" width="10" style="2" customWidth="1"/>
    <col min="10785" max="10786" width="6.7109375" style="2" customWidth="1"/>
    <col min="10787" max="10787" width="26.85546875" style="2" customWidth="1"/>
    <col min="10788" max="10788" width="10" style="2" customWidth="1"/>
    <col min="10789" max="10790" width="5.7109375" style="2" customWidth="1"/>
    <col min="10791" max="10791" width="23.5703125" style="2" customWidth="1"/>
    <col min="10792" max="10792" width="10.28515625" style="2" customWidth="1"/>
    <col min="10793" max="10794" width="6.28515625" style="2" customWidth="1"/>
    <col min="10795" max="10795" width="24.28515625" style="2" customWidth="1"/>
    <col min="10796" max="10996" width="11.42578125" style="2"/>
    <col min="10997" max="10997" width="9" style="2" customWidth="1"/>
    <col min="10998" max="10998" width="20.42578125" style="2" customWidth="1"/>
    <col min="10999" max="10999" width="101" style="2" customWidth="1"/>
    <col min="11000" max="11000" width="10.140625" style="2" customWidth="1"/>
    <col min="11001" max="11002" width="6.7109375" style="2" customWidth="1"/>
    <col min="11003" max="11003" width="25.5703125" style="2" customWidth="1"/>
    <col min="11004" max="11004" width="9.85546875" style="2" customWidth="1"/>
    <col min="11005" max="11006" width="7.85546875" style="2" customWidth="1"/>
    <col min="11007" max="11007" width="27.42578125" style="2" bestFit="1" customWidth="1"/>
    <col min="11008" max="11008" width="9.85546875" style="2" customWidth="1"/>
    <col min="11009" max="11010" width="7.85546875" style="2" customWidth="1"/>
    <col min="11011" max="11011" width="27.42578125" style="2" bestFit="1" customWidth="1"/>
    <col min="11012" max="11012" width="9.85546875" style="2" customWidth="1"/>
    <col min="11013" max="11014" width="7.85546875" style="2" customWidth="1"/>
    <col min="11015" max="11015" width="27.42578125" style="2" bestFit="1" customWidth="1"/>
    <col min="11016" max="11016" width="11.28515625" style="2" customWidth="1"/>
    <col min="11017" max="11017" width="6.5703125" style="2" customWidth="1"/>
    <col min="11018" max="11018" width="6.85546875" style="2" customWidth="1"/>
    <col min="11019" max="11019" width="29.42578125" style="2" customWidth="1"/>
    <col min="11020" max="11020" width="11.28515625" style="2" customWidth="1"/>
    <col min="11021" max="11021" width="7" style="2" customWidth="1"/>
    <col min="11022" max="11022" width="6.85546875" style="2" customWidth="1"/>
    <col min="11023" max="11023" width="33.28515625" style="2" customWidth="1"/>
    <col min="11024" max="11024" width="11.28515625" style="2" customWidth="1"/>
    <col min="11025" max="11025" width="6.5703125" style="2" customWidth="1"/>
    <col min="11026" max="11026" width="6.85546875" style="2" customWidth="1"/>
    <col min="11027" max="11027" width="32.5703125" style="2" customWidth="1"/>
    <col min="11028" max="11028" width="11.28515625" style="2" customWidth="1"/>
    <col min="11029" max="11029" width="7" style="2" customWidth="1"/>
    <col min="11030" max="11030" width="6.85546875" style="2" customWidth="1"/>
    <col min="11031" max="11031" width="33.28515625" style="2" customWidth="1"/>
    <col min="11032" max="11032" width="11.42578125" style="2"/>
    <col min="11033" max="11034" width="9" style="2" customWidth="1"/>
    <col min="11035" max="11035" width="25.140625" style="2" customWidth="1"/>
    <col min="11036" max="11036" width="9.28515625" style="2" customWidth="1"/>
    <col min="11037" max="11038" width="6.7109375" style="2" customWidth="1"/>
    <col min="11039" max="11039" width="25.5703125" style="2" customWidth="1"/>
    <col min="11040" max="11040" width="10" style="2" customWidth="1"/>
    <col min="11041" max="11042" width="6.7109375" style="2" customWidth="1"/>
    <col min="11043" max="11043" width="26.85546875" style="2" customWidth="1"/>
    <col min="11044" max="11044" width="10" style="2" customWidth="1"/>
    <col min="11045" max="11046" width="5.7109375" style="2" customWidth="1"/>
    <col min="11047" max="11047" width="23.5703125" style="2" customWidth="1"/>
    <col min="11048" max="11048" width="10.28515625" style="2" customWidth="1"/>
    <col min="11049" max="11050" width="6.28515625" style="2" customWidth="1"/>
    <col min="11051" max="11051" width="24.28515625" style="2" customWidth="1"/>
    <col min="11052" max="11252" width="11.42578125" style="2"/>
    <col min="11253" max="11253" width="9" style="2" customWidth="1"/>
    <col min="11254" max="11254" width="20.42578125" style="2" customWidth="1"/>
    <col min="11255" max="11255" width="101" style="2" customWidth="1"/>
    <col min="11256" max="11256" width="10.140625" style="2" customWidth="1"/>
    <col min="11257" max="11258" width="6.7109375" style="2" customWidth="1"/>
    <col min="11259" max="11259" width="25.5703125" style="2" customWidth="1"/>
    <col min="11260" max="11260" width="9.85546875" style="2" customWidth="1"/>
    <col min="11261" max="11262" width="7.85546875" style="2" customWidth="1"/>
    <col min="11263" max="11263" width="27.42578125" style="2" bestFit="1" customWidth="1"/>
    <col min="11264" max="11264" width="9.85546875" style="2" customWidth="1"/>
    <col min="11265" max="11266" width="7.85546875" style="2" customWidth="1"/>
    <col min="11267" max="11267" width="27.42578125" style="2" bestFit="1" customWidth="1"/>
    <col min="11268" max="11268" width="9.85546875" style="2" customWidth="1"/>
    <col min="11269" max="11270" width="7.85546875" style="2" customWidth="1"/>
    <col min="11271" max="11271" width="27.42578125" style="2" bestFit="1" customWidth="1"/>
    <col min="11272" max="11272" width="11.28515625" style="2" customWidth="1"/>
    <col min="11273" max="11273" width="6.5703125" style="2" customWidth="1"/>
    <col min="11274" max="11274" width="6.85546875" style="2" customWidth="1"/>
    <col min="11275" max="11275" width="29.42578125" style="2" customWidth="1"/>
    <col min="11276" max="11276" width="11.28515625" style="2" customWidth="1"/>
    <col min="11277" max="11277" width="7" style="2" customWidth="1"/>
    <col min="11278" max="11278" width="6.85546875" style="2" customWidth="1"/>
    <col min="11279" max="11279" width="33.28515625" style="2" customWidth="1"/>
    <col min="11280" max="11280" width="11.28515625" style="2" customWidth="1"/>
    <col min="11281" max="11281" width="6.5703125" style="2" customWidth="1"/>
    <col min="11282" max="11282" width="6.85546875" style="2" customWidth="1"/>
    <col min="11283" max="11283" width="32.5703125" style="2" customWidth="1"/>
    <col min="11284" max="11284" width="11.28515625" style="2" customWidth="1"/>
    <col min="11285" max="11285" width="7" style="2" customWidth="1"/>
    <col min="11286" max="11286" width="6.85546875" style="2" customWidth="1"/>
    <col min="11287" max="11287" width="33.28515625" style="2" customWidth="1"/>
    <col min="11288" max="11288" width="11.42578125" style="2"/>
    <col min="11289" max="11290" width="9" style="2" customWidth="1"/>
    <col min="11291" max="11291" width="25.140625" style="2" customWidth="1"/>
    <col min="11292" max="11292" width="9.28515625" style="2" customWidth="1"/>
    <col min="11293" max="11294" width="6.7109375" style="2" customWidth="1"/>
    <col min="11295" max="11295" width="25.5703125" style="2" customWidth="1"/>
    <col min="11296" max="11296" width="10" style="2" customWidth="1"/>
    <col min="11297" max="11298" width="6.7109375" style="2" customWidth="1"/>
    <col min="11299" max="11299" width="26.85546875" style="2" customWidth="1"/>
    <col min="11300" max="11300" width="10" style="2" customWidth="1"/>
    <col min="11301" max="11302" width="5.7109375" style="2" customWidth="1"/>
    <col min="11303" max="11303" width="23.5703125" style="2" customWidth="1"/>
    <col min="11304" max="11304" width="10.28515625" style="2" customWidth="1"/>
    <col min="11305" max="11306" width="6.28515625" style="2" customWidth="1"/>
    <col min="11307" max="11307" width="24.28515625" style="2" customWidth="1"/>
    <col min="11308" max="11508" width="11.42578125" style="2"/>
    <col min="11509" max="11509" width="9" style="2" customWidth="1"/>
    <col min="11510" max="11510" width="20.42578125" style="2" customWidth="1"/>
    <col min="11511" max="11511" width="101" style="2" customWidth="1"/>
    <col min="11512" max="11512" width="10.140625" style="2" customWidth="1"/>
    <col min="11513" max="11514" width="6.7109375" style="2" customWidth="1"/>
    <col min="11515" max="11515" width="25.5703125" style="2" customWidth="1"/>
    <col min="11516" max="11516" width="9.85546875" style="2" customWidth="1"/>
    <col min="11517" max="11518" width="7.85546875" style="2" customWidth="1"/>
    <col min="11519" max="11519" width="27.42578125" style="2" bestFit="1" customWidth="1"/>
    <col min="11520" max="11520" width="9.85546875" style="2" customWidth="1"/>
    <col min="11521" max="11522" width="7.85546875" style="2" customWidth="1"/>
    <col min="11523" max="11523" width="27.42578125" style="2" bestFit="1" customWidth="1"/>
    <col min="11524" max="11524" width="9.85546875" style="2" customWidth="1"/>
    <col min="11525" max="11526" width="7.85546875" style="2" customWidth="1"/>
    <col min="11527" max="11527" width="27.42578125" style="2" bestFit="1" customWidth="1"/>
    <col min="11528" max="11528" width="11.28515625" style="2" customWidth="1"/>
    <col min="11529" max="11529" width="6.5703125" style="2" customWidth="1"/>
    <col min="11530" max="11530" width="6.85546875" style="2" customWidth="1"/>
    <col min="11531" max="11531" width="29.42578125" style="2" customWidth="1"/>
    <col min="11532" max="11532" width="11.28515625" style="2" customWidth="1"/>
    <col min="11533" max="11533" width="7" style="2" customWidth="1"/>
    <col min="11534" max="11534" width="6.85546875" style="2" customWidth="1"/>
    <col min="11535" max="11535" width="33.28515625" style="2" customWidth="1"/>
    <col min="11536" max="11536" width="11.28515625" style="2" customWidth="1"/>
    <col min="11537" max="11537" width="6.5703125" style="2" customWidth="1"/>
    <col min="11538" max="11538" width="6.85546875" style="2" customWidth="1"/>
    <col min="11539" max="11539" width="32.5703125" style="2" customWidth="1"/>
    <col min="11540" max="11540" width="11.28515625" style="2" customWidth="1"/>
    <col min="11541" max="11541" width="7" style="2" customWidth="1"/>
    <col min="11542" max="11542" width="6.85546875" style="2" customWidth="1"/>
    <col min="11543" max="11543" width="33.28515625" style="2" customWidth="1"/>
    <col min="11544" max="11544" width="11.42578125" style="2"/>
    <col min="11545" max="11546" width="9" style="2" customWidth="1"/>
    <col min="11547" max="11547" width="25.140625" style="2" customWidth="1"/>
    <col min="11548" max="11548" width="9.28515625" style="2" customWidth="1"/>
    <col min="11549" max="11550" width="6.7109375" style="2" customWidth="1"/>
    <col min="11551" max="11551" width="25.5703125" style="2" customWidth="1"/>
    <col min="11552" max="11552" width="10" style="2" customWidth="1"/>
    <col min="11553" max="11554" width="6.7109375" style="2" customWidth="1"/>
    <col min="11555" max="11555" width="26.85546875" style="2" customWidth="1"/>
    <col min="11556" max="11556" width="10" style="2" customWidth="1"/>
    <col min="11557" max="11558" width="5.7109375" style="2" customWidth="1"/>
    <col min="11559" max="11559" width="23.5703125" style="2" customWidth="1"/>
    <col min="11560" max="11560" width="10.28515625" style="2" customWidth="1"/>
    <col min="11561" max="11562" width="6.28515625" style="2" customWidth="1"/>
    <col min="11563" max="11563" width="24.28515625" style="2" customWidth="1"/>
    <col min="11564" max="11764" width="11.42578125" style="2"/>
    <col min="11765" max="11765" width="9" style="2" customWidth="1"/>
    <col min="11766" max="11766" width="20.42578125" style="2" customWidth="1"/>
    <col min="11767" max="11767" width="101" style="2" customWidth="1"/>
    <col min="11768" max="11768" width="10.140625" style="2" customWidth="1"/>
    <col min="11769" max="11770" width="6.7109375" style="2" customWidth="1"/>
    <col min="11771" max="11771" width="25.5703125" style="2" customWidth="1"/>
    <col min="11772" max="11772" width="9.85546875" style="2" customWidth="1"/>
    <col min="11773" max="11774" width="7.85546875" style="2" customWidth="1"/>
    <col min="11775" max="11775" width="27.42578125" style="2" bestFit="1" customWidth="1"/>
    <col min="11776" max="11776" width="9.85546875" style="2" customWidth="1"/>
    <col min="11777" max="11778" width="7.85546875" style="2" customWidth="1"/>
    <col min="11779" max="11779" width="27.42578125" style="2" bestFit="1" customWidth="1"/>
    <col min="11780" max="11780" width="9.85546875" style="2" customWidth="1"/>
    <col min="11781" max="11782" width="7.85546875" style="2" customWidth="1"/>
    <col min="11783" max="11783" width="27.42578125" style="2" bestFit="1" customWidth="1"/>
    <col min="11784" max="11784" width="11.28515625" style="2" customWidth="1"/>
    <col min="11785" max="11785" width="6.5703125" style="2" customWidth="1"/>
    <col min="11786" max="11786" width="6.85546875" style="2" customWidth="1"/>
    <col min="11787" max="11787" width="29.42578125" style="2" customWidth="1"/>
    <col min="11788" max="11788" width="11.28515625" style="2" customWidth="1"/>
    <col min="11789" max="11789" width="7" style="2" customWidth="1"/>
    <col min="11790" max="11790" width="6.85546875" style="2" customWidth="1"/>
    <col min="11791" max="11791" width="33.28515625" style="2" customWidth="1"/>
    <col min="11792" max="11792" width="11.28515625" style="2" customWidth="1"/>
    <col min="11793" max="11793" width="6.5703125" style="2" customWidth="1"/>
    <col min="11794" max="11794" width="6.85546875" style="2" customWidth="1"/>
    <col min="11795" max="11795" width="32.5703125" style="2" customWidth="1"/>
    <col min="11796" max="11796" width="11.28515625" style="2" customWidth="1"/>
    <col min="11797" max="11797" width="7" style="2" customWidth="1"/>
    <col min="11798" max="11798" width="6.85546875" style="2" customWidth="1"/>
    <col min="11799" max="11799" width="33.28515625" style="2" customWidth="1"/>
    <col min="11800" max="11800" width="11.42578125" style="2"/>
    <col min="11801" max="11802" width="9" style="2" customWidth="1"/>
    <col min="11803" max="11803" width="25.140625" style="2" customWidth="1"/>
    <col min="11804" max="11804" width="9.28515625" style="2" customWidth="1"/>
    <col min="11805" max="11806" width="6.7109375" style="2" customWidth="1"/>
    <col min="11807" max="11807" width="25.5703125" style="2" customWidth="1"/>
    <col min="11808" max="11808" width="10" style="2" customWidth="1"/>
    <col min="11809" max="11810" width="6.7109375" style="2" customWidth="1"/>
    <col min="11811" max="11811" width="26.85546875" style="2" customWidth="1"/>
    <col min="11812" max="11812" width="10" style="2" customWidth="1"/>
    <col min="11813" max="11814" width="5.7109375" style="2" customWidth="1"/>
    <col min="11815" max="11815" width="23.5703125" style="2" customWidth="1"/>
    <col min="11816" max="11816" width="10.28515625" style="2" customWidth="1"/>
    <col min="11817" max="11818" width="6.28515625" style="2" customWidth="1"/>
    <col min="11819" max="11819" width="24.28515625" style="2" customWidth="1"/>
    <col min="11820" max="12020" width="11.42578125" style="2"/>
    <col min="12021" max="12021" width="9" style="2" customWidth="1"/>
    <col min="12022" max="12022" width="20.42578125" style="2" customWidth="1"/>
    <col min="12023" max="12023" width="101" style="2" customWidth="1"/>
    <col min="12024" max="12024" width="10.140625" style="2" customWidth="1"/>
    <col min="12025" max="12026" width="6.7109375" style="2" customWidth="1"/>
    <col min="12027" max="12027" width="25.5703125" style="2" customWidth="1"/>
    <col min="12028" max="12028" width="9.85546875" style="2" customWidth="1"/>
    <col min="12029" max="12030" width="7.85546875" style="2" customWidth="1"/>
    <col min="12031" max="12031" width="27.42578125" style="2" bestFit="1" customWidth="1"/>
    <col min="12032" max="12032" width="9.85546875" style="2" customWidth="1"/>
    <col min="12033" max="12034" width="7.85546875" style="2" customWidth="1"/>
    <col min="12035" max="12035" width="27.42578125" style="2" bestFit="1" customWidth="1"/>
    <col min="12036" max="12036" width="9.85546875" style="2" customWidth="1"/>
    <col min="12037" max="12038" width="7.85546875" style="2" customWidth="1"/>
    <col min="12039" max="12039" width="27.42578125" style="2" bestFit="1" customWidth="1"/>
    <col min="12040" max="12040" width="11.28515625" style="2" customWidth="1"/>
    <col min="12041" max="12041" width="6.5703125" style="2" customWidth="1"/>
    <col min="12042" max="12042" width="6.85546875" style="2" customWidth="1"/>
    <col min="12043" max="12043" width="29.42578125" style="2" customWidth="1"/>
    <col min="12044" max="12044" width="11.28515625" style="2" customWidth="1"/>
    <col min="12045" max="12045" width="7" style="2" customWidth="1"/>
    <col min="12046" max="12046" width="6.85546875" style="2" customWidth="1"/>
    <col min="12047" max="12047" width="33.28515625" style="2" customWidth="1"/>
    <col min="12048" max="12048" width="11.28515625" style="2" customWidth="1"/>
    <col min="12049" max="12049" width="6.5703125" style="2" customWidth="1"/>
    <col min="12050" max="12050" width="6.85546875" style="2" customWidth="1"/>
    <col min="12051" max="12051" width="32.5703125" style="2" customWidth="1"/>
    <col min="12052" max="12052" width="11.28515625" style="2" customWidth="1"/>
    <col min="12053" max="12053" width="7" style="2" customWidth="1"/>
    <col min="12054" max="12054" width="6.85546875" style="2" customWidth="1"/>
    <col min="12055" max="12055" width="33.28515625" style="2" customWidth="1"/>
    <col min="12056" max="12056" width="11.42578125" style="2"/>
    <col min="12057" max="12058" width="9" style="2" customWidth="1"/>
    <col min="12059" max="12059" width="25.140625" style="2" customWidth="1"/>
    <col min="12060" max="12060" width="9.28515625" style="2" customWidth="1"/>
    <col min="12061" max="12062" width="6.7109375" style="2" customWidth="1"/>
    <col min="12063" max="12063" width="25.5703125" style="2" customWidth="1"/>
    <col min="12064" max="12064" width="10" style="2" customWidth="1"/>
    <col min="12065" max="12066" width="6.7109375" style="2" customWidth="1"/>
    <col min="12067" max="12067" width="26.85546875" style="2" customWidth="1"/>
    <col min="12068" max="12068" width="10" style="2" customWidth="1"/>
    <col min="12069" max="12070" width="5.7109375" style="2" customWidth="1"/>
    <col min="12071" max="12071" width="23.5703125" style="2" customWidth="1"/>
    <col min="12072" max="12072" width="10.28515625" style="2" customWidth="1"/>
    <col min="12073" max="12074" width="6.28515625" style="2" customWidth="1"/>
    <col min="12075" max="12075" width="24.28515625" style="2" customWidth="1"/>
    <col min="12076" max="12276" width="11.42578125" style="2"/>
    <col min="12277" max="12277" width="9" style="2" customWidth="1"/>
    <col min="12278" max="12278" width="20.42578125" style="2" customWidth="1"/>
    <col min="12279" max="12279" width="101" style="2" customWidth="1"/>
    <col min="12280" max="12280" width="10.140625" style="2" customWidth="1"/>
    <col min="12281" max="12282" width="6.7109375" style="2" customWidth="1"/>
    <col min="12283" max="12283" width="25.5703125" style="2" customWidth="1"/>
    <col min="12284" max="12284" width="9.85546875" style="2" customWidth="1"/>
    <col min="12285" max="12286" width="7.85546875" style="2" customWidth="1"/>
    <col min="12287" max="12287" width="27.42578125" style="2" bestFit="1" customWidth="1"/>
    <col min="12288" max="12288" width="9.85546875" style="2" customWidth="1"/>
    <col min="12289" max="12290" width="7.85546875" style="2" customWidth="1"/>
    <col min="12291" max="12291" width="27.42578125" style="2" bestFit="1" customWidth="1"/>
    <col min="12292" max="12292" width="9.85546875" style="2" customWidth="1"/>
    <col min="12293" max="12294" width="7.85546875" style="2" customWidth="1"/>
    <col min="12295" max="12295" width="27.42578125" style="2" bestFit="1" customWidth="1"/>
    <col min="12296" max="12296" width="11.28515625" style="2" customWidth="1"/>
    <col min="12297" max="12297" width="6.5703125" style="2" customWidth="1"/>
    <col min="12298" max="12298" width="6.85546875" style="2" customWidth="1"/>
    <col min="12299" max="12299" width="29.42578125" style="2" customWidth="1"/>
    <col min="12300" max="12300" width="11.28515625" style="2" customWidth="1"/>
    <col min="12301" max="12301" width="7" style="2" customWidth="1"/>
    <col min="12302" max="12302" width="6.85546875" style="2" customWidth="1"/>
    <col min="12303" max="12303" width="33.28515625" style="2" customWidth="1"/>
    <col min="12304" max="12304" width="11.28515625" style="2" customWidth="1"/>
    <col min="12305" max="12305" width="6.5703125" style="2" customWidth="1"/>
    <col min="12306" max="12306" width="6.85546875" style="2" customWidth="1"/>
    <col min="12307" max="12307" width="32.5703125" style="2" customWidth="1"/>
    <col min="12308" max="12308" width="11.28515625" style="2" customWidth="1"/>
    <col min="12309" max="12309" width="7" style="2" customWidth="1"/>
    <col min="12310" max="12310" width="6.85546875" style="2" customWidth="1"/>
    <col min="12311" max="12311" width="33.28515625" style="2" customWidth="1"/>
    <col min="12312" max="12312" width="11.42578125" style="2"/>
    <col min="12313" max="12314" width="9" style="2" customWidth="1"/>
    <col min="12315" max="12315" width="25.140625" style="2" customWidth="1"/>
    <col min="12316" max="12316" width="9.28515625" style="2" customWidth="1"/>
    <col min="12317" max="12318" width="6.7109375" style="2" customWidth="1"/>
    <col min="12319" max="12319" width="25.5703125" style="2" customWidth="1"/>
    <col min="12320" max="12320" width="10" style="2" customWidth="1"/>
    <col min="12321" max="12322" width="6.7109375" style="2" customWidth="1"/>
    <col min="12323" max="12323" width="26.85546875" style="2" customWidth="1"/>
    <col min="12324" max="12324" width="10" style="2" customWidth="1"/>
    <col min="12325" max="12326" width="5.7109375" style="2" customWidth="1"/>
    <col min="12327" max="12327" width="23.5703125" style="2" customWidth="1"/>
    <col min="12328" max="12328" width="10.28515625" style="2" customWidth="1"/>
    <col min="12329" max="12330" width="6.28515625" style="2" customWidth="1"/>
    <col min="12331" max="12331" width="24.28515625" style="2" customWidth="1"/>
    <col min="12332" max="12532" width="11.42578125" style="2"/>
    <col min="12533" max="12533" width="9" style="2" customWidth="1"/>
    <col min="12534" max="12534" width="20.42578125" style="2" customWidth="1"/>
    <col min="12535" max="12535" width="101" style="2" customWidth="1"/>
    <col min="12536" max="12536" width="10.140625" style="2" customWidth="1"/>
    <col min="12537" max="12538" width="6.7109375" style="2" customWidth="1"/>
    <col min="12539" max="12539" width="25.5703125" style="2" customWidth="1"/>
    <col min="12540" max="12540" width="9.85546875" style="2" customWidth="1"/>
    <col min="12541" max="12542" width="7.85546875" style="2" customWidth="1"/>
    <col min="12543" max="12543" width="27.42578125" style="2" bestFit="1" customWidth="1"/>
    <col min="12544" max="12544" width="9.85546875" style="2" customWidth="1"/>
    <col min="12545" max="12546" width="7.85546875" style="2" customWidth="1"/>
    <col min="12547" max="12547" width="27.42578125" style="2" bestFit="1" customWidth="1"/>
    <col min="12548" max="12548" width="9.85546875" style="2" customWidth="1"/>
    <col min="12549" max="12550" width="7.85546875" style="2" customWidth="1"/>
    <col min="12551" max="12551" width="27.42578125" style="2" bestFit="1" customWidth="1"/>
    <col min="12552" max="12552" width="11.28515625" style="2" customWidth="1"/>
    <col min="12553" max="12553" width="6.5703125" style="2" customWidth="1"/>
    <col min="12554" max="12554" width="6.85546875" style="2" customWidth="1"/>
    <col min="12555" max="12555" width="29.42578125" style="2" customWidth="1"/>
    <col min="12556" max="12556" width="11.28515625" style="2" customWidth="1"/>
    <col min="12557" max="12557" width="7" style="2" customWidth="1"/>
    <col min="12558" max="12558" width="6.85546875" style="2" customWidth="1"/>
    <col min="12559" max="12559" width="33.28515625" style="2" customWidth="1"/>
    <col min="12560" max="12560" width="11.28515625" style="2" customWidth="1"/>
    <col min="12561" max="12561" width="6.5703125" style="2" customWidth="1"/>
    <col min="12562" max="12562" width="6.85546875" style="2" customWidth="1"/>
    <col min="12563" max="12563" width="32.5703125" style="2" customWidth="1"/>
    <col min="12564" max="12564" width="11.28515625" style="2" customWidth="1"/>
    <col min="12565" max="12565" width="7" style="2" customWidth="1"/>
    <col min="12566" max="12566" width="6.85546875" style="2" customWidth="1"/>
    <col min="12567" max="12567" width="33.28515625" style="2" customWidth="1"/>
    <col min="12568" max="12568" width="11.42578125" style="2"/>
    <col min="12569" max="12570" width="9" style="2" customWidth="1"/>
    <col min="12571" max="12571" width="25.140625" style="2" customWidth="1"/>
    <col min="12572" max="12572" width="9.28515625" style="2" customWidth="1"/>
    <col min="12573" max="12574" width="6.7109375" style="2" customWidth="1"/>
    <col min="12575" max="12575" width="25.5703125" style="2" customWidth="1"/>
    <col min="12576" max="12576" width="10" style="2" customWidth="1"/>
    <col min="12577" max="12578" width="6.7109375" style="2" customWidth="1"/>
    <col min="12579" max="12579" width="26.85546875" style="2" customWidth="1"/>
    <col min="12580" max="12580" width="10" style="2" customWidth="1"/>
    <col min="12581" max="12582" width="5.7109375" style="2" customWidth="1"/>
    <col min="12583" max="12583" width="23.5703125" style="2" customWidth="1"/>
    <col min="12584" max="12584" width="10.28515625" style="2" customWidth="1"/>
    <col min="12585" max="12586" width="6.28515625" style="2" customWidth="1"/>
    <col min="12587" max="12587" width="24.28515625" style="2" customWidth="1"/>
    <col min="12588" max="12788" width="11.42578125" style="2"/>
    <col min="12789" max="12789" width="9" style="2" customWidth="1"/>
    <col min="12790" max="12790" width="20.42578125" style="2" customWidth="1"/>
    <col min="12791" max="12791" width="101" style="2" customWidth="1"/>
    <col min="12792" max="12792" width="10.140625" style="2" customWidth="1"/>
    <col min="12793" max="12794" width="6.7109375" style="2" customWidth="1"/>
    <col min="12795" max="12795" width="25.5703125" style="2" customWidth="1"/>
    <col min="12796" max="12796" width="9.85546875" style="2" customWidth="1"/>
    <col min="12797" max="12798" width="7.85546875" style="2" customWidth="1"/>
    <col min="12799" max="12799" width="27.42578125" style="2" bestFit="1" customWidth="1"/>
    <col min="12800" max="12800" width="9.85546875" style="2" customWidth="1"/>
    <col min="12801" max="12802" width="7.85546875" style="2" customWidth="1"/>
    <col min="12803" max="12803" width="27.42578125" style="2" bestFit="1" customWidth="1"/>
    <col min="12804" max="12804" width="9.85546875" style="2" customWidth="1"/>
    <col min="12805" max="12806" width="7.85546875" style="2" customWidth="1"/>
    <col min="12807" max="12807" width="27.42578125" style="2" bestFit="1" customWidth="1"/>
    <col min="12808" max="12808" width="11.28515625" style="2" customWidth="1"/>
    <col min="12809" max="12809" width="6.5703125" style="2" customWidth="1"/>
    <col min="12810" max="12810" width="6.85546875" style="2" customWidth="1"/>
    <col min="12811" max="12811" width="29.42578125" style="2" customWidth="1"/>
    <col min="12812" max="12812" width="11.28515625" style="2" customWidth="1"/>
    <col min="12813" max="12813" width="7" style="2" customWidth="1"/>
    <col min="12814" max="12814" width="6.85546875" style="2" customWidth="1"/>
    <col min="12815" max="12815" width="33.28515625" style="2" customWidth="1"/>
    <col min="12816" max="12816" width="11.28515625" style="2" customWidth="1"/>
    <col min="12817" max="12817" width="6.5703125" style="2" customWidth="1"/>
    <col min="12818" max="12818" width="6.85546875" style="2" customWidth="1"/>
    <col min="12819" max="12819" width="32.5703125" style="2" customWidth="1"/>
    <col min="12820" max="12820" width="11.28515625" style="2" customWidth="1"/>
    <col min="12821" max="12821" width="7" style="2" customWidth="1"/>
    <col min="12822" max="12822" width="6.85546875" style="2" customWidth="1"/>
    <col min="12823" max="12823" width="33.28515625" style="2" customWidth="1"/>
    <col min="12824" max="12824" width="11.42578125" style="2"/>
    <col min="12825" max="12826" width="9" style="2" customWidth="1"/>
    <col min="12827" max="12827" width="25.140625" style="2" customWidth="1"/>
    <col min="12828" max="12828" width="9.28515625" style="2" customWidth="1"/>
    <col min="12829" max="12830" width="6.7109375" style="2" customWidth="1"/>
    <col min="12831" max="12831" width="25.5703125" style="2" customWidth="1"/>
    <col min="12832" max="12832" width="10" style="2" customWidth="1"/>
    <col min="12833" max="12834" width="6.7109375" style="2" customWidth="1"/>
    <col min="12835" max="12835" width="26.85546875" style="2" customWidth="1"/>
    <col min="12836" max="12836" width="10" style="2" customWidth="1"/>
    <col min="12837" max="12838" width="5.7109375" style="2" customWidth="1"/>
    <col min="12839" max="12839" width="23.5703125" style="2" customWidth="1"/>
    <col min="12840" max="12840" width="10.28515625" style="2" customWidth="1"/>
    <col min="12841" max="12842" width="6.28515625" style="2" customWidth="1"/>
    <col min="12843" max="12843" width="24.28515625" style="2" customWidth="1"/>
    <col min="12844" max="13044" width="11.42578125" style="2"/>
    <col min="13045" max="13045" width="9" style="2" customWidth="1"/>
    <col min="13046" max="13046" width="20.42578125" style="2" customWidth="1"/>
    <col min="13047" max="13047" width="101" style="2" customWidth="1"/>
    <col min="13048" max="13048" width="10.140625" style="2" customWidth="1"/>
    <col min="13049" max="13050" width="6.7109375" style="2" customWidth="1"/>
    <col min="13051" max="13051" width="25.5703125" style="2" customWidth="1"/>
    <col min="13052" max="13052" width="9.85546875" style="2" customWidth="1"/>
    <col min="13053" max="13054" width="7.85546875" style="2" customWidth="1"/>
    <col min="13055" max="13055" width="27.42578125" style="2" bestFit="1" customWidth="1"/>
    <col min="13056" max="13056" width="9.85546875" style="2" customWidth="1"/>
    <col min="13057" max="13058" width="7.85546875" style="2" customWidth="1"/>
    <col min="13059" max="13059" width="27.42578125" style="2" bestFit="1" customWidth="1"/>
    <col min="13060" max="13060" width="9.85546875" style="2" customWidth="1"/>
    <col min="13061" max="13062" width="7.85546875" style="2" customWidth="1"/>
    <col min="13063" max="13063" width="27.42578125" style="2" bestFit="1" customWidth="1"/>
    <col min="13064" max="13064" width="11.28515625" style="2" customWidth="1"/>
    <col min="13065" max="13065" width="6.5703125" style="2" customWidth="1"/>
    <col min="13066" max="13066" width="6.85546875" style="2" customWidth="1"/>
    <col min="13067" max="13067" width="29.42578125" style="2" customWidth="1"/>
    <col min="13068" max="13068" width="11.28515625" style="2" customWidth="1"/>
    <col min="13069" max="13069" width="7" style="2" customWidth="1"/>
    <col min="13070" max="13070" width="6.85546875" style="2" customWidth="1"/>
    <col min="13071" max="13071" width="33.28515625" style="2" customWidth="1"/>
    <col min="13072" max="13072" width="11.28515625" style="2" customWidth="1"/>
    <col min="13073" max="13073" width="6.5703125" style="2" customWidth="1"/>
    <col min="13074" max="13074" width="6.85546875" style="2" customWidth="1"/>
    <col min="13075" max="13075" width="32.5703125" style="2" customWidth="1"/>
    <col min="13076" max="13076" width="11.28515625" style="2" customWidth="1"/>
    <col min="13077" max="13077" width="7" style="2" customWidth="1"/>
    <col min="13078" max="13078" width="6.85546875" style="2" customWidth="1"/>
    <col min="13079" max="13079" width="33.28515625" style="2" customWidth="1"/>
    <col min="13080" max="13080" width="11.42578125" style="2"/>
    <col min="13081" max="13082" width="9" style="2" customWidth="1"/>
    <col min="13083" max="13083" width="25.140625" style="2" customWidth="1"/>
    <col min="13084" max="13084" width="9.28515625" style="2" customWidth="1"/>
    <col min="13085" max="13086" width="6.7109375" style="2" customWidth="1"/>
    <col min="13087" max="13087" width="25.5703125" style="2" customWidth="1"/>
    <col min="13088" max="13088" width="10" style="2" customWidth="1"/>
    <col min="13089" max="13090" width="6.7109375" style="2" customWidth="1"/>
    <col min="13091" max="13091" width="26.85546875" style="2" customWidth="1"/>
    <col min="13092" max="13092" width="10" style="2" customWidth="1"/>
    <col min="13093" max="13094" width="5.7109375" style="2" customWidth="1"/>
    <col min="13095" max="13095" width="23.5703125" style="2" customWidth="1"/>
    <col min="13096" max="13096" width="10.28515625" style="2" customWidth="1"/>
    <col min="13097" max="13098" width="6.28515625" style="2" customWidth="1"/>
    <col min="13099" max="13099" width="24.28515625" style="2" customWidth="1"/>
    <col min="13100" max="13300" width="11.42578125" style="2"/>
    <col min="13301" max="13301" width="9" style="2" customWidth="1"/>
    <col min="13302" max="13302" width="20.42578125" style="2" customWidth="1"/>
    <col min="13303" max="13303" width="101" style="2" customWidth="1"/>
    <col min="13304" max="13304" width="10.140625" style="2" customWidth="1"/>
    <col min="13305" max="13306" width="6.7109375" style="2" customWidth="1"/>
    <col min="13307" max="13307" width="25.5703125" style="2" customWidth="1"/>
    <col min="13308" max="13308" width="9.85546875" style="2" customWidth="1"/>
    <col min="13309" max="13310" width="7.85546875" style="2" customWidth="1"/>
    <col min="13311" max="13311" width="27.42578125" style="2" bestFit="1" customWidth="1"/>
    <col min="13312" max="13312" width="9.85546875" style="2" customWidth="1"/>
    <col min="13313" max="13314" width="7.85546875" style="2" customWidth="1"/>
    <col min="13315" max="13315" width="27.42578125" style="2" bestFit="1" customWidth="1"/>
    <col min="13316" max="13316" width="9.85546875" style="2" customWidth="1"/>
    <col min="13317" max="13318" width="7.85546875" style="2" customWidth="1"/>
    <col min="13319" max="13319" width="27.42578125" style="2" bestFit="1" customWidth="1"/>
    <col min="13320" max="13320" width="11.28515625" style="2" customWidth="1"/>
    <col min="13321" max="13321" width="6.5703125" style="2" customWidth="1"/>
    <col min="13322" max="13322" width="6.85546875" style="2" customWidth="1"/>
    <col min="13323" max="13323" width="29.42578125" style="2" customWidth="1"/>
    <col min="13324" max="13324" width="11.28515625" style="2" customWidth="1"/>
    <col min="13325" max="13325" width="7" style="2" customWidth="1"/>
    <col min="13326" max="13326" width="6.85546875" style="2" customWidth="1"/>
    <col min="13327" max="13327" width="33.28515625" style="2" customWidth="1"/>
    <col min="13328" max="13328" width="11.28515625" style="2" customWidth="1"/>
    <col min="13329" max="13329" width="6.5703125" style="2" customWidth="1"/>
    <col min="13330" max="13330" width="6.85546875" style="2" customWidth="1"/>
    <col min="13331" max="13331" width="32.5703125" style="2" customWidth="1"/>
    <col min="13332" max="13332" width="11.28515625" style="2" customWidth="1"/>
    <col min="13333" max="13333" width="7" style="2" customWidth="1"/>
    <col min="13334" max="13334" width="6.85546875" style="2" customWidth="1"/>
    <col min="13335" max="13335" width="33.28515625" style="2" customWidth="1"/>
    <col min="13336" max="13336" width="11.42578125" style="2"/>
    <col min="13337" max="13338" width="9" style="2" customWidth="1"/>
    <col min="13339" max="13339" width="25.140625" style="2" customWidth="1"/>
    <col min="13340" max="13340" width="9.28515625" style="2" customWidth="1"/>
    <col min="13341" max="13342" width="6.7109375" style="2" customWidth="1"/>
    <col min="13343" max="13343" width="25.5703125" style="2" customWidth="1"/>
    <col min="13344" max="13344" width="10" style="2" customWidth="1"/>
    <col min="13345" max="13346" width="6.7109375" style="2" customWidth="1"/>
    <col min="13347" max="13347" width="26.85546875" style="2" customWidth="1"/>
    <col min="13348" max="13348" width="10" style="2" customWidth="1"/>
    <col min="13349" max="13350" width="5.7109375" style="2" customWidth="1"/>
    <col min="13351" max="13351" width="23.5703125" style="2" customWidth="1"/>
    <col min="13352" max="13352" width="10.28515625" style="2" customWidth="1"/>
    <col min="13353" max="13354" width="6.28515625" style="2" customWidth="1"/>
    <col min="13355" max="13355" width="24.28515625" style="2" customWidth="1"/>
    <col min="13356" max="13556" width="11.42578125" style="2"/>
    <col min="13557" max="13557" width="9" style="2" customWidth="1"/>
    <col min="13558" max="13558" width="20.42578125" style="2" customWidth="1"/>
    <col min="13559" max="13559" width="101" style="2" customWidth="1"/>
    <col min="13560" max="13560" width="10.140625" style="2" customWidth="1"/>
    <col min="13561" max="13562" width="6.7109375" style="2" customWidth="1"/>
    <col min="13563" max="13563" width="25.5703125" style="2" customWidth="1"/>
    <col min="13564" max="13564" width="9.85546875" style="2" customWidth="1"/>
    <col min="13565" max="13566" width="7.85546875" style="2" customWidth="1"/>
    <col min="13567" max="13567" width="27.42578125" style="2" bestFit="1" customWidth="1"/>
    <col min="13568" max="13568" width="9.85546875" style="2" customWidth="1"/>
    <col min="13569" max="13570" width="7.85546875" style="2" customWidth="1"/>
    <col min="13571" max="13571" width="27.42578125" style="2" bestFit="1" customWidth="1"/>
    <col min="13572" max="13572" width="9.85546875" style="2" customWidth="1"/>
    <col min="13573" max="13574" width="7.85546875" style="2" customWidth="1"/>
    <col min="13575" max="13575" width="27.42578125" style="2" bestFit="1" customWidth="1"/>
    <col min="13576" max="13576" width="11.28515625" style="2" customWidth="1"/>
    <col min="13577" max="13577" width="6.5703125" style="2" customWidth="1"/>
    <col min="13578" max="13578" width="6.85546875" style="2" customWidth="1"/>
    <col min="13579" max="13579" width="29.42578125" style="2" customWidth="1"/>
    <col min="13580" max="13580" width="11.28515625" style="2" customWidth="1"/>
    <col min="13581" max="13581" width="7" style="2" customWidth="1"/>
    <col min="13582" max="13582" width="6.85546875" style="2" customWidth="1"/>
    <col min="13583" max="13583" width="33.28515625" style="2" customWidth="1"/>
    <col min="13584" max="13584" width="11.28515625" style="2" customWidth="1"/>
    <col min="13585" max="13585" width="6.5703125" style="2" customWidth="1"/>
    <col min="13586" max="13586" width="6.85546875" style="2" customWidth="1"/>
    <col min="13587" max="13587" width="32.5703125" style="2" customWidth="1"/>
    <col min="13588" max="13588" width="11.28515625" style="2" customWidth="1"/>
    <col min="13589" max="13589" width="7" style="2" customWidth="1"/>
    <col min="13590" max="13590" width="6.85546875" style="2" customWidth="1"/>
    <col min="13591" max="13591" width="33.28515625" style="2" customWidth="1"/>
    <col min="13592" max="13592" width="11.42578125" style="2"/>
    <col min="13593" max="13594" width="9" style="2" customWidth="1"/>
    <col min="13595" max="13595" width="25.140625" style="2" customWidth="1"/>
    <col min="13596" max="13596" width="9.28515625" style="2" customWidth="1"/>
    <col min="13597" max="13598" width="6.7109375" style="2" customWidth="1"/>
    <col min="13599" max="13599" width="25.5703125" style="2" customWidth="1"/>
    <col min="13600" max="13600" width="10" style="2" customWidth="1"/>
    <col min="13601" max="13602" width="6.7109375" style="2" customWidth="1"/>
    <col min="13603" max="13603" width="26.85546875" style="2" customWidth="1"/>
    <col min="13604" max="13604" width="10" style="2" customWidth="1"/>
    <col min="13605" max="13606" width="5.7109375" style="2" customWidth="1"/>
    <col min="13607" max="13607" width="23.5703125" style="2" customWidth="1"/>
    <col min="13608" max="13608" width="10.28515625" style="2" customWidth="1"/>
    <col min="13609" max="13610" width="6.28515625" style="2" customWidth="1"/>
    <col min="13611" max="13611" width="24.28515625" style="2" customWidth="1"/>
    <col min="13612" max="13812" width="11.42578125" style="2"/>
    <col min="13813" max="13813" width="9" style="2" customWidth="1"/>
    <col min="13814" max="13814" width="20.42578125" style="2" customWidth="1"/>
    <col min="13815" max="13815" width="101" style="2" customWidth="1"/>
    <col min="13816" max="13816" width="10.140625" style="2" customWidth="1"/>
    <col min="13817" max="13818" width="6.7109375" style="2" customWidth="1"/>
    <col min="13819" max="13819" width="25.5703125" style="2" customWidth="1"/>
    <col min="13820" max="13820" width="9.85546875" style="2" customWidth="1"/>
    <col min="13821" max="13822" width="7.85546875" style="2" customWidth="1"/>
    <col min="13823" max="13823" width="27.42578125" style="2" bestFit="1" customWidth="1"/>
    <col min="13824" max="13824" width="9.85546875" style="2" customWidth="1"/>
    <col min="13825" max="13826" width="7.85546875" style="2" customWidth="1"/>
    <col min="13827" max="13827" width="27.42578125" style="2" bestFit="1" customWidth="1"/>
    <col min="13828" max="13828" width="9.85546875" style="2" customWidth="1"/>
    <col min="13829" max="13830" width="7.85546875" style="2" customWidth="1"/>
    <col min="13831" max="13831" width="27.42578125" style="2" bestFit="1" customWidth="1"/>
    <col min="13832" max="13832" width="11.28515625" style="2" customWidth="1"/>
    <col min="13833" max="13833" width="6.5703125" style="2" customWidth="1"/>
    <col min="13834" max="13834" width="6.85546875" style="2" customWidth="1"/>
    <col min="13835" max="13835" width="29.42578125" style="2" customWidth="1"/>
    <col min="13836" max="13836" width="11.28515625" style="2" customWidth="1"/>
    <col min="13837" max="13837" width="7" style="2" customWidth="1"/>
    <col min="13838" max="13838" width="6.85546875" style="2" customWidth="1"/>
    <col min="13839" max="13839" width="33.28515625" style="2" customWidth="1"/>
    <col min="13840" max="13840" width="11.28515625" style="2" customWidth="1"/>
    <col min="13841" max="13841" width="6.5703125" style="2" customWidth="1"/>
    <col min="13842" max="13842" width="6.85546875" style="2" customWidth="1"/>
    <col min="13843" max="13843" width="32.5703125" style="2" customWidth="1"/>
    <col min="13844" max="13844" width="11.28515625" style="2" customWidth="1"/>
    <col min="13845" max="13845" width="7" style="2" customWidth="1"/>
    <col min="13846" max="13846" width="6.85546875" style="2" customWidth="1"/>
    <col min="13847" max="13847" width="33.28515625" style="2" customWidth="1"/>
    <col min="13848" max="13848" width="11.42578125" style="2"/>
    <col min="13849" max="13850" width="9" style="2" customWidth="1"/>
    <col min="13851" max="13851" width="25.140625" style="2" customWidth="1"/>
    <col min="13852" max="13852" width="9.28515625" style="2" customWidth="1"/>
    <col min="13853" max="13854" width="6.7109375" style="2" customWidth="1"/>
    <col min="13855" max="13855" width="25.5703125" style="2" customWidth="1"/>
    <col min="13856" max="13856" width="10" style="2" customWidth="1"/>
    <col min="13857" max="13858" width="6.7109375" style="2" customWidth="1"/>
    <col min="13859" max="13859" width="26.85546875" style="2" customWidth="1"/>
    <col min="13860" max="13860" width="10" style="2" customWidth="1"/>
    <col min="13861" max="13862" width="5.7109375" style="2" customWidth="1"/>
    <col min="13863" max="13863" width="23.5703125" style="2" customWidth="1"/>
    <col min="13864" max="13864" width="10.28515625" style="2" customWidth="1"/>
    <col min="13865" max="13866" width="6.28515625" style="2" customWidth="1"/>
    <col min="13867" max="13867" width="24.28515625" style="2" customWidth="1"/>
    <col min="13868" max="14068" width="11.42578125" style="2"/>
    <col min="14069" max="14069" width="9" style="2" customWidth="1"/>
    <col min="14070" max="14070" width="20.42578125" style="2" customWidth="1"/>
    <col min="14071" max="14071" width="101" style="2" customWidth="1"/>
    <col min="14072" max="14072" width="10.140625" style="2" customWidth="1"/>
    <col min="14073" max="14074" width="6.7109375" style="2" customWidth="1"/>
    <col min="14075" max="14075" width="25.5703125" style="2" customWidth="1"/>
    <col min="14076" max="14076" width="9.85546875" style="2" customWidth="1"/>
    <col min="14077" max="14078" width="7.85546875" style="2" customWidth="1"/>
    <col min="14079" max="14079" width="27.42578125" style="2" bestFit="1" customWidth="1"/>
    <col min="14080" max="14080" width="9.85546875" style="2" customWidth="1"/>
    <col min="14081" max="14082" width="7.85546875" style="2" customWidth="1"/>
    <col min="14083" max="14083" width="27.42578125" style="2" bestFit="1" customWidth="1"/>
    <col min="14084" max="14084" width="9.85546875" style="2" customWidth="1"/>
    <col min="14085" max="14086" width="7.85546875" style="2" customWidth="1"/>
    <col min="14087" max="14087" width="27.42578125" style="2" bestFit="1" customWidth="1"/>
    <col min="14088" max="14088" width="11.28515625" style="2" customWidth="1"/>
    <col min="14089" max="14089" width="6.5703125" style="2" customWidth="1"/>
    <col min="14090" max="14090" width="6.85546875" style="2" customWidth="1"/>
    <col min="14091" max="14091" width="29.42578125" style="2" customWidth="1"/>
    <col min="14092" max="14092" width="11.28515625" style="2" customWidth="1"/>
    <col min="14093" max="14093" width="7" style="2" customWidth="1"/>
    <col min="14094" max="14094" width="6.85546875" style="2" customWidth="1"/>
    <col min="14095" max="14095" width="33.28515625" style="2" customWidth="1"/>
    <col min="14096" max="14096" width="11.28515625" style="2" customWidth="1"/>
    <col min="14097" max="14097" width="6.5703125" style="2" customWidth="1"/>
    <col min="14098" max="14098" width="6.85546875" style="2" customWidth="1"/>
    <col min="14099" max="14099" width="32.5703125" style="2" customWidth="1"/>
    <col min="14100" max="14100" width="11.28515625" style="2" customWidth="1"/>
    <col min="14101" max="14101" width="7" style="2" customWidth="1"/>
    <col min="14102" max="14102" width="6.85546875" style="2" customWidth="1"/>
    <col min="14103" max="14103" width="33.28515625" style="2" customWidth="1"/>
    <col min="14104" max="14104" width="11.42578125" style="2"/>
    <col min="14105" max="14106" width="9" style="2" customWidth="1"/>
    <col min="14107" max="14107" width="25.140625" style="2" customWidth="1"/>
    <col min="14108" max="14108" width="9.28515625" style="2" customWidth="1"/>
    <col min="14109" max="14110" width="6.7109375" style="2" customWidth="1"/>
    <col min="14111" max="14111" width="25.5703125" style="2" customWidth="1"/>
    <col min="14112" max="14112" width="10" style="2" customWidth="1"/>
    <col min="14113" max="14114" width="6.7109375" style="2" customWidth="1"/>
    <col min="14115" max="14115" width="26.85546875" style="2" customWidth="1"/>
    <col min="14116" max="14116" width="10" style="2" customWidth="1"/>
    <col min="14117" max="14118" width="5.7109375" style="2" customWidth="1"/>
    <col min="14119" max="14119" width="23.5703125" style="2" customWidth="1"/>
    <col min="14120" max="14120" width="10.28515625" style="2" customWidth="1"/>
    <col min="14121" max="14122" width="6.28515625" style="2" customWidth="1"/>
    <col min="14123" max="14123" width="24.28515625" style="2" customWidth="1"/>
    <col min="14124" max="14324" width="11.42578125" style="2"/>
    <col min="14325" max="14325" width="9" style="2" customWidth="1"/>
    <col min="14326" max="14326" width="20.42578125" style="2" customWidth="1"/>
    <col min="14327" max="14327" width="101" style="2" customWidth="1"/>
    <col min="14328" max="14328" width="10.140625" style="2" customWidth="1"/>
    <col min="14329" max="14330" width="6.7109375" style="2" customWidth="1"/>
    <col min="14331" max="14331" width="25.5703125" style="2" customWidth="1"/>
    <col min="14332" max="14332" width="9.85546875" style="2" customWidth="1"/>
    <col min="14333" max="14334" width="7.85546875" style="2" customWidth="1"/>
    <col min="14335" max="14335" width="27.42578125" style="2" bestFit="1" customWidth="1"/>
    <col min="14336" max="14336" width="9.85546875" style="2" customWidth="1"/>
    <col min="14337" max="14338" width="7.85546875" style="2" customWidth="1"/>
    <col min="14339" max="14339" width="27.42578125" style="2" bestFit="1" customWidth="1"/>
    <col min="14340" max="14340" width="9.85546875" style="2" customWidth="1"/>
    <col min="14341" max="14342" width="7.85546875" style="2" customWidth="1"/>
    <col min="14343" max="14343" width="27.42578125" style="2" bestFit="1" customWidth="1"/>
    <col min="14344" max="14344" width="11.28515625" style="2" customWidth="1"/>
    <col min="14345" max="14345" width="6.5703125" style="2" customWidth="1"/>
    <col min="14346" max="14346" width="6.85546875" style="2" customWidth="1"/>
    <col min="14347" max="14347" width="29.42578125" style="2" customWidth="1"/>
    <col min="14348" max="14348" width="11.28515625" style="2" customWidth="1"/>
    <col min="14349" max="14349" width="7" style="2" customWidth="1"/>
    <col min="14350" max="14350" width="6.85546875" style="2" customWidth="1"/>
    <col min="14351" max="14351" width="33.28515625" style="2" customWidth="1"/>
    <col min="14352" max="14352" width="11.28515625" style="2" customWidth="1"/>
    <col min="14353" max="14353" width="6.5703125" style="2" customWidth="1"/>
    <col min="14354" max="14354" width="6.85546875" style="2" customWidth="1"/>
    <col min="14355" max="14355" width="32.5703125" style="2" customWidth="1"/>
    <col min="14356" max="14356" width="11.28515625" style="2" customWidth="1"/>
    <col min="14357" max="14357" width="7" style="2" customWidth="1"/>
    <col min="14358" max="14358" width="6.85546875" style="2" customWidth="1"/>
    <col min="14359" max="14359" width="33.28515625" style="2" customWidth="1"/>
    <col min="14360" max="14360" width="11.42578125" style="2"/>
    <col min="14361" max="14362" width="9" style="2" customWidth="1"/>
    <col min="14363" max="14363" width="25.140625" style="2" customWidth="1"/>
    <col min="14364" max="14364" width="9.28515625" style="2" customWidth="1"/>
    <col min="14365" max="14366" width="6.7109375" style="2" customWidth="1"/>
    <col min="14367" max="14367" width="25.5703125" style="2" customWidth="1"/>
    <col min="14368" max="14368" width="10" style="2" customWidth="1"/>
    <col min="14369" max="14370" width="6.7109375" style="2" customWidth="1"/>
    <col min="14371" max="14371" width="26.85546875" style="2" customWidth="1"/>
    <col min="14372" max="14372" width="10" style="2" customWidth="1"/>
    <col min="14373" max="14374" width="5.7109375" style="2" customWidth="1"/>
    <col min="14375" max="14375" width="23.5703125" style="2" customWidth="1"/>
    <col min="14376" max="14376" width="10.28515625" style="2" customWidth="1"/>
    <col min="14377" max="14378" width="6.28515625" style="2" customWidth="1"/>
    <col min="14379" max="14379" width="24.28515625" style="2" customWidth="1"/>
    <col min="14380" max="14580" width="11.42578125" style="2"/>
    <col min="14581" max="14581" width="9" style="2" customWidth="1"/>
    <col min="14582" max="14582" width="20.42578125" style="2" customWidth="1"/>
    <col min="14583" max="14583" width="101" style="2" customWidth="1"/>
    <col min="14584" max="14584" width="10.140625" style="2" customWidth="1"/>
    <col min="14585" max="14586" width="6.7109375" style="2" customWidth="1"/>
    <col min="14587" max="14587" width="25.5703125" style="2" customWidth="1"/>
    <col min="14588" max="14588" width="9.85546875" style="2" customWidth="1"/>
    <col min="14589" max="14590" width="7.85546875" style="2" customWidth="1"/>
    <col min="14591" max="14591" width="27.42578125" style="2" bestFit="1" customWidth="1"/>
    <col min="14592" max="14592" width="9.85546875" style="2" customWidth="1"/>
    <col min="14593" max="14594" width="7.85546875" style="2" customWidth="1"/>
    <col min="14595" max="14595" width="27.42578125" style="2" bestFit="1" customWidth="1"/>
    <col min="14596" max="14596" width="9.85546875" style="2" customWidth="1"/>
    <col min="14597" max="14598" width="7.85546875" style="2" customWidth="1"/>
    <col min="14599" max="14599" width="27.42578125" style="2" bestFit="1" customWidth="1"/>
    <col min="14600" max="14600" width="11.28515625" style="2" customWidth="1"/>
    <col min="14601" max="14601" width="6.5703125" style="2" customWidth="1"/>
    <col min="14602" max="14602" width="6.85546875" style="2" customWidth="1"/>
    <col min="14603" max="14603" width="29.42578125" style="2" customWidth="1"/>
    <col min="14604" max="14604" width="11.28515625" style="2" customWidth="1"/>
    <col min="14605" max="14605" width="7" style="2" customWidth="1"/>
    <col min="14606" max="14606" width="6.85546875" style="2" customWidth="1"/>
    <col min="14607" max="14607" width="33.28515625" style="2" customWidth="1"/>
    <col min="14608" max="14608" width="11.28515625" style="2" customWidth="1"/>
    <col min="14609" max="14609" width="6.5703125" style="2" customWidth="1"/>
    <col min="14610" max="14610" width="6.85546875" style="2" customWidth="1"/>
    <col min="14611" max="14611" width="32.5703125" style="2" customWidth="1"/>
    <col min="14612" max="14612" width="11.28515625" style="2" customWidth="1"/>
    <col min="14613" max="14613" width="7" style="2" customWidth="1"/>
    <col min="14614" max="14614" width="6.85546875" style="2" customWidth="1"/>
    <col min="14615" max="14615" width="33.28515625" style="2" customWidth="1"/>
    <col min="14616" max="14616" width="11.42578125" style="2"/>
    <col min="14617" max="14618" width="9" style="2" customWidth="1"/>
    <col min="14619" max="14619" width="25.140625" style="2" customWidth="1"/>
    <col min="14620" max="14620" width="9.28515625" style="2" customWidth="1"/>
    <col min="14621" max="14622" width="6.7109375" style="2" customWidth="1"/>
    <col min="14623" max="14623" width="25.5703125" style="2" customWidth="1"/>
    <col min="14624" max="14624" width="10" style="2" customWidth="1"/>
    <col min="14625" max="14626" width="6.7109375" style="2" customWidth="1"/>
    <col min="14627" max="14627" width="26.85546875" style="2" customWidth="1"/>
    <col min="14628" max="14628" width="10" style="2" customWidth="1"/>
    <col min="14629" max="14630" width="5.7109375" style="2" customWidth="1"/>
    <col min="14631" max="14631" width="23.5703125" style="2" customWidth="1"/>
    <col min="14632" max="14632" width="10.28515625" style="2" customWidth="1"/>
    <col min="14633" max="14634" width="6.28515625" style="2" customWidth="1"/>
    <col min="14635" max="14635" width="24.28515625" style="2" customWidth="1"/>
    <col min="14636" max="14836" width="11.42578125" style="2"/>
    <col min="14837" max="14837" width="9" style="2" customWidth="1"/>
    <col min="14838" max="14838" width="20.42578125" style="2" customWidth="1"/>
    <col min="14839" max="14839" width="101" style="2" customWidth="1"/>
    <col min="14840" max="14840" width="10.140625" style="2" customWidth="1"/>
    <col min="14841" max="14842" width="6.7109375" style="2" customWidth="1"/>
    <col min="14843" max="14843" width="25.5703125" style="2" customWidth="1"/>
    <col min="14844" max="14844" width="9.85546875" style="2" customWidth="1"/>
    <col min="14845" max="14846" width="7.85546875" style="2" customWidth="1"/>
    <col min="14847" max="14847" width="27.42578125" style="2" bestFit="1" customWidth="1"/>
    <col min="14848" max="14848" width="9.85546875" style="2" customWidth="1"/>
    <col min="14849" max="14850" width="7.85546875" style="2" customWidth="1"/>
    <col min="14851" max="14851" width="27.42578125" style="2" bestFit="1" customWidth="1"/>
    <col min="14852" max="14852" width="9.85546875" style="2" customWidth="1"/>
    <col min="14853" max="14854" width="7.85546875" style="2" customWidth="1"/>
    <col min="14855" max="14855" width="27.42578125" style="2" bestFit="1" customWidth="1"/>
    <col min="14856" max="14856" width="11.28515625" style="2" customWidth="1"/>
    <col min="14857" max="14857" width="6.5703125" style="2" customWidth="1"/>
    <col min="14858" max="14858" width="6.85546875" style="2" customWidth="1"/>
    <col min="14859" max="14859" width="29.42578125" style="2" customWidth="1"/>
    <col min="14860" max="14860" width="11.28515625" style="2" customWidth="1"/>
    <col min="14861" max="14861" width="7" style="2" customWidth="1"/>
    <col min="14862" max="14862" width="6.85546875" style="2" customWidth="1"/>
    <col min="14863" max="14863" width="33.28515625" style="2" customWidth="1"/>
    <col min="14864" max="14864" width="11.28515625" style="2" customWidth="1"/>
    <col min="14865" max="14865" width="6.5703125" style="2" customWidth="1"/>
    <col min="14866" max="14866" width="6.85546875" style="2" customWidth="1"/>
    <col min="14867" max="14867" width="32.5703125" style="2" customWidth="1"/>
    <col min="14868" max="14868" width="11.28515625" style="2" customWidth="1"/>
    <col min="14869" max="14869" width="7" style="2" customWidth="1"/>
    <col min="14870" max="14870" width="6.85546875" style="2" customWidth="1"/>
    <col min="14871" max="14871" width="33.28515625" style="2" customWidth="1"/>
    <col min="14872" max="14872" width="11.42578125" style="2"/>
    <col min="14873" max="14874" width="9" style="2" customWidth="1"/>
    <col min="14875" max="14875" width="25.140625" style="2" customWidth="1"/>
    <col min="14876" max="14876" width="9.28515625" style="2" customWidth="1"/>
    <col min="14877" max="14878" width="6.7109375" style="2" customWidth="1"/>
    <col min="14879" max="14879" width="25.5703125" style="2" customWidth="1"/>
    <col min="14880" max="14880" width="10" style="2" customWidth="1"/>
    <col min="14881" max="14882" width="6.7109375" style="2" customWidth="1"/>
    <col min="14883" max="14883" width="26.85546875" style="2" customWidth="1"/>
    <col min="14884" max="14884" width="10" style="2" customWidth="1"/>
    <col min="14885" max="14886" width="5.7109375" style="2" customWidth="1"/>
    <col min="14887" max="14887" width="23.5703125" style="2" customWidth="1"/>
    <col min="14888" max="14888" width="10.28515625" style="2" customWidth="1"/>
    <col min="14889" max="14890" width="6.28515625" style="2" customWidth="1"/>
    <col min="14891" max="14891" width="24.28515625" style="2" customWidth="1"/>
    <col min="14892" max="15092" width="11.42578125" style="2"/>
    <col min="15093" max="15093" width="9" style="2" customWidth="1"/>
    <col min="15094" max="15094" width="20.42578125" style="2" customWidth="1"/>
    <col min="15095" max="15095" width="101" style="2" customWidth="1"/>
    <col min="15096" max="15096" width="10.140625" style="2" customWidth="1"/>
    <col min="15097" max="15098" width="6.7109375" style="2" customWidth="1"/>
    <col min="15099" max="15099" width="25.5703125" style="2" customWidth="1"/>
    <col min="15100" max="15100" width="9.85546875" style="2" customWidth="1"/>
    <col min="15101" max="15102" width="7.85546875" style="2" customWidth="1"/>
    <col min="15103" max="15103" width="27.42578125" style="2" bestFit="1" customWidth="1"/>
    <col min="15104" max="15104" width="9.85546875" style="2" customWidth="1"/>
    <col min="15105" max="15106" width="7.85546875" style="2" customWidth="1"/>
    <col min="15107" max="15107" width="27.42578125" style="2" bestFit="1" customWidth="1"/>
    <col min="15108" max="15108" width="9.85546875" style="2" customWidth="1"/>
    <col min="15109" max="15110" width="7.85546875" style="2" customWidth="1"/>
    <col min="15111" max="15111" width="27.42578125" style="2" bestFit="1" customWidth="1"/>
    <col min="15112" max="15112" width="11.28515625" style="2" customWidth="1"/>
    <col min="15113" max="15113" width="6.5703125" style="2" customWidth="1"/>
    <col min="15114" max="15114" width="6.85546875" style="2" customWidth="1"/>
    <col min="15115" max="15115" width="29.42578125" style="2" customWidth="1"/>
    <col min="15116" max="15116" width="11.28515625" style="2" customWidth="1"/>
    <col min="15117" max="15117" width="7" style="2" customWidth="1"/>
    <col min="15118" max="15118" width="6.85546875" style="2" customWidth="1"/>
    <col min="15119" max="15119" width="33.28515625" style="2" customWidth="1"/>
    <col min="15120" max="15120" width="11.28515625" style="2" customWidth="1"/>
    <col min="15121" max="15121" width="6.5703125" style="2" customWidth="1"/>
    <col min="15122" max="15122" width="6.85546875" style="2" customWidth="1"/>
    <col min="15123" max="15123" width="32.5703125" style="2" customWidth="1"/>
    <col min="15124" max="15124" width="11.28515625" style="2" customWidth="1"/>
    <col min="15125" max="15125" width="7" style="2" customWidth="1"/>
    <col min="15126" max="15126" width="6.85546875" style="2" customWidth="1"/>
    <col min="15127" max="15127" width="33.28515625" style="2" customWidth="1"/>
    <col min="15128" max="15128" width="11.42578125" style="2"/>
    <col min="15129" max="15130" width="9" style="2" customWidth="1"/>
    <col min="15131" max="15131" width="25.140625" style="2" customWidth="1"/>
    <col min="15132" max="15132" width="9.28515625" style="2" customWidth="1"/>
    <col min="15133" max="15134" width="6.7109375" style="2" customWidth="1"/>
    <col min="15135" max="15135" width="25.5703125" style="2" customWidth="1"/>
    <col min="15136" max="15136" width="10" style="2" customWidth="1"/>
    <col min="15137" max="15138" width="6.7109375" style="2" customWidth="1"/>
    <col min="15139" max="15139" width="26.85546875" style="2" customWidth="1"/>
    <col min="15140" max="15140" width="10" style="2" customWidth="1"/>
    <col min="15141" max="15142" width="5.7109375" style="2" customWidth="1"/>
    <col min="15143" max="15143" width="23.5703125" style="2" customWidth="1"/>
    <col min="15144" max="15144" width="10.28515625" style="2" customWidth="1"/>
    <col min="15145" max="15146" width="6.28515625" style="2" customWidth="1"/>
    <col min="15147" max="15147" width="24.28515625" style="2" customWidth="1"/>
    <col min="15148" max="15348" width="11.42578125" style="2"/>
    <col min="15349" max="15349" width="9" style="2" customWidth="1"/>
    <col min="15350" max="15350" width="20.42578125" style="2" customWidth="1"/>
    <col min="15351" max="15351" width="101" style="2" customWidth="1"/>
    <col min="15352" max="15352" width="10.140625" style="2" customWidth="1"/>
    <col min="15353" max="15354" width="6.7109375" style="2" customWidth="1"/>
    <col min="15355" max="15355" width="25.5703125" style="2" customWidth="1"/>
    <col min="15356" max="15356" width="9.85546875" style="2" customWidth="1"/>
    <col min="15357" max="15358" width="7.85546875" style="2" customWidth="1"/>
    <col min="15359" max="15359" width="27.42578125" style="2" bestFit="1" customWidth="1"/>
    <col min="15360" max="15360" width="9.85546875" style="2" customWidth="1"/>
    <col min="15361" max="15362" width="7.85546875" style="2" customWidth="1"/>
    <col min="15363" max="15363" width="27.42578125" style="2" bestFit="1" customWidth="1"/>
    <col min="15364" max="15364" width="9.85546875" style="2" customWidth="1"/>
    <col min="15365" max="15366" width="7.85546875" style="2" customWidth="1"/>
    <col min="15367" max="15367" width="27.42578125" style="2" bestFit="1" customWidth="1"/>
    <col min="15368" max="15368" width="11.28515625" style="2" customWidth="1"/>
    <col min="15369" max="15369" width="6.5703125" style="2" customWidth="1"/>
    <col min="15370" max="15370" width="6.85546875" style="2" customWidth="1"/>
    <col min="15371" max="15371" width="29.42578125" style="2" customWidth="1"/>
    <col min="15372" max="15372" width="11.28515625" style="2" customWidth="1"/>
    <col min="15373" max="15373" width="7" style="2" customWidth="1"/>
    <col min="15374" max="15374" width="6.85546875" style="2" customWidth="1"/>
    <col min="15375" max="15375" width="33.28515625" style="2" customWidth="1"/>
    <col min="15376" max="15376" width="11.28515625" style="2" customWidth="1"/>
    <col min="15377" max="15377" width="6.5703125" style="2" customWidth="1"/>
    <col min="15378" max="15378" width="6.85546875" style="2" customWidth="1"/>
    <col min="15379" max="15379" width="32.5703125" style="2" customWidth="1"/>
    <col min="15380" max="15380" width="11.28515625" style="2" customWidth="1"/>
    <col min="15381" max="15381" width="7" style="2" customWidth="1"/>
    <col min="15382" max="15382" width="6.85546875" style="2" customWidth="1"/>
    <col min="15383" max="15383" width="33.28515625" style="2" customWidth="1"/>
    <col min="15384" max="15384" width="11.42578125" style="2"/>
    <col min="15385" max="15386" width="9" style="2" customWidth="1"/>
    <col min="15387" max="15387" width="25.140625" style="2" customWidth="1"/>
    <col min="15388" max="15388" width="9.28515625" style="2" customWidth="1"/>
    <col min="15389" max="15390" width="6.7109375" style="2" customWidth="1"/>
    <col min="15391" max="15391" width="25.5703125" style="2" customWidth="1"/>
    <col min="15392" max="15392" width="10" style="2" customWidth="1"/>
    <col min="15393" max="15394" width="6.7109375" style="2" customWidth="1"/>
    <col min="15395" max="15395" width="26.85546875" style="2" customWidth="1"/>
    <col min="15396" max="15396" width="10" style="2" customWidth="1"/>
    <col min="15397" max="15398" width="5.7109375" style="2" customWidth="1"/>
    <col min="15399" max="15399" width="23.5703125" style="2" customWidth="1"/>
    <col min="15400" max="15400" width="10.28515625" style="2" customWidth="1"/>
    <col min="15401" max="15402" width="6.28515625" style="2" customWidth="1"/>
    <col min="15403" max="15403" width="24.28515625" style="2" customWidth="1"/>
    <col min="15404" max="15604" width="11.42578125" style="2"/>
    <col min="15605" max="15605" width="9" style="2" customWidth="1"/>
    <col min="15606" max="15606" width="20.42578125" style="2" customWidth="1"/>
    <col min="15607" max="15607" width="101" style="2" customWidth="1"/>
    <col min="15608" max="15608" width="10.140625" style="2" customWidth="1"/>
    <col min="15609" max="15610" width="6.7109375" style="2" customWidth="1"/>
    <col min="15611" max="15611" width="25.5703125" style="2" customWidth="1"/>
    <col min="15612" max="15612" width="9.85546875" style="2" customWidth="1"/>
    <col min="15613" max="15614" width="7.85546875" style="2" customWidth="1"/>
    <col min="15615" max="15615" width="27.42578125" style="2" bestFit="1" customWidth="1"/>
    <col min="15616" max="15616" width="9.85546875" style="2" customWidth="1"/>
    <col min="15617" max="15618" width="7.85546875" style="2" customWidth="1"/>
    <col min="15619" max="15619" width="27.42578125" style="2" bestFit="1" customWidth="1"/>
    <col min="15620" max="15620" width="9.85546875" style="2" customWidth="1"/>
    <col min="15621" max="15622" width="7.85546875" style="2" customWidth="1"/>
    <col min="15623" max="15623" width="27.42578125" style="2" bestFit="1" customWidth="1"/>
    <col min="15624" max="15624" width="11.28515625" style="2" customWidth="1"/>
    <col min="15625" max="15625" width="6.5703125" style="2" customWidth="1"/>
    <col min="15626" max="15626" width="6.85546875" style="2" customWidth="1"/>
    <col min="15627" max="15627" width="29.42578125" style="2" customWidth="1"/>
    <col min="15628" max="15628" width="11.28515625" style="2" customWidth="1"/>
    <col min="15629" max="15629" width="7" style="2" customWidth="1"/>
    <col min="15630" max="15630" width="6.85546875" style="2" customWidth="1"/>
    <col min="15631" max="15631" width="33.28515625" style="2" customWidth="1"/>
    <col min="15632" max="15632" width="11.28515625" style="2" customWidth="1"/>
    <col min="15633" max="15633" width="6.5703125" style="2" customWidth="1"/>
    <col min="15634" max="15634" width="6.85546875" style="2" customWidth="1"/>
    <col min="15635" max="15635" width="32.5703125" style="2" customWidth="1"/>
    <col min="15636" max="15636" width="11.28515625" style="2" customWidth="1"/>
    <col min="15637" max="15637" width="7" style="2" customWidth="1"/>
    <col min="15638" max="15638" width="6.85546875" style="2" customWidth="1"/>
    <col min="15639" max="15639" width="33.28515625" style="2" customWidth="1"/>
    <col min="15640" max="15640" width="11.42578125" style="2"/>
    <col min="15641" max="15642" width="9" style="2" customWidth="1"/>
    <col min="15643" max="15643" width="25.140625" style="2" customWidth="1"/>
    <col min="15644" max="15644" width="9.28515625" style="2" customWidth="1"/>
    <col min="15645" max="15646" width="6.7109375" style="2" customWidth="1"/>
    <col min="15647" max="15647" width="25.5703125" style="2" customWidth="1"/>
    <col min="15648" max="15648" width="10" style="2" customWidth="1"/>
    <col min="15649" max="15650" width="6.7109375" style="2" customWidth="1"/>
    <col min="15651" max="15651" width="26.85546875" style="2" customWidth="1"/>
    <col min="15652" max="15652" width="10" style="2" customWidth="1"/>
    <col min="15653" max="15654" width="5.7109375" style="2" customWidth="1"/>
    <col min="15655" max="15655" width="23.5703125" style="2" customWidth="1"/>
    <col min="15656" max="15656" width="10.28515625" style="2" customWidth="1"/>
    <col min="15657" max="15658" width="6.28515625" style="2" customWidth="1"/>
    <col min="15659" max="15659" width="24.28515625" style="2" customWidth="1"/>
    <col min="15660" max="15860" width="11.42578125" style="2"/>
    <col min="15861" max="15861" width="9" style="2" customWidth="1"/>
    <col min="15862" max="15862" width="20.42578125" style="2" customWidth="1"/>
    <col min="15863" max="15863" width="101" style="2" customWidth="1"/>
    <col min="15864" max="15864" width="10.140625" style="2" customWidth="1"/>
    <col min="15865" max="15866" width="6.7109375" style="2" customWidth="1"/>
    <col min="15867" max="15867" width="25.5703125" style="2" customWidth="1"/>
    <col min="15868" max="15868" width="9.85546875" style="2" customWidth="1"/>
    <col min="15869" max="15870" width="7.85546875" style="2" customWidth="1"/>
    <col min="15871" max="15871" width="27.42578125" style="2" bestFit="1" customWidth="1"/>
    <col min="15872" max="15872" width="9.85546875" style="2" customWidth="1"/>
    <col min="15873" max="15874" width="7.85546875" style="2" customWidth="1"/>
    <col min="15875" max="15875" width="27.42578125" style="2" bestFit="1" customWidth="1"/>
    <col min="15876" max="15876" width="9.85546875" style="2" customWidth="1"/>
    <col min="15877" max="15878" width="7.85546875" style="2" customWidth="1"/>
    <col min="15879" max="15879" width="27.42578125" style="2" bestFit="1" customWidth="1"/>
    <col min="15880" max="15880" width="11.28515625" style="2" customWidth="1"/>
    <col min="15881" max="15881" width="6.5703125" style="2" customWidth="1"/>
    <col min="15882" max="15882" width="6.85546875" style="2" customWidth="1"/>
    <col min="15883" max="15883" width="29.42578125" style="2" customWidth="1"/>
    <col min="15884" max="15884" width="11.28515625" style="2" customWidth="1"/>
    <col min="15885" max="15885" width="7" style="2" customWidth="1"/>
    <col min="15886" max="15886" width="6.85546875" style="2" customWidth="1"/>
    <col min="15887" max="15887" width="33.28515625" style="2" customWidth="1"/>
    <col min="15888" max="15888" width="11.28515625" style="2" customWidth="1"/>
    <col min="15889" max="15889" width="6.5703125" style="2" customWidth="1"/>
    <col min="15890" max="15890" width="6.85546875" style="2" customWidth="1"/>
    <col min="15891" max="15891" width="32.5703125" style="2" customWidth="1"/>
    <col min="15892" max="15892" width="11.28515625" style="2" customWidth="1"/>
    <col min="15893" max="15893" width="7" style="2" customWidth="1"/>
    <col min="15894" max="15894" width="6.85546875" style="2" customWidth="1"/>
    <col min="15895" max="15895" width="33.28515625" style="2" customWidth="1"/>
    <col min="15896" max="15896" width="11.42578125" style="2"/>
    <col min="15897" max="15898" width="9" style="2" customWidth="1"/>
    <col min="15899" max="15899" width="25.140625" style="2" customWidth="1"/>
    <col min="15900" max="15900" width="9.28515625" style="2" customWidth="1"/>
    <col min="15901" max="15902" width="6.7109375" style="2" customWidth="1"/>
    <col min="15903" max="15903" width="25.5703125" style="2" customWidth="1"/>
    <col min="15904" max="15904" width="10" style="2" customWidth="1"/>
    <col min="15905" max="15906" width="6.7109375" style="2" customWidth="1"/>
    <col min="15907" max="15907" width="26.85546875" style="2" customWidth="1"/>
    <col min="15908" max="15908" width="10" style="2" customWidth="1"/>
    <col min="15909" max="15910" width="5.7109375" style="2" customWidth="1"/>
    <col min="15911" max="15911" width="23.5703125" style="2" customWidth="1"/>
    <col min="15912" max="15912" width="10.28515625" style="2" customWidth="1"/>
    <col min="15913" max="15914" width="6.28515625" style="2" customWidth="1"/>
    <col min="15915" max="15915" width="24.28515625" style="2" customWidth="1"/>
    <col min="15916" max="16384" width="11.42578125" style="2"/>
  </cols>
  <sheetData>
    <row r="1" spans="1:15" ht="23.25" x14ac:dyDescent="0.35">
      <c r="B1" s="128" t="s">
        <v>0</v>
      </c>
      <c r="C1" s="128"/>
      <c r="D1" s="128"/>
      <c r="E1" s="128"/>
      <c r="F1" s="128"/>
      <c r="G1" s="128"/>
      <c r="K1" s="2"/>
      <c r="O1" s="2"/>
    </row>
    <row r="2" spans="1:15" ht="24" customHeight="1" x14ac:dyDescent="0.35">
      <c r="B2" s="128" t="s">
        <v>11</v>
      </c>
      <c r="C2" s="128"/>
      <c r="D2" s="128"/>
      <c r="E2" s="128"/>
      <c r="F2" s="128"/>
      <c r="G2" s="128"/>
      <c r="K2" s="2"/>
      <c r="O2" s="2"/>
    </row>
    <row r="3" spans="1:15" ht="18.75" x14ac:dyDescent="0.3">
      <c r="B3" s="129" t="s">
        <v>34</v>
      </c>
      <c r="C3" s="129"/>
      <c r="D3" s="129"/>
      <c r="E3" s="129"/>
      <c r="F3" s="129"/>
      <c r="G3" s="129"/>
      <c r="K3" s="2"/>
      <c r="O3" s="2"/>
    </row>
    <row r="4" spans="1:15" ht="18.75" x14ac:dyDescent="0.25">
      <c r="B4" s="130" t="str">
        <f>+CONSOLIDADO!C5</f>
        <v>“PRESTACIÓN DE SERVICIOS DE UN CONTACT CENTER ESPECIALIZADO, PARA LA ATENCIÓN DE USUARIOS, AFILIADOS SERVICIOS DE SEGUIMIENTO COMERCIAL, ASISTENCIA PROCEDIMENTAL, ASÍ COMO LAS DEMÁS ACTIVIDADES RELACIONADAS CON LOS PRODUCTOS Y SERVICIOS OFRECIDOS POR EL FONDO NACIONAL DEL AHORRO A NIVEL NACIONAL E INTERNACIONAL”</v>
      </c>
      <c r="C4" s="130"/>
      <c r="D4" s="130"/>
      <c r="E4" s="130"/>
      <c r="F4" s="130"/>
      <c r="G4" s="130"/>
      <c r="K4" s="2"/>
      <c r="O4" s="2"/>
    </row>
    <row r="5" spans="1:15" ht="20.25" x14ac:dyDescent="0.25">
      <c r="A5" s="125" t="s">
        <v>0</v>
      </c>
      <c r="B5" s="126"/>
      <c r="C5" s="127"/>
      <c r="D5" s="1"/>
      <c r="E5" s="1"/>
      <c r="F5" s="1"/>
      <c r="G5" s="1"/>
      <c r="H5" s="1"/>
      <c r="I5" s="1"/>
      <c r="J5" s="1"/>
      <c r="K5" s="1"/>
      <c r="L5" s="1"/>
      <c r="M5" s="1"/>
      <c r="N5" s="1"/>
      <c r="O5" s="1"/>
    </row>
    <row r="6" spans="1:15" s="30" customFormat="1" ht="18" x14ac:dyDescent="0.25">
      <c r="A6" s="131" t="str">
        <f>+CONSOLIDADO!C6</f>
        <v>FNA-SG-CP-032-2020</v>
      </c>
      <c r="B6" s="132"/>
      <c r="C6" s="133"/>
      <c r="D6" s="134" t="s">
        <v>1</v>
      </c>
      <c r="E6" s="135"/>
      <c r="F6" s="135"/>
      <c r="G6" s="136"/>
      <c r="H6" s="134" t="s">
        <v>63</v>
      </c>
      <c r="I6" s="135"/>
      <c r="J6" s="135"/>
      <c r="K6" s="136"/>
      <c r="L6" s="134" t="s">
        <v>64</v>
      </c>
      <c r="M6" s="135"/>
      <c r="N6" s="135"/>
      <c r="O6" s="136"/>
    </row>
    <row r="7" spans="1:15" s="30" customFormat="1" ht="60" customHeight="1" x14ac:dyDescent="0.25">
      <c r="A7" s="122" t="s">
        <v>9</v>
      </c>
      <c r="B7" s="123"/>
      <c r="C7" s="124"/>
      <c r="D7" s="119" t="str">
        <f>+CONSOLIDADO!B9</f>
        <v>UT GESTION BPO</v>
      </c>
      <c r="E7" s="120"/>
      <c r="F7" s="120"/>
      <c r="G7" s="121"/>
      <c r="H7" s="119" t="str">
        <f>+CONSOLIDADO!B10</f>
        <v>KONECTA</v>
      </c>
      <c r="I7" s="120"/>
      <c r="J7" s="120"/>
      <c r="K7" s="121"/>
      <c r="L7" s="119" t="str">
        <f>+CONSOLIDADO!B11</f>
        <v>MILLENIUM BPO</v>
      </c>
      <c r="M7" s="120"/>
      <c r="N7" s="120"/>
      <c r="O7" s="121"/>
    </row>
    <row r="8" spans="1:15" s="30" customFormat="1" ht="62.25" customHeight="1" x14ac:dyDescent="0.25">
      <c r="A8" s="61"/>
      <c r="B8" s="62"/>
      <c r="C8" s="63"/>
      <c r="D8" s="119" t="s">
        <v>80</v>
      </c>
      <c r="E8" s="120"/>
      <c r="F8" s="120"/>
      <c r="G8" s="121"/>
      <c r="H8" s="119"/>
      <c r="I8" s="120"/>
      <c r="J8" s="120"/>
      <c r="K8" s="121"/>
      <c r="L8" s="119"/>
      <c r="M8" s="120"/>
      <c r="N8" s="120"/>
      <c r="O8" s="121"/>
    </row>
    <row r="9" spans="1:15" x14ac:dyDescent="0.25">
      <c r="A9" s="115" t="s">
        <v>57</v>
      </c>
      <c r="B9" s="113" t="s">
        <v>35</v>
      </c>
      <c r="C9" s="113" t="s">
        <v>2</v>
      </c>
      <c r="D9" s="113" t="s">
        <v>3</v>
      </c>
      <c r="E9" s="117" t="s">
        <v>4</v>
      </c>
      <c r="F9" s="118"/>
      <c r="G9" s="113" t="s">
        <v>8</v>
      </c>
      <c r="H9" s="113" t="s">
        <v>3</v>
      </c>
      <c r="I9" s="117" t="s">
        <v>4</v>
      </c>
      <c r="J9" s="118"/>
      <c r="K9" s="113" t="s">
        <v>8</v>
      </c>
      <c r="L9" s="113" t="s">
        <v>3</v>
      </c>
      <c r="M9" s="117" t="s">
        <v>4</v>
      </c>
      <c r="N9" s="118"/>
      <c r="O9" s="113" t="s">
        <v>8</v>
      </c>
    </row>
    <row r="10" spans="1:15" ht="27" customHeight="1" x14ac:dyDescent="0.25">
      <c r="A10" s="116"/>
      <c r="B10" s="114"/>
      <c r="C10" s="114"/>
      <c r="D10" s="114"/>
      <c r="E10" s="33" t="s">
        <v>5</v>
      </c>
      <c r="F10" s="33" t="s">
        <v>6</v>
      </c>
      <c r="G10" s="114"/>
      <c r="H10" s="114"/>
      <c r="I10" s="33" t="s">
        <v>5</v>
      </c>
      <c r="J10" s="33" t="s">
        <v>6</v>
      </c>
      <c r="K10" s="114"/>
      <c r="L10" s="114"/>
      <c r="M10" s="33" t="s">
        <v>5</v>
      </c>
      <c r="N10" s="33" t="s">
        <v>6</v>
      </c>
      <c r="O10" s="114"/>
    </row>
    <row r="11" spans="1:15" s="84" customFormat="1" ht="76.5" x14ac:dyDescent="0.2">
      <c r="A11" s="85" t="s">
        <v>58</v>
      </c>
      <c r="B11" s="83" t="s">
        <v>72</v>
      </c>
      <c r="C11" s="34" t="s">
        <v>73</v>
      </c>
      <c r="D11" s="90" t="s">
        <v>81</v>
      </c>
      <c r="E11" s="90" t="s">
        <v>65</v>
      </c>
      <c r="F11" s="35"/>
      <c r="G11" s="42" t="s">
        <v>82</v>
      </c>
      <c r="H11" s="90" t="s">
        <v>117</v>
      </c>
      <c r="I11" s="90" t="s">
        <v>65</v>
      </c>
      <c r="J11" s="35"/>
      <c r="K11" s="42" t="s">
        <v>82</v>
      </c>
      <c r="L11" s="90" t="s">
        <v>128</v>
      </c>
      <c r="M11" s="90" t="s">
        <v>65</v>
      </c>
      <c r="N11" s="35"/>
      <c r="O11" s="42" t="s">
        <v>82</v>
      </c>
    </row>
    <row r="12" spans="1:15" s="84" customFormat="1" ht="150" customHeight="1" x14ac:dyDescent="0.2">
      <c r="A12" s="85" t="s">
        <v>59</v>
      </c>
      <c r="B12" s="83" t="s">
        <v>74</v>
      </c>
      <c r="C12" s="34" t="s">
        <v>75</v>
      </c>
      <c r="D12" s="90" t="s">
        <v>83</v>
      </c>
      <c r="E12" s="90" t="s">
        <v>65</v>
      </c>
      <c r="F12" s="93"/>
      <c r="G12" s="94" t="s">
        <v>84</v>
      </c>
      <c r="H12" s="90" t="s">
        <v>118</v>
      </c>
      <c r="I12" s="90" t="s">
        <v>65</v>
      </c>
      <c r="J12" s="35"/>
      <c r="K12" s="94" t="s">
        <v>119</v>
      </c>
      <c r="L12" s="90" t="s">
        <v>129</v>
      </c>
      <c r="M12" s="90" t="s">
        <v>65</v>
      </c>
      <c r="N12" s="93"/>
      <c r="O12" s="94" t="s">
        <v>130</v>
      </c>
    </row>
    <row r="13" spans="1:15" s="84" customFormat="1" ht="273.75" customHeight="1" x14ac:dyDescent="0.2">
      <c r="A13" s="139" t="s">
        <v>60</v>
      </c>
      <c r="B13" s="137" t="s">
        <v>61</v>
      </c>
      <c r="C13" s="34" t="s">
        <v>113</v>
      </c>
      <c r="D13" s="90" t="s">
        <v>114</v>
      </c>
      <c r="E13" s="90" t="s">
        <v>65</v>
      </c>
      <c r="F13" s="93"/>
      <c r="G13" s="42" t="s">
        <v>115</v>
      </c>
      <c r="H13" s="90" t="s">
        <v>120</v>
      </c>
      <c r="I13" s="90" t="s">
        <v>65</v>
      </c>
      <c r="J13" s="35"/>
      <c r="K13" s="42" t="s">
        <v>115</v>
      </c>
      <c r="L13" s="90" t="s">
        <v>153</v>
      </c>
      <c r="M13" s="90" t="s">
        <v>65</v>
      </c>
      <c r="N13" s="93"/>
      <c r="O13" s="42" t="s">
        <v>115</v>
      </c>
    </row>
    <row r="14" spans="1:15" s="84" customFormat="1" ht="242.25" x14ac:dyDescent="0.2">
      <c r="A14" s="140"/>
      <c r="B14" s="138"/>
      <c r="C14" s="34" t="s">
        <v>77</v>
      </c>
      <c r="D14" s="90" t="s">
        <v>114</v>
      </c>
      <c r="E14" s="90" t="s">
        <v>65</v>
      </c>
      <c r="F14" s="93"/>
      <c r="G14" s="42" t="s">
        <v>116</v>
      </c>
      <c r="H14" s="90" t="s">
        <v>120</v>
      </c>
      <c r="I14" s="90" t="s">
        <v>65</v>
      </c>
      <c r="J14" s="35"/>
      <c r="K14" s="42" t="s">
        <v>116</v>
      </c>
      <c r="L14" s="90" t="s">
        <v>153</v>
      </c>
      <c r="M14" s="90" t="s">
        <v>65</v>
      </c>
      <c r="N14" s="93"/>
      <c r="O14" s="42" t="s">
        <v>116</v>
      </c>
    </row>
    <row r="15" spans="1:15" s="84" customFormat="1" ht="102" x14ac:dyDescent="0.2">
      <c r="A15" s="85" t="s">
        <v>62</v>
      </c>
      <c r="B15" s="83" t="s">
        <v>78</v>
      </c>
      <c r="C15" s="34" t="s">
        <v>79</v>
      </c>
      <c r="D15" s="90" t="s">
        <v>114</v>
      </c>
      <c r="E15" s="90" t="s">
        <v>65</v>
      </c>
      <c r="F15" s="93"/>
      <c r="G15" s="42" t="s">
        <v>116</v>
      </c>
      <c r="H15" s="90" t="s">
        <v>127</v>
      </c>
      <c r="I15" s="90" t="s">
        <v>65</v>
      </c>
      <c r="J15" s="35"/>
      <c r="K15" s="42" t="s">
        <v>116</v>
      </c>
      <c r="L15" s="90" t="s">
        <v>154</v>
      </c>
      <c r="M15" s="90" t="s">
        <v>65</v>
      </c>
      <c r="N15" s="93"/>
      <c r="O15" s="42" t="s">
        <v>116</v>
      </c>
    </row>
    <row r="16" spans="1:15" s="84" customFormat="1" ht="12.75" x14ac:dyDescent="0.2">
      <c r="A16" s="85"/>
      <c r="B16" s="83"/>
      <c r="C16" s="34"/>
      <c r="D16" s="92"/>
      <c r="E16" s="90"/>
      <c r="F16" s="35"/>
      <c r="G16" s="35"/>
      <c r="H16" s="90"/>
      <c r="I16" s="90"/>
      <c r="J16" s="35"/>
      <c r="K16" s="35"/>
      <c r="L16" s="90"/>
      <c r="M16" s="90"/>
      <c r="N16" s="35"/>
      <c r="O16" s="35"/>
    </row>
    <row r="17" spans="1:15" s="84" customFormat="1" ht="12.75" x14ac:dyDescent="0.2">
      <c r="A17" s="85"/>
      <c r="B17" s="83"/>
      <c r="C17" s="34"/>
      <c r="D17" s="90"/>
      <c r="E17" s="90"/>
      <c r="F17" s="35"/>
      <c r="G17" s="35"/>
      <c r="H17" s="90"/>
      <c r="I17" s="90"/>
      <c r="J17" s="35"/>
      <c r="K17" s="35"/>
      <c r="L17" s="90"/>
      <c r="M17" s="90"/>
      <c r="N17" s="35"/>
      <c r="O17" s="35"/>
    </row>
    <row r="18" spans="1:15" s="32" customFormat="1" ht="12.75" x14ac:dyDescent="0.25">
      <c r="A18" s="37"/>
      <c r="B18" s="38"/>
      <c r="C18" s="31" t="s">
        <v>7</v>
      </c>
      <c r="D18" s="110" t="s">
        <v>4</v>
      </c>
      <c r="E18" s="111"/>
      <c r="F18" s="111"/>
      <c r="G18" s="112"/>
      <c r="H18" s="110" t="s">
        <v>4</v>
      </c>
      <c r="I18" s="111"/>
      <c r="J18" s="111"/>
      <c r="K18" s="112"/>
      <c r="L18" s="110" t="s">
        <v>4</v>
      </c>
      <c r="M18" s="111"/>
      <c r="N18" s="111"/>
      <c r="O18" s="112"/>
    </row>
    <row r="19" spans="1:15" x14ac:dyDescent="0.25">
      <c r="D19" s="36"/>
      <c r="E19" s="36"/>
      <c r="F19" s="36"/>
      <c r="G19" s="7"/>
      <c r="H19" s="96"/>
      <c r="I19" s="96"/>
      <c r="J19" s="96"/>
      <c r="K19" s="7"/>
      <c r="L19" s="96"/>
      <c r="M19" s="96"/>
      <c r="N19" s="36"/>
      <c r="O19" s="7"/>
    </row>
  </sheetData>
  <mergeCells count="33">
    <mergeCell ref="H18:K18"/>
    <mergeCell ref="L6:O6"/>
    <mergeCell ref="L7:O7"/>
    <mergeCell ref="L9:L10"/>
    <mergeCell ref="M9:N9"/>
    <mergeCell ref="O9:O10"/>
    <mergeCell ref="L18:O18"/>
    <mergeCell ref="H6:K6"/>
    <mergeCell ref="H7:K7"/>
    <mergeCell ref="H9:H10"/>
    <mergeCell ref="I9:J9"/>
    <mergeCell ref="K9:K10"/>
    <mergeCell ref="H8:K8"/>
    <mergeCell ref="L8:O8"/>
    <mergeCell ref="A7:C7"/>
    <mergeCell ref="A5:C5"/>
    <mergeCell ref="B1:G1"/>
    <mergeCell ref="B2:G2"/>
    <mergeCell ref="B3:G3"/>
    <mergeCell ref="B4:G4"/>
    <mergeCell ref="D7:G7"/>
    <mergeCell ref="A6:C6"/>
    <mergeCell ref="D6:G6"/>
    <mergeCell ref="D8:G8"/>
    <mergeCell ref="D18:G18"/>
    <mergeCell ref="B9:B10"/>
    <mergeCell ref="A9:A10"/>
    <mergeCell ref="C9:C10"/>
    <mergeCell ref="D9:D10"/>
    <mergeCell ref="E9:F9"/>
    <mergeCell ref="G9:G10"/>
    <mergeCell ref="B13:B14"/>
    <mergeCell ref="A13:A14"/>
  </mergeCells>
  <phoneticPr fontId="2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4D61D-042D-4A17-B6F9-9B146AE3E04C}">
  <dimension ref="B1:R38"/>
  <sheetViews>
    <sheetView view="pageBreakPreview" topLeftCell="D21" zoomScale="50" zoomScaleNormal="70" zoomScaleSheetLayoutView="50" workbookViewId="0">
      <selection activeCell="G12" sqref="G12"/>
    </sheetView>
  </sheetViews>
  <sheetFormatPr baseColWidth="10" defaultRowHeight="15" x14ac:dyDescent="0.25"/>
  <cols>
    <col min="1" max="1" width="3.5703125" style="26" customWidth="1"/>
    <col min="2" max="2" width="11.42578125" style="26"/>
    <col min="3" max="3" width="20.140625" style="26" customWidth="1"/>
    <col min="4" max="4" width="22.140625" style="26" customWidth="1"/>
    <col min="5" max="6" width="21.5703125" style="26" customWidth="1"/>
    <col min="7" max="7" width="17.28515625" style="26" customWidth="1"/>
    <col min="8" max="8" width="18.140625" style="26" customWidth="1"/>
    <col min="9" max="9" width="47.5703125" style="26" customWidth="1"/>
    <col min="10" max="10" width="23" style="27" customWidth="1"/>
    <col min="11" max="11" width="16" style="26" customWidth="1"/>
    <col min="12" max="12" width="15.28515625" style="26" customWidth="1"/>
    <col min="13" max="13" width="16.5703125" style="26" customWidth="1"/>
    <col min="14" max="14" width="16.7109375" style="26" customWidth="1"/>
    <col min="15" max="15" width="71.28515625" style="26" customWidth="1"/>
    <col min="16" max="16" width="2.85546875" style="26" customWidth="1"/>
    <col min="17" max="17" width="53.7109375" style="26" customWidth="1"/>
    <col min="18" max="18" width="19.28515625" style="26" bestFit="1" customWidth="1"/>
    <col min="19" max="16384" width="11.42578125" style="26"/>
  </cols>
  <sheetData>
    <row r="1" spans="2:18" s="2" customFormat="1" ht="23.25" x14ac:dyDescent="0.35">
      <c r="B1" s="128" t="s">
        <v>10</v>
      </c>
      <c r="C1" s="128"/>
      <c r="D1" s="128"/>
      <c r="E1" s="128"/>
      <c r="F1" s="128"/>
      <c r="G1" s="128"/>
      <c r="H1" s="128"/>
      <c r="I1" s="128"/>
      <c r="J1" s="128"/>
      <c r="K1" s="128"/>
      <c r="L1" s="128"/>
      <c r="M1" s="128"/>
      <c r="N1" s="128"/>
      <c r="O1" s="128"/>
    </row>
    <row r="2" spans="2:18" s="2" customFormat="1" ht="23.25" x14ac:dyDescent="0.35">
      <c r="C2" s="3"/>
      <c r="D2" s="3"/>
      <c r="E2" s="3"/>
      <c r="F2" s="3"/>
      <c r="G2" s="3"/>
      <c r="H2" s="3"/>
      <c r="I2" s="3"/>
      <c r="J2" s="4"/>
      <c r="K2" s="3"/>
      <c r="L2" s="3"/>
      <c r="M2" s="3"/>
      <c r="N2" s="3"/>
      <c r="O2" s="3"/>
    </row>
    <row r="3" spans="2:18" s="2" customFormat="1" ht="23.25" x14ac:dyDescent="0.35">
      <c r="B3" s="128" t="s">
        <v>11</v>
      </c>
      <c r="C3" s="128"/>
      <c r="D3" s="128"/>
      <c r="E3" s="128"/>
      <c r="F3" s="128"/>
      <c r="G3" s="128"/>
      <c r="H3" s="128"/>
      <c r="I3" s="128"/>
      <c r="J3" s="128"/>
      <c r="K3" s="128"/>
      <c r="L3" s="128"/>
      <c r="M3" s="128"/>
      <c r="N3" s="128"/>
      <c r="O3" s="128"/>
    </row>
    <row r="4" spans="2:18" s="2" customFormat="1" x14ac:dyDescent="0.25">
      <c r="J4" s="5"/>
    </row>
    <row r="5" spans="2:18" s="2" customFormat="1" ht="18.75" x14ac:dyDescent="0.3">
      <c r="B5" s="129" t="str">
        <f>+CONSOLIDADO!C6</f>
        <v>FNA-SG-CP-032-2020</v>
      </c>
      <c r="C5" s="129"/>
      <c r="D5" s="129"/>
      <c r="E5" s="129"/>
      <c r="F5" s="129"/>
      <c r="G5" s="129"/>
      <c r="H5" s="129"/>
      <c r="I5" s="129"/>
      <c r="J5" s="129"/>
      <c r="K5" s="129"/>
      <c r="L5" s="129"/>
      <c r="M5" s="129"/>
      <c r="N5" s="129"/>
      <c r="O5" s="129"/>
    </row>
    <row r="6" spans="2:18" s="2" customFormat="1" ht="18.75" x14ac:dyDescent="0.3">
      <c r="C6" s="68"/>
      <c r="D6" s="68"/>
      <c r="E6" s="68"/>
      <c r="F6" s="68"/>
      <c r="G6" s="68"/>
      <c r="H6" s="68"/>
      <c r="I6" s="68"/>
      <c r="J6" s="68"/>
      <c r="K6" s="68"/>
      <c r="L6" s="68"/>
      <c r="M6" s="68"/>
      <c r="N6" s="68"/>
      <c r="O6" s="68"/>
    </row>
    <row r="7" spans="2:18" s="2" customFormat="1" ht="52.5" customHeight="1" x14ac:dyDescent="0.25">
      <c r="B7" s="130" t="str">
        <f>+CONSOLIDADO!C5</f>
        <v>“PRESTACIÓN DE SERVICIOS DE UN CONTACT CENTER ESPECIALIZADO, PARA LA ATENCIÓN DE USUARIOS, AFILIADOS SERVICIOS DE SEGUIMIENTO COMERCIAL, ASISTENCIA PROCEDIMENTAL, ASÍ COMO LAS DEMÁS ACTIVIDADES RELACIONADAS CON LOS PRODUCTOS Y SERVICIOS OFRECIDOS POR EL FONDO NACIONAL DEL AHORRO A NIVEL NACIONAL E INTERNACIONAL”</v>
      </c>
      <c r="C7" s="130"/>
      <c r="D7" s="130"/>
      <c r="E7" s="130"/>
      <c r="F7" s="130"/>
      <c r="G7" s="130"/>
      <c r="H7" s="130"/>
      <c r="I7" s="130"/>
      <c r="J7" s="130"/>
      <c r="K7" s="130"/>
      <c r="L7" s="130"/>
      <c r="M7" s="130"/>
      <c r="N7" s="130"/>
      <c r="O7" s="130"/>
    </row>
    <row r="8" spans="2:18" s="2" customFormat="1" ht="18.75" x14ac:dyDescent="0.3">
      <c r="C8" s="68"/>
      <c r="D8" s="68"/>
      <c r="E8" s="68"/>
      <c r="F8" s="68"/>
      <c r="G8" s="68"/>
      <c r="H8" s="68"/>
      <c r="I8" s="68"/>
      <c r="J8" s="68"/>
      <c r="K8" s="68"/>
      <c r="L8" s="68"/>
      <c r="M8" s="68"/>
      <c r="N8" s="68"/>
      <c r="O8" s="68"/>
    </row>
    <row r="9" spans="2:18" s="2" customFormat="1" ht="15.75" thickBot="1" x14ac:dyDescent="0.3">
      <c r="J9" s="5"/>
    </row>
    <row r="10" spans="2:18" s="6" customFormat="1" ht="90" x14ac:dyDescent="0.25">
      <c r="B10" s="57" t="s">
        <v>12</v>
      </c>
      <c r="C10" s="79" t="s">
        <v>13</v>
      </c>
      <c r="D10" s="80" t="s">
        <v>14</v>
      </c>
      <c r="E10" s="79" t="s">
        <v>15</v>
      </c>
      <c r="F10" s="79" t="s">
        <v>36</v>
      </c>
      <c r="G10" s="79" t="s">
        <v>16</v>
      </c>
      <c r="H10" s="79" t="s">
        <v>17</v>
      </c>
      <c r="I10" s="79" t="s">
        <v>18</v>
      </c>
      <c r="J10" s="81" t="s">
        <v>19</v>
      </c>
      <c r="K10" s="79" t="s">
        <v>20</v>
      </c>
      <c r="L10" s="79" t="s">
        <v>21</v>
      </c>
      <c r="M10" s="79" t="s">
        <v>22</v>
      </c>
      <c r="N10" s="79" t="s">
        <v>23</v>
      </c>
      <c r="O10" s="82" t="s">
        <v>24</v>
      </c>
      <c r="Q10" s="7"/>
      <c r="R10" s="8"/>
    </row>
    <row r="11" spans="2:18" s="28" customFormat="1" ht="345" x14ac:dyDescent="0.25">
      <c r="B11" s="56">
        <v>1</v>
      </c>
      <c r="C11" s="10" t="s">
        <v>85</v>
      </c>
      <c r="D11" s="29">
        <v>1</v>
      </c>
      <c r="E11" s="10" t="s">
        <v>86</v>
      </c>
      <c r="F11" s="10" t="s">
        <v>87</v>
      </c>
      <c r="G11" s="89" t="s">
        <v>105</v>
      </c>
      <c r="H11" s="89">
        <v>22</v>
      </c>
      <c r="I11" s="64" t="s">
        <v>88</v>
      </c>
      <c r="J11" s="55">
        <v>30527190542</v>
      </c>
      <c r="K11" s="11">
        <f>+J11/J23</f>
        <v>44277.277765771512</v>
      </c>
      <c r="L11" s="12" t="s">
        <v>97</v>
      </c>
      <c r="M11" s="12" t="s">
        <v>98</v>
      </c>
      <c r="N11" s="13" t="s">
        <v>4</v>
      </c>
      <c r="O11" s="65" t="s">
        <v>104</v>
      </c>
      <c r="Q11" s="7" t="s">
        <v>76</v>
      </c>
      <c r="R11" s="9"/>
    </row>
    <row r="12" spans="2:18" s="2" customFormat="1" ht="213.75" customHeight="1" x14ac:dyDescent="0.25">
      <c r="B12" s="56">
        <v>2</v>
      </c>
      <c r="C12" s="10" t="s">
        <v>85</v>
      </c>
      <c r="D12" s="29">
        <v>1</v>
      </c>
      <c r="E12" s="10" t="s">
        <v>95</v>
      </c>
      <c r="F12" s="10" t="s">
        <v>94</v>
      </c>
      <c r="G12" s="89" t="s">
        <v>106</v>
      </c>
      <c r="H12" s="89">
        <v>23</v>
      </c>
      <c r="I12" s="64" t="s">
        <v>96</v>
      </c>
      <c r="J12" s="55">
        <v>7661567146</v>
      </c>
      <c r="K12" s="11">
        <f>+J12/J21</f>
        <v>9806.9063696012254</v>
      </c>
      <c r="L12" s="11" t="s">
        <v>89</v>
      </c>
      <c r="M12" s="12" t="s">
        <v>90</v>
      </c>
      <c r="N12" s="13" t="s">
        <v>4</v>
      </c>
      <c r="O12" s="65" t="s">
        <v>107</v>
      </c>
      <c r="Q12" s="14"/>
      <c r="R12" s="15"/>
    </row>
    <row r="13" spans="2:18" s="2" customFormat="1" ht="135" x14ac:dyDescent="0.25">
      <c r="B13" s="56">
        <v>3</v>
      </c>
      <c r="C13" s="10" t="s">
        <v>85</v>
      </c>
      <c r="D13" s="29">
        <v>1</v>
      </c>
      <c r="E13" s="10" t="s">
        <v>91</v>
      </c>
      <c r="F13" s="10" t="s">
        <v>87</v>
      </c>
      <c r="G13" s="89" t="s">
        <v>108</v>
      </c>
      <c r="H13" s="89">
        <v>24</v>
      </c>
      <c r="I13" s="64" t="s">
        <v>99</v>
      </c>
      <c r="J13" s="55">
        <v>3899415671</v>
      </c>
      <c r="K13" s="11">
        <f>+J13/J22</f>
        <v>5285.7880067830893</v>
      </c>
      <c r="L13" s="11" t="s">
        <v>100</v>
      </c>
      <c r="M13" s="12" t="s">
        <v>101</v>
      </c>
      <c r="N13" s="13" t="s">
        <v>4</v>
      </c>
      <c r="O13" s="65" t="s">
        <v>109</v>
      </c>
    </row>
    <row r="14" spans="2:18" s="2" customFormat="1" ht="195" x14ac:dyDescent="0.25">
      <c r="B14" s="56">
        <v>4</v>
      </c>
      <c r="C14" s="10" t="s">
        <v>85</v>
      </c>
      <c r="D14" s="29">
        <v>1</v>
      </c>
      <c r="E14" s="10" t="s">
        <v>102</v>
      </c>
      <c r="F14" s="10" t="s">
        <v>94</v>
      </c>
      <c r="G14" s="89" t="s">
        <v>106</v>
      </c>
      <c r="H14" s="10">
        <v>25</v>
      </c>
      <c r="I14" s="64" t="s">
        <v>110</v>
      </c>
      <c r="J14" s="55">
        <v>3069814500</v>
      </c>
      <c r="K14" s="11">
        <f>+J14/J22</f>
        <v>4161.2359482023594</v>
      </c>
      <c r="L14" s="12" t="s">
        <v>92</v>
      </c>
      <c r="M14" s="12" t="s">
        <v>93</v>
      </c>
      <c r="N14" s="13" t="s">
        <v>4</v>
      </c>
      <c r="O14" s="65" t="s">
        <v>109</v>
      </c>
    </row>
    <row r="15" spans="2:18" s="2" customFormat="1" ht="246" customHeight="1" thickBot="1" x14ac:dyDescent="0.3">
      <c r="B15" s="59">
        <v>5</v>
      </c>
      <c r="C15" s="16" t="s">
        <v>85</v>
      </c>
      <c r="D15" s="60">
        <v>1</v>
      </c>
      <c r="E15" s="16" t="s">
        <v>102</v>
      </c>
      <c r="F15" s="16" t="s">
        <v>94</v>
      </c>
      <c r="G15" s="16" t="s">
        <v>106</v>
      </c>
      <c r="H15" s="16">
        <v>26</v>
      </c>
      <c r="I15" s="67" t="s">
        <v>111</v>
      </c>
      <c r="J15" s="58">
        <v>4859140838</v>
      </c>
      <c r="K15" s="17">
        <f>+J15/J20</f>
        <v>5867.7055364224334</v>
      </c>
      <c r="L15" s="18" t="s">
        <v>66</v>
      </c>
      <c r="M15" s="18" t="s">
        <v>103</v>
      </c>
      <c r="N15" s="19" t="s">
        <v>4</v>
      </c>
      <c r="O15" s="66" t="s">
        <v>112</v>
      </c>
    </row>
    <row r="16" spans="2:18" s="2" customFormat="1" ht="15.75" thickBot="1" x14ac:dyDescent="0.3">
      <c r="J16" s="5"/>
      <c r="K16" s="20"/>
    </row>
    <row r="17" spans="5:10" s="2" customFormat="1" x14ac:dyDescent="0.25">
      <c r="E17" s="14"/>
      <c r="F17" s="14"/>
      <c r="I17" s="21" t="s">
        <v>25</v>
      </c>
      <c r="J17" s="22">
        <v>17789701800</v>
      </c>
    </row>
    <row r="18" spans="5:10" s="2" customFormat="1" x14ac:dyDescent="0.25">
      <c r="I18" s="23" t="s">
        <v>26</v>
      </c>
      <c r="J18" s="24">
        <v>877803</v>
      </c>
    </row>
    <row r="19" spans="5:10" s="2" customFormat="1" x14ac:dyDescent="0.25">
      <c r="I19" s="23" t="s">
        <v>27</v>
      </c>
      <c r="J19" s="25">
        <f>J17/J18</f>
        <v>20266.1665544547</v>
      </c>
    </row>
    <row r="20" spans="5:10" s="2" customFormat="1" x14ac:dyDescent="0.25">
      <c r="I20" s="23" t="s">
        <v>28</v>
      </c>
      <c r="J20" s="24">
        <v>828116</v>
      </c>
    </row>
    <row r="21" spans="5:10" s="2" customFormat="1" x14ac:dyDescent="0.25">
      <c r="I21" s="23" t="s">
        <v>29</v>
      </c>
      <c r="J21" s="24">
        <v>781242</v>
      </c>
    </row>
    <row r="22" spans="5:10" s="2" customFormat="1" x14ac:dyDescent="0.25">
      <c r="I22" s="23" t="s">
        <v>30</v>
      </c>
      <c r="J22" s="24">
        <v>737717</v>
      </c>
    </row>
    <row r="23" spans="5:10" s="2" customFormat="1" x14ac:dyDescent="0.25">
      <c r="I23" s="23" t="s">
        <v>31</v>
      </c>
      <c r="J23" s="24">
        <v>689455</v>
      </c>
    </row>
    <row r="24" spans="5:10" s="2" customFormat="1" x14ac:dyDescent="0.25">
      <c r="I24" s="23" t="s">
        <v>52</v>
      </c>
      <c r="J24" s="24">
        <v>644350</v>
      </c>
    </row>
    <row r="25" spans="5:10" s="2" customFormat="1" x14ac:dyDescent="0.25">
      <c r="I25" s="23" t="s">
        <v>37</v>
      </c>
      <c r="J25" s="24">
        <v>616000</v>
      </c>
    </row>
    <row r="26" spans="5:10" s="2" customFormat="1" x14ac:dyDescent="0.25">
      <c r="I26" s="23" t="s">
        <v>51</v>
      </c>
      <c r="J26" s="24">
        <v>589500</v>
      </c>
    </row>
    <row r="27" spans="5:10" s="2" customFormat="1" x14ac:dyDescent="0.25">
      <c r="I27" s="23" t="s">
        <v>50</v>
      </c>
      <c r="J27" s="24">
        <v>566700</v>
      </c>
    </row>
    <row r="28" spans="5:10" s="2" customFormat="1" x14ac:dyDescent="0.25">
      <c r="I28" s="23" t="s">
        <v>53</v>
      </c>
      <c r="J28" s="24">
        <v>535600</v>
      </c>
    </row>
    <row r="29" spans="5:10" s="2" customFormat="1" x14ac:dyDescent="0.25">
      <c r="I29" s="23" t="s">
        <v>54</v>
      </c>
      <c r="J29" s="24">
        <v>515000</v>
      </c>
    </row>
    <row r="30" spans="5:10" s="2" customFormat="1" x14ac:dyDescent="0.25">
      <c r="I30" s="23" t="s">
        <v>46</v>
      </c>
      <c r="J30" s="24">
        <v>496900</v>
      </c>
    </row>
    <row r="31" spans="5:10" s="2" customFormat="1" x14ac:dyDescent="0.25">
      <c r="I31" s="23" t="s">
        <v>55</v>
      </c>
      <c r="J31" s="24">
        <v>461500</v>
      </c>
    </row>
    <row r="32" spans="5:10" s="2" customFormat="1" x14ac:dyDescent="0.25">
      <c r="I32" s="23" t="s">
        <v>56</v>
      </c>
      <c r="J32" s="24">
        <v>433700</v>
      </c>
    </row>
    <row r="33" spans="2:18" s="2" customFormat="1" x14ac:dyDescent="0.25">
      <c r="I33" s="23" t="s">
        <v>47</v>
      </c>
      <c r="J33" s="24">
        <v>408000</v>
      </c>
    </row>
    <row r="34" spans="2:18" s="2" customFormat="1" x14ac:dyDescent="0.25">
      <c r="I34" s="23" t="s">
        <v>48</v>
      </c>
      <c r="J34" s="24">
        <v>381500</v>
      </c>
    </row>
    <row r="35" spans="2:18" s="2" customFormat="1" ht="39" customHeight="1" x14ac:dyDescent="0.25">
      <c r="I35" s="39" t="s">
        <v>32</v>
      </c>
      <c r="J35" s="25">
        <f>+K11+K12+K13+K15+K14</f>
        <v>69398.913626780617</v>
      </c>
      <c r="K35" s="28" t="str">
        <f>+IF(J35&gt;J19,"CUMPLE","NO CUMPLE")</f>
        <v>CUMPLE</v>
      </c>
    </row>
    <row r="36" spans="2:18" s="2" customFormat="1" ht="39" customHeight="1" thickBot="1" x14ac:dyDescent="0.3">
      <c r="I36" s="40" t="s">
        <v>33</v>
      </c>
      <c r="J36" s="41" t="s">
        <v>4</v>
      </c>
    </row>
    <row r="37" spans="2:18" s="2" customFormat="1" ht="39.75" customHeight="1" x14ac:dyDescent="0.25">
      <c r="B37" s="26"/>
      <c r="C37" s="26"/>
      <c r="D37" s="26"/>
      <c r="E37" s="26"/>
      <c r="F37" s="26"/>
      <c r="G37" s="26"/>
      <c r="H37" s="26"/>
      <c r="I37" s="26"/>
      <c r="J37" s="27"/>
      <c r="K37" s="26"/>
      <c r="L37" s="26"/>
      <c r="M37" s="26"/>
      <c r="N37" s="26"/>
      <c r="O37" s="26"/>
      <c r="P37" s="26"/>
      <c r="Q37" s="26"/>
      <c r="R37" s="26"/>
    </row>
    <row r="38" spans="2:18" s="2" customFormat="1" ht="60.75" customHeight="1" x14ac:dyDescent="0.25">
      <c r="B38" s="26"/>
      <c r="C38" s="26"/>
      <c r="D38" s="26"/>
      <c r="E38" s="26"/>
      <c r="F38" s="26"/>
      <c r="G38" s="26"/>
      <c r="H38" s="26"/>
      <c r="I38" s="26"/>
      <c r="J38" s="27"/>
      <c r="K38" s="26"/>
      <c r="L38" s="26"/>
      <c r="M38" s="26"/>
      <c r="N38" s="26"/>
      <c r="O38" s="26"/>
      <c r="P38" s="26"/>
      <c r="Q38" s="26"/>
      <c r="R38" s="26"/>
    </row>
  </sheetData>
  <mergeCells count="4">
    <mergeCell ref="B1:O1"/>
    <mergeCell ref="B3:O3"/>
    <mergeCell ref="B5:O5"/>
    <mergeCell ref="B7:O7"/>
  </mergeCells>
  <pageMargins left="0.7" right="0.7" top="0.75" bottom="0.75" header="0.3" footer="0.3"/>
  <pageSetup scale="2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E59D8-66E8-41E3-A8B4-CC197BF16392}">
  <dimension ref="B1:R38"/>
  <sheetViews>
    <sheetView view="pageBreakPreview" topLeftCell="A20" zoomScale="50" zoomScaleNormal="70" zoomScaleSheetLayoutView="50" workbookViewId="0">
      <selection activeCell="Q12" sqref="Q12"/>
    </sheetView>
  </sheetViews>
  <sheetFormatPr baseColWidth="10" defaultRowHeight="15" x14ac:dyDescent="0.25"/>
  <cols>
    <col min="1" max="1" width="3.5703125" style="26" customWidth="1"/>
    <col min="2" max="2" width="11.42578125" style="26"/>
    <col min="3" max="3" width="20.140625" style="26" customWidth="1"/>
    <col min="4" max="4" width="22.140625" style="26" customWidth="1"/>
    <col min="5" max="6" width="21.5703125" style="26" customWidth="1"/>
    <col min="7" max="7" width="17.28515625" style="26" customWidth="1"/>
    <col min="8" max="8" width="18.140625" style="26" customWidth="1"/>
    <col min="9" max="9" width="47.5703125" style="26" customWidth="1"/>
    <col min="10" max="10" width="23" style="27" customWidth="1"/>
    <col min="11" max="11" width="16" style="26" customWidth="1"/>
    <col min="12" max="12" width="15.28515625" style="26" customWidth="1"/>
    <col min="13" max="13" width="16.5703125" style="26" customWidth="1"/>
    <col min="14" max="14" width="16.7109375" style="26" customWidth="1"/>
    <col min="15" max="15" width="71.28515625" style="26" customWidth="1"/>
    <col min="16" max="16" width="2.85546875" style="26" customWidth="1"/>
    <col min="17" max="17" width="54.5703125" style="26" customWidth="1"/>
    <col min="18" max="18" width="19.28515625" style="26" bestFit="1" customWidth="1"/>
    <col min="19" max="16384" width="11.42578125" style="26"/>
  </cols>
  <sheetData>
    <row r="1" spans="2:18" s="2" customFormat="1" ht="23.25" x14ac:dyDescent="0.35">
      <c r="B1" s="128" t="s">
        <v>10</v>
      </c>
      <c r="C1" s="128"/>
      <c r="D1" s="128"/>
      <c r="E1" s="128"/>
      <c r="F1" s="128"/>
      <c r="G1" s="128"/>
      <c r="H1" s="128"/>
      <c r="I1" s="128"/>
      <c r="J1" s="128"/>
      <c r="K1" s="128"/>
      <c r="L1" s="128"/>
      <c r="M1" s="128"/>
      <c r="N1" s="128"/>
      <c r="O1" s="128"/>
    </row>
    <row r="2" spans="2:18" s="2" customFormat="1" ht="23.25" x14ac:dyDescent="0.35">
      <c r="C2" s="3"/>
      <c r="D2" s="3"/>
      <c r="E2" s="3"/>
      <c r="F2" s="3"/>
      <c r="G2" s="3"/>
      <c r="H2" s="3"/>
      <c r="I2" s="3"/>
      <c r="J2" s="4"/>
      <c r="K2" s="3"/>
      <c r="L2" s="3"/>
      <c r="M2" s="3"/>
      <c r="N2" s="3"/>
      <c r="O2" s="3"/>
    </row>
    <row r="3" spans="2:18" s="2" customFormat="1" ht="23.25" x14ac:dyDescent="0.35">
      <c r="B3" s="128" t="s">
        <v>11</v>
      </c>
      <c r="C3" s="128"/>
      <c r="D3" s="128"/>
      <c r="E3" s="128"/>
      <c r="F3" s="128"/>
      <c r="G3" s="128"/>
      <c r="H3" s="128"/>
      <c r="I3" s="128"/>
      <c r="J3" s="128"/>
      <c r="K3" s="128"/>
      <c r="L3" s="128"/>
      <c r="M3" s="128"/>
      <c r="N3" s="128"/>
      <c r="O3" s="128"/>
    </row>
    <row r="4" spans="2:18" s="2" customFormat="1" x14ac:dyDescent="0.25">
      <c r="J4" s="5"/>
    </row>
    <row r="5" spans="2:18" s="2" customFormat="1" ht="18.75" x14ac:dyDescent="0.3">
      <c r="B5" s="129" t="str">
        <f>+CONSOLIDADO!C6</f>
        <v>FNA-SG-CP-032-2020</v>
      </c>
      <c r="C5" s="129"/>
      <c r="D5" s="129"/>
      <c r="E5" s="129"/>
      <c r="F5" s="129"/>
      <c r="G5" s="129"/>
      <c r="H5" s="129"/>
      <c r="I5" s="129"/>
      <c r="J5" s="129"/>
      <c r="K5" s="129"/>
      <c r="L5" s="129"/>
      <c r="M5" s="129"/>
      <c r="N5" s="129"/>
      <c r="O5" s="129"/>
    </row>
    <row r="6" spans="2:18" s="2" customFormat="1" ht="18.75" x14ac:dyDescent="0.3">
      <c r="C6" s="91"/>
      <c r="D6" s="91"/>
      <c r="E6" s="91"/>
      <c r="F6" s="91"/>
      <c r="G6" s="91"/>
      <c r="H6" s="91"/>
      <c r="I6" s="91"/>
      <c r="J6" s="91"/>
      <c r="K6" s="91"/>
      <c r="L6" s="91"/>
      <c r="M6" s="91"/>
      <c r="N6" s="91"/>
      <c r="O6" s="91"/>
    </row>
    <row r="7" spans="2:18" s="2" customFormat="1" ht="52.5" customHeight="1" x14ac:dyDescent="0.25">
      <c r="B7" s="130" t="str">
        <f>+CONSOLIDADO!C5</f>
        <v>“PRESTACIÓN DE SERVICIOS DE UN CONTACT CENTER ESPECIALIZADO, PARA LA ATENCIÓN DE USUARIOS, AFILIADOS SERVICIOS DE SEGUIMIENTO COMERCIAL, ASISTENCIA PROCEDIMENTAL, ASÍ COMO LAS DEMÁS ACTIVIDADES RELACIONADAS CON LOS PRODUCTOS Y SERVICIOS OFRECIDOS POR EL FONDO NACIONAL DEL AHORRO A NIVEL NACIONAL E INTERNACIONAL”</v>
      </c>
      <c r="C7" s="130"/>
      <c r="D7" s="130"/>
      <c r="E7" s="130"/>
      <c r="F7" s="130"/>
      <c r="G7" s="130"/>
      <c r="H7" s="130"/>
      <c r="I7" s="130"/>
      <c r="J7" s="130"/>
      <c r="K7" s="130"/>
      <c r="L7" s="130"/>
      <c r="M7" s="130"/>
      <c r="N7" s="130"/>
      <c r="O7" s="130"/>
    </row>
    <row r="8" spans="2:18" s="2" customFormat="1" ht="18.75" x14ac:dyDescent="0.3">
      <c r="C8" s="91"/>
      <c r="D8" s="91"/>
      <c r="E8" s="91"/>
      <c r="F8" s="91"/>
      <c r="G8" s="91"/>
      <c r="H8" s="91"/>
      <c r="I8" s="91"/>
      <c r="J8" s="91"/>
      <c r="K8" s="91"/>
      <c r="L8" s="91"/>
      <c r="M8" s="91"/>
      <c r="N8" s="91"/>
      <c r="O8" s="91"/>
    </row>
    <row r="9" spans="2:18" s="2" customFormat="1" ht="15.75" thickBot="1" x14ac:dyDescent="0.3">
      <c r="J9" s="5"/>
    </row>
    <row r="10" spans="2:18" s="6" customFormat="1" ht="90" x14ac:dyDescent="0.25">
      <c r="B10" s="57" t="s">
        <v>12</v>
      </c>
      <c r="C10" s="79" t="s">
        <v>13</v>
      </c>
      <c r="D10" s="80" t="s">
        <v>14</v>
      </c>
      <c r="E10" s="79" t="s">
        <v>15</v>
      </c>
      <c r="F10" s="79" t="s">
        <v>36</v>
      </c>
      <c r="G10" s="79" t="s">
        <v>16</v>
      </c>
      <c r="H10" s="79" t="s">
        <v>17</v>
      </c>
      <c r="I10" s="79" t="s">
        <v>18</v>
      </c>
      <c r="J10" s="81" t="s">
        <v>19</v>
      </c>
      <c r="K10" s="79" t="s">
        <v>20</v>
      </c>
      <c r="L10" s="79" t="s">
        <v>21</v>
      </c>
      <c r="M10" s="79" t="s">
        <v>22</v>
      </c>
      <c r="N10" s="79" t="s">
        <v>23</v>
      </c>
      <c r="O10" s="82" t="s">
        <v>24</v>
      </c>
      <c r="Q10" s="7"/>
      <c r="R10" s="8"/>
    </row>
    <row r="11" spans="2:18" s="28" customFormat="1" ht="195" customHeight="1" x14ac:dyDescent="0.25">
      <c r="B11" s="56">
        <v>1</v>
      </c>
      <c r="C11" s="10" t="s">
        <v>121</v>
      </c>
      <c r="D11" s="29">
        <v>1</v>
      </c>
      <c r="E11" s="10" t="s">
        <v>122</v>
      </c>
      <c r="F11" s="10" t="s">
        <v>94</v>
      </c>
      <c r="G11" s="89">
        <v>83111500</v>
      </c>
      <c r="H11" s="89">
        <v>1</v>
      </c>
      <c r="I11" s="64" t="s">
        <v>123</v>
      </c>
      <c r="J11" s="55">
        <v>364364977877</v>
      </c>
      <c r="K11" s="11">
        <f>+J11/J23</f>
        <v>528482.60999920231</v>
      </c>
      <c r="L11" s="12" t="s">
        <v>124</v>
      </c>
      <c r="M11" s="12" t="s">
        <v>125</v>
      </c>
      <c r="N11" s="13" t="s">
        <v>4</v>
      </c>
      <c r="O11" s="65" t="s">
        <v>126</v>
      </c>
      <c r="Q11" s="7"/>
      <c r="R11" s="9"/>
    </row>
    <row r="12" spans="2:18" s="2" customFormat="1" x14ac:dyDescent="0.25">
      <c r="B12" s="56">
        <v>2</v>
      </c>
      <c r="C12" s="10"/>
      <c r="D12" s="29"/>
      <c r="E12" s="10"/>
      <c r="F12" s="10"/>
      <c r="G12" s="86"/>
      <c r="H12" s="89"/>
      <c r="I12" s="64"/>
      <c r="J12" s="55"/>
      <c r="K12" s="11"/>
      <c r="L12" s="11"/>
      <c r="M12" s="12"/>
      <c r="N12" s="13"/>
      <c r="O12" s="65"/>
      <c r="Q12" s="7"/>
      <c r="R12" s="15"/>
    </row>
    <row r="13" spans="2:18" s="2" customFormat="1" x14ac:dyDescent="0.25">
      <c r="B13" s="56">
        <v>3</v>
      </c>
      <c r="C13" s="10"/>
      <c r="D13" s="29"/>
      <c r="E13" s="10"/>
      <c r="F13" s="10"/>
      <c r="G13" s="86"/>
      <c r="H13" s="86"/>
      <c r="I13" s="64"/>
      <c r="J13" s="55"/>
      <c r="K13" s="11"/>
      <c r="L13" s="11"/>
      <c r="M13" s="12"/>
      <c r="N13" s="13"/>
      <c r="O13" s="65"/>
    </row>
    <row r="14" spans="2:18" s="2" customFormat="1" x14ac:dyDescent="0.25">
      <c r="B14" s="56">
        <v>4</v>
      </c>
      <c r="C14" s="10"/>
      <c r="D14" s="29"/>
      <c r="E14" s="10"/>
      <c r="F14" s="10"/>
      <c r="G14" s="86"/>
      <c r="H14" s="10"/>
      <c r="I14" s="64"/>
      <c r="J14" s="55"/>
      <c r="K14" s="11"/>
      <c r="L14" s="12"/>
      <c r="M14" s="12"/>
      <c r="N14" s="13"/>
      <c r="O14" s="65"/>
    </row>
    <row r="15" spans="2:18" s="2" customFormat="1" ht="15.75" thickBot="1" x14ac:dyDescent="0.3">
      <c r="B15" s="59">
        <v>5</v>
      </c>
      <c r="C15" s="16"/>
      <c r="D15" s="60"/>
      <c r="E15" s="16"/>
      <c r="F15" s="16"/>
      <c r="G15" s="16"/>
      <c r="H15" s="16"/>
      <c r="I15" s="67"/>
      <c r="J15" s="58"/>
      <c r="K15" s="17"/>
      <c r="L15" s="18"/>
      <c r="M15" s="18"/>
      <c r="N15" s="19"/>
      <c r="O15" s="66"/>
    </row>
    <row r="16" spans="2:18" s="2" customFormat="1" ht="15.75" thickBot="1" x14ac:dyDescent="0.3">
      <c r="J16" s="5"/>
      <c r="K16" s="20"/>
    </row>
    <row r="17" spans="5:10" s="2" customFormat="1" x14ac:dyDescent="0.25">
      <c r="E17" s="14"/>
      <c r="F17" s="14"/>
      <c r="I17" s="21" t="s">
        <v>25</v>
      </c>
      <c r="J17" s="22">
        <v>17789701800</v>
      </c>
    </row>
    <row r="18" spans="5:10" s="2" customFormat="1" x14ac:dyDescent="0.25">
      <c r="I18" s="23" t="s">
        <v>26</v>
      </c>
      <c r="J18" s="24">
        <v>877803</v>
      </c>
    </row>
    <row r="19" spans="5:10" s="2" customFormat="1" x14ac:dyDescent="0.25">
      <c r="I19" s="23" t="s">
        <v>27</v>
      </c>
      <c r="J19" s="25">
        <f>J17/J18</f>
        <v>20266.1665544547</v>
      </c>
    </row>
    <row r="20" spans="5:10" s="2" customFormat="1" x14ac:dyDescent="0.25">
      <c r="I20" s="23" t="s">
        <v>28</v>
      </c>
      <c r="J20" s="24">
        <v>828116</v>
      </c>
    </row>
    <row r="21" spans="5:10" s="2" customFormat="1" x14ac:dyDescent="0.25">
      <c r="I21" s="23" t="s">
        <v>29</v>
      </c>
      <c r="J21" s="24">
        <v>781242</v>
      </c>
    </row>
    <row r="22" spans="5:10" s="2" customFormat="1" x14ac:dyDescent="0.25">
      <c r="I22" s="23" t="s">
        <v>30</v>
      </c>
      <c r="J22" s="24">
        <v>737717</v>
      </c>
    </row>
    <row r="23" spans="5:10" s="2" customFormat="1" x14ac:dyDescent="0.25">
      <c r="I23" s="23" t="s">
        <v>31</v>
      </c>
      <c r="J23" s="24">
        <v>689455</v>
      </c>
    </row>
    <row r="24" spans="5:10" s="2" customFormat="1" x14ac:dyDescent="0.25">
      <c r="I24" s="23" t="s">
        <v>52</v>
      </c>
      <c r="J24" s="24">
        <v>644350</v>
      </c>
    </row>
    <row r="25" spans="5:10" s="2" customFormat="1" x14ac:dyDescent="0.25">
      <c r="I25" s="23" t="s">
        <v>37</v>
      </c>
      <c r="J25" s="24">
        <v>616000</v>
      </c>
    </row>
    <row r="26" spans="5:10" s="2" customFormat="1" x14ac:dyDescent="0.25">
      <c r="I26" s="23" t="s">
        <v>51</v>
      </c>
      <c r="J26" s="24">
        <v>589500</v>
      </c>
    </row>
    <row r="27" spans="5:10" s="2" customFormat="1" x14ac:dyDescent="0.25">
      <c r="I27" s="23" t="s">
        <v>50</v>
      </c>
      <c r="J27" s="24">
        <v>566700</v>
      </c>
    </row>
    <row r="28" spans="5:10" s="2" customFormat="1" x14ac:dyDescent="0.25">
      <c r="I28" s="23" t="s">
        <v>53</v>
      </c>
      <c r="J28" s="24">
        <v>535600</v>
      </c>
    </row>
    <row r="29" spans="5:10" s="2" customFormat="1" x14ac:dyDescent="0.25">
      <c r="I29" s="23" t="s">
        <v>54</v>
      </c>
      <c r="J29" s="24">
        <v>515000</v>
      </c>
    </row>
    <row r="30" spans="5:10" s="2" customFormat="1" x14ac:dyDescent="0.25">
      <c r="I30" s="23" t="s">
        <v>46</v>
      </c>
      <c r="J30" s="24">
        <v>496900</v>
      </c>
    </row>
    <row r="31" spans="5:10" s="2" customFormat="1" x14ac:dyDescent="0.25">
      <c r="I31" s="23" t="s">
        <v>55</v>
      </c>
      <c r="J31" s="24">
        <v>461500</v>
      </c>
    </row>
    <row r="32" spans="5:10" s="2" customFormat="1" x14ac:dyDescent="0.25">
      <c r="I32" s="23" t="s">
        <v>56</v>
      </c>
      <c r="J32" s="24">
        <v>433700</v>
      </c>
    </row>
    <row r="33" spans="2:18" s="2" customFormat="1" x14ac:dyDescent="0.25">
      <c r="I33" s="23" t="s">
        <v>47</v>
      </c>
      <c r="J33" s="24">
        <v>408000</v>
      </c>
    </row>
    <row r="34" spans="2:18" s="2" customFormat="1" x14ac:dyDescent="0.25">
      <c r="I34" s="23" t="s">
        <v>48</v>
      </c>
      <c r="J34" s="24">
        <v>381500</v>
      </c>
    </row>
    <row r="35" spans="2:18" s="2" customFormat="1" ht="39" customHeight="1" x14ac:dyDescent="0.25">
      <c r="I35" s="39" t="s">
        <v>32</v>
      </c>
      <c r="J35" s="25">
        <f>+K11+K12+K13+K15+K14</f>
        <v>528482.60999920231</v>
      </c>
      <c r="K35" s="28" t="str">
        <f>+IF(J35&gt;J19,"CUMPLE","NO CUMPLE")</f>
        <v>CUMPLE</v>
      </c>
    </row>
    <row r="36" spans="2:18" s="2" customFormat="1" ht="39" customHeight="1" thickBot="1" x14ac:dyDescent="0.3">
      <c r="I36" s="40" t="s">
        <v>33</v>
      </c>
      <c r="J36" s="41" t="s">
        <v>4</v>
      </c>
    </row>
    <row r="37" spans="2:18" s="2" customFormat="1" ht="39.75" customHeight="1" x14ac:dyDescent="0.25">
      <c r="B37" s="26"/>
      <c r="C37" s="26"/>
      <c r="D37" s="26"/>
      <c r="E37" s="26"/>
      <c r="F37" s="26"/>
      <c r="G37" s="26"/>
      <c r="H37" s="26"/>
      <c r="I37" s="26"/>
      <c r="J37" s="27"/>
      <c r="K37" s="26"/>
      <c r="L37" s="26"/>
      <c r="M37" s="26"/>
      <c r="N37" s="26"/>
      <c r="O37" s="26"/>
      <c r="P37" s="26"/>
      <c r="Q37" s="26"/>
      <c r="R37" s="26"/>
    </row>
    <row r="38" spans="2:18" s="2" customFormat="1" ht="60.75" customHeight="1" x14ac:dyDescent="0.25">
      <c r="B38" s="26"/>
      <c r="C38" s="26"/>
      <c r="D38" s="26"/>
      <c r="E38" s="26"/>
      <c r="F38" s="26"/>
      <c r="G38" s="26"/>
      <c r="H38" s="26"/>
      <c r="I38" s="26"/>
      <c r="J38" s="27"/>
      <c r="K38" s="26"/>
      <c r="L38" s="26"/>
      <c r="M38" s="26"/>
      <c r="N38" s="26"/>
      <c r="O38" s="26"/>
      <c r="P38" s="26"/>
      <c r="Q38" s="26"/>
      <c r="R38" s="26"/>
    </row>
  </sheetData>
  <mergeCells count="4">
    <mergeCell ref="B1:O1"/>
    <mergeCell ref="B3:O3"/>
    <mergeCell ref="B5:O5"/>
    <mergeCell ref="B7:O7"/>
  </mergeCells>
  <pageMargins left="0.7" right="0.7" top="0.75" bottom="0.75" header="0.3" footer="0.3"/>
  <pageSetup scale="2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9042D-0B61-4CAD-8950-6F44BEBFA7BF}">
  <dimension ref="B1:R38"/>
  <sheetViews>
    <sheetView view="pageBreakPreview" topLeftCell="E22" zoomScale="70" zoomScaleNormal="70" zoomScaleSheetLayoutView="70" workbookViewId="0">
      <selection activeCell="J35" sqref="J35"/>
    </sheetView>
  </sheetViews>
  <sheetFormatPr baseColWidth="10" defaultRowHeight="15" x14ac:dyDescent="0.25"/>
  <cols>
    <col min="1" max="1" width="3.5703125" style="26" customWidth="1"/>
    <col min="2" max="2" width="11.42578125" style="26"/>
    <col min="3" max="3" width="20.140625" style="26" customWidth="1"/>
    <col min="4" max="4" width="22.140625" style="26" customWidth="1"/>
    <col min="5" max="6" width="21.5703125" style="26" customWidth="1"/>
    <col min="7" max="7" width="17.28515625" style="26" customWidth="1"/>
    <col min="8" max="8" width="18.140625" style="26" customWidth="1"/>
    <col min="9" max="9" width="47.5703125" style="26" customWidth="1"/>
    <col min="10" max="10" width="23" style="27" customWidth="1"/>
    <col min="11" max="11" width="16" style="26" customWidth="1"/>
    <col min="12" max="12" width="15.28515625" style="26" customWidth="1"/>
    <col min="13" max="13" width="16.5703125" style="26" customWidth="1"/>
    <col min="14" max="14" width="16.7109375" style="26" customWidth="1"/>
    <col min="15" max="15" width="71.28515625" style="26" customWidth="1"/>
    <col min="16" max="16" width="2.85546875" style="26" customWidth="1"/>
    <col min="17" max="17" width="46.28515625" style="26" customWidth="1"/>
    <col min="18" max="18" width="19.28515625" style="26" bestFit="1" customWidth="1"/>
    <col min="19" max="16384" width="11.42578125" style="26"/>
  </cols>
  <sheetData>
    <row r="1" spans="2:18" s="2" customFormat="1" ht="23.25" x14ac:dyDescent="0.35">
      <c r="B1" s="128" t="s">
        <v>10</v>
      </c>
      <c r="C1" s="128"/>
      <c r="D1" s="128"/>
      <c r="E1" s="128"/>
      <c r="F1" s="128"/>
      <c r="G1" s="128"/>
      <c r="H1" s="128"/>
      <c r="I1" s="128"/>
      <c r="J1" s="128"/>
      <c r="K1" s="128"/>
      <c r="L1" s="128"/>
      <c r="M1" s="128"/>
      <c r="N1" s="128"/>
      <c r="O1" s="128"/>
    </row>
    <row r="2" spans="2:18" s="2" customFormat="1" ht="23.25" x14ac:dyDescent="0.35">
      <c r="C2" s="3"/>
      <c r="D2" s="3"/>
      <c r="E2" s="3"/>
      <c r="F2" s="3"/>
      <c r="G2" s="3"/>
      <c r="H2" s="3"/>
      <c r="I2" s="3"/>
      <c r="J2" s="4"/>
      <c r="K2" s="3"/>
      <c r="L2" s="3"/>
      <c r="M2" s="3"/>
      <c r="N2" s="3"/>
      <c r="O2" s="3"/>
    </row>
    <row r="3" spans="2:18" s="2" customFormat="1" ht="23.25" x14ac:dyDescent="0.35">
      <c r="B3" s="128" t="s">
        <v>11</v>
      </c>
      <c r="C3" s="128"/>
      <c r="D3" s="128"/>
      <c r="E3" s="128"/>
      <c r="F3" s="128"/>
      <c r="G3" s="128"/>
      <c r="H3" s="128"/>
      <c r="I3" s="128"/>
      <c r="J3" s="128"/>
      <c r="K3" s="128"/>
      <c r="L3" s="128"/>
      <c r="M3" s="128"/>
      <c r="N3" s="128"/>
      <c r="O3" s="128"/>
    </row>
    <row r="4" spans="2:18" s="2" customFormat="1" x14ac:dyDescent="0.25">
      <c r="J4" s="5"/>
    </row>
    <row r="5" spans="2:18" s="2" customFormat="1" ht="18.75" x14ac:dyDescent="0.3">
      <c r="B5" s="129" t="str">
        <f>+CONSOLIDADO!C6</f>
        <v>FNA-SG-CP-032-2020</v>
      </c>
      <c r="C5" s="129"/>
      <c r="D5" s="129"/>
      <c r="E5" s="129"/>
      <c r="F5" s="129"/>
      <c r="G5" s="129"/>
      <c r="H5" s="129"/>
      <c r="I5" s="129"/>
      <c r="J5" s="129"/>
      <c r="K5" s="129"/>
      <c r="L5" s="129"/>
      <c r="M5" s="129"/>
      <c r="N5" s="129"/>
      <c r="O5" s="129"/>
    </row>
    <row r="6" spans="2:18" s="2" customFormat="1" ht="18.75" x14ac:dyDescent="0.3">
      <c r="C6" s="91"/>
      <c r="D6" s="91"/>
      <c r="E6" s="91"/>
      <c r="F6" s="91"/>
      <c r="G6" s="91"/>
      <c r="H6" s="91"/>
      <c r="I6" s="91"/>
      <c r="J6" s="91"/>
      <c r="K6" s="91"/>
      <c r="L6" s="91"/>
      <c r="M6" s="91"/>
      <c r="N6" s="91"/>
      <c r="O6" s="91"/>
    </row>
    <row r="7" spans="2:18" s="2" customFormat="1" ht="52.5" customHeight="1" x14ac:dyDescent="0.25">
      <c r="B7" s="130" t="str">
        <f>+CONSOLIDADO!C5</f>
        <v>“PRESTACIÓN DE SERVICIOS DE UN CONTACT CENTER ESPECIALIZADO, PARA LA ATENCIÓN DE USUARIOS, AFILIADOS SERVICIOS DE SEGUIMIENTO COMERCIAL, ASISTENCIA PROCEDIMENTAL, ASÍ COMO LAS DEMÁS ACTIVIDADES RELACIONADAS CON LOS PRODUCTOS Y SERVICIOS OFRECIDOS POR EL FONDO NACIONAL DEL AHORRO A NIVEL NACIONAL E INTERNACIONAL”</v>
      </c>
      <c r="C7" s="130"/>
      <c r="D7" s="130"/>
      <c r="E7" s="130"/>
      <c r="F7" s="130"/>
      <c r="G7" s="130"/>
      <c r="H7" s="130"/>
      <c r="I7" s="130"/>
      <c r="J7" s="130"/>
      <c r="K7" s="130"/>
      <c r="L7" s="130"/>
      <c r="M7" s="130"/>
      <c r="N7" s="130"/>
      <c r="O7" s="130"/>
    </row>
    <row r="8" spans="2:18" s="2" customFormat="1" ht="18.75" x14ac:dyDescent="0.3">
      <c r="C8" s="91"/>
      <c r="D8" s="91"/>
      <c r="E8" s="91"/>
      <c r="F8" s="91"/>
      <c r="G8" s="91"/>
      <c r="H8" s="91"/>
      <c r="I8" s="91"/>
      <c r="J8" s="91"/>
      <c r="K8" s="91"/>
      <c r="L8" s="91"/>
      <c r="M8" s="91"/>
      <c r="N8" s="91"/>
      <c r="O8" s="91"/>
    </row>
    <row r="9" spans="2:18" s="2" customFormat="1" ht="15.75" thickBot="1" x14ac:dyDescent="0.3">
      <c r="J9" s="5"/>
    </row>
    <row r="10" spans="2:18" s="6" customFormat="1" ht="90" x14ac:dyDescent="0.25">
      <c r="B10" s="57" t="s">
        <v>12</v>
      </c>
      <c r="C10" s="79" t="s">
        <v>13</v>
      </c>
      <c r="D10" s="80" t="s">
        <v>14</v>
      </c>
      <c r="E10" s="79" t="s">
        <v>15</v>
      </c>
      <c r="F10" s="79" t="s">
        <v>36</v>
      </c>
      <c r="G10" s="79" t="s">
        <v>16</v>
      </c>
      <c r="H10" s="79" t="s">
        <v>17</v>
      </c>
      <c r="I10" s="79" t="s">
        <v>18</v>
      </c>
      <c r="J10" s="81" t="s">
        <v>19</v>
      </c>
      <c r="K10" s="79" t="s">
        <v>20</v>
      </c>
      <c r="L10" s="79" t="s">
        <v>21</v>
      </c>
      <c r="M10" s="79" t="s">
        <v>22</v>
      </c>
      <c r="N10" s="79" t="s">
        <v>23</v>
      </c>
      <c r="O10" s="82" t="s">
        <v>24</v>
      </c>
      <c r="Q10" s="7"/>
      <c r="R10" s="8"/>
    </row>
    <row r="11" spans="2:18" s="28" customFormat="1" ht="120" x14ac:dyDescent="0.25">
      <c r="B11" s="56">
        <v>1</v>
      </c>
      <c r="C11" s="10" t="s">
        <v>131</v>
      </c>
      <c r="D11" s="29">
        <v>1</v>
      </c>
      <c r="E11" s="10" t="s">
        <v>132</v>
      </c>
      <c r="F11" s="10" t="s">
        <v>87</v>
      </c>
      <c r="G11" s="86"/>
      <c r="H11" s="89" t="s">
        <v>133</v>
      </c>
      <c r="I11" s="64" t="s">
        <v>143</v>
      </c>
      <c r="J11" s="55">
        <v>6512152255</v>
      </c>
      <c r="K11" s="11">
        <f>+J11/J18</f>
        <v>7418.6944621970988</v>
      </c>
      <c r="L11" s="12" t="s">
        <v>135</v>
      </c>
      <c r="M11" s="12" t="s">
        <v>136</v>
      </c>
      <c r="N11" s="13" t="s">
        <v>4</v>
      </c>
      <c r="O11" s="97" t="s">
        <v>146</v>
      </c>
      <c r="Q11" s="7"/>
      <c r="R11" s="9"/>
    </row>
    <row r="12" spans="2:18" s="2" customFormat="1" ht="345" x14ac:dyDescent="0.25">
      <c r="B12" s="56">
        <v>2</v>
      </c>
      <c r="C12" s="10" t="s">
        <v>131</v>
      </c>
      <c r="D12" s="29">
        <v>1</v>
      </c>
      <c r="E12" s="10" t="s">
        <v>132</v>
      </c>
      <c r="F12" s="10"/>
      <c r="G12" s="89" t="s">
        <v>149</v>
      </c>
      <c r="H12" s="89">
        <v>50</v>
      </c>
      <c r="I12" s="64" t="s">
        <v>145</v>
      </c>
      <c r="J12" s="55">
        <v>4738478878</v>
      </c>
      <c r="K12" s="11">
        <f>+J12/J24</f>
        <v>7353.8897772949485</v>
      </c>
      <c r="L12" s="11" t="s">
        <v>137</v>
      </c>
      <c r="M12" s="12" t="s">
        <v>138</v>
      </c>
      <c r="N12" s="13" t="s">
        <v>4</v>
      </c>
      <c r="O12" s="65" t="s">
        <v>148</v>
      </c>
      <c r="Q12" s="7" t="s">
        <v>76</v>
      </c>
      <c r="R12" s="15"/>
    </row>
    <row r="13" spans="2:18" s="2" customFormat="1" ht="370.5" customHeight="1" x14ac:dyDescent="0.25">
      <c r="B13" s="56">
        <v>3</v>
      </c>
      <c r="C13" s="10" t="s">
        <v>131</v>
      </c>
      <c r="D13" s="29">
        <v>1</v>
      </c>
      <c r="E13" s="10" t="s">
        <v>132</v>
      </c>
      <c r="F13" s="10"/>
      <c r="G13" s="89" t="s">
        <v>147</v>
      </c>
      <c r="H13" s="86">
        <v>51</v>
      </c>
      <c r="I13" s="64" t="s">
        <v>134</v>
      </c>
      <c r="J13" s="55">
        <v>2693316904</v>
      </c>
      <c r="K13" s="11">
        <f>+J13/J27</f>
        <v>4752.632616904888</v>
      </c>
      <c r="L13" s="11" t="s">
        <v>139</v>
      </c>
      <c r="M13" s="12" t="s">
        <v>140</v>
      </c>
      <c r="N13" s="13" t="s">
        <v>4</v>
      </c>
      <c r="O13" s="65" t="s">
        <v>148</v>
      </c>
    </row>
    <row r="14" spans="2:18" s="2" customFormat="1" ht="201" customHeight="1" x14ac:dyDescent="0.25">
      <c r="B14" s="56">
        <v>4</v>
      </c>
      <c r="C14" s="10" t="s">
        <v>131</v>
      </c>
      <c r="D14" s="29">
        <v>1</v>
      </c>
      <c r="E14" s="10" t="s">
        <v>0</v>
      </c>
      <c r="F14" s="10"/>
      <c r="G14" s="89" t="s">
        <v>152</v>
      </c>
      <c r="H14" s="10">
        <v>17</v>
      </c>
      <c r="I14" s="64" t="s">
        <v>150</v>
      </c>
      <c r="J14" s="55">
        <v>5560000000</v>
      </c>
      <c r="K14" s="11">
        <f>+J14/J29</f>
        <v>10796.116504854368</v>
      </c>
      <c r="L14" s="12" t="s">
        <v>141</v>
      </c>
      <c r="M14" s="12" t="s">
        <v>142</v>
      </c>
      <c r="N14" s="13" t="s">
        <v>4</v>
      </c>
      <c r="O14" s="65" t="s">
        <v>151</v>
      </c>
    </row>
    <row r="15" spans="2:18" s="2" customFormat="1" ht="15.75" thickBot="1" x14ac:dyDescent="0.3">
      <c r="B15" s="59">
        <v>5</v>
      </c>
      <c r="C15" s="16"/>
      <c r="D15" s="60"/>
      <c r="E15" s="16"/>
      <c r="F15" s="16"/>
      <c r="G15" s="16"/>
      <c r="H15" s="16"/>
      <c r="I15" s="67"/>
      <c r="J15" s="58"/>
      <c r="K15" s="17"/>
      <c r="L15" s="18"/>
      <c r="M15" s="18"/>
      <c r="N15" s="19"/>
      <c r="O15" s="66"/>
    </row>
    <row r="16" spans="2:18" s="2" customFormat="1" ht="15.75" thickBot="1" x14ac:dyDescent="0.3">
      <c r="J16" s="5"/>
      <c r="K16" s="20"/>
    </row>
    <row r="17" spans="5:10" s="2" customFormat="1" x14ac:dyDescent="0.25">
      <c r="E17" s="14"/>
      <c r="F17" s="14"/>
      <c r="I17" s="21" t="s">
        <v>25</v>
      </c>
      <c r="J17" s="22">
        <v>17789701800</v>
      </c>
    </row>
    <row r="18" spans="5:10" s="2" customFormat="1" x14ac:dyDescent="0.25">
      <c r="I18" s="23" t="s">
        <v>26</v>
      </c>
      <c r="J18" s="24">
        <v>877803</v>
      </c>
    </row>
    <row r="19" spans="5:10" s="2" customFormat="1" x14ac:dyDescent="0.25">
      <c r="I19" s="23" t="s">
        <v>27</v>
      </c>
      <c r="J19" s="25">
        <f>J17/J18</f>
        <v>20266.1665544547</v>
      </c>
    </row>
    <row r="20" spans="5:10" s="2" customFormat="1" x14ac:dyDescent="0.25">
      <c r="I20" s="23" t="s">
        <v>28</v>
      </c>
      <c r="J20" s="24">
        <v>828116</v>
      </c>
    </row>
    <row r="21" spans="5:10" s="2" customFormat="1" x14ac:dyDescent="0.25">
      <c r="I21" s="23" t="s">
        <v>29</v>
      </c>
      <c r="J21" s="24">
        <v>781242</v>
      </c>
    </row>
    <row r="22" spans="5:10" s="2" customFormat="1" x14ac:dyDescent="0.25">
      <c r="I22" s="23" t="s">
        <v>30</v>
      </c>
      <c r="J22" s="24">
        <v>737717</v>
      </c>
    </row>
    <row r="23" spans="5:10" s="2" customFormat="1" x14ac:dyDescent="0.25">
      <c r="I23" s="23" t="s">
        <v>31</v>
      </c>
      <c r="J23" s="24">
        <v>689455</v>
      </c>
    </row>
    <row r="24" spans="5:10" s="2" customFormat="1" x14ac:dyDescent="0.25">
      <c r="I24" s="23" t="s">
        <v>52</v>
      </c>
      <c r="J24" s="24">
        <v>644350</v>
      </c>
    </row>
    <row r="25" spans="5:10" s="2" customFormat="1" x14ac:dyDescent="0.25">
      <c r="I25" s="23" t="s">
        <v>37</v>
      </c>
      <c r="J25" s="24">
        <v>616000</v>
      </c>
    </row>
    <row r="26" spans="5:10" s="2" customFormat="1" x14ac:dyDescent="0.25">
      <c r="I26" s="23" t="s">
        <v>51</v>
      </c>
      <c r="J26" s="24">
        <v>589500</v>
      </c>
    </row>
    <row r="27" spans="5:10" s="2" customFormat="1" x14ac:dyDescent="0.25">
      <c r="I27" s="23" t="s">
        <v>50</v>
      </c>
      <c r="J27" s="24">
        <v>566700</v>
      </c>
    </row>
    <row r="28" spans="5:10" s="2" customFormat="1" x14ac:dyDescent="0.25">
      <c r="I28" s="23" t="s">
        <v>53</v>
      </c>
      <c r="J28" s="24">
        <v>535600</v>
      </c>
    </row>
    <row r="29" spans="5:10" s="2" customFormat="1" x14ac:dyDescent="0.25">
      <c r="I29" s="23" t="s">
        <v>54</v>
      </c>
      <c r="J29" s="24">
        <v>515000</v>
      </c>
    </row>
    <row r="30" spans="5:10" s="2" customFormat="1" x14ac:dyDescent="0.25">
      <c r="I30" s="23" t="s">
        <v>46</v>
      </c>
      <c r="J30" s="24">
        <v>496900</v>
      </c>
    </row>
    <row r="31" spans="5:10" s="2" customFormat="1" x14ac:dyDescent="0.25">
      <c r="I31" s="23" t="s">
        <v>55</v>
      </c>
      <c r="J31" s="24">
        <v>461500</v>
      </c>
    </row>
    <row r="32" spans="5:10" s="2" customFormat="1" x14ac:dyDescent="0.25">
      <c r="I32" s="23" t="s">
        <v>56</v>
      </c>
      <c r="J32" s="24">
        <v>433700</v>
      </c>
    </row>
    <row r="33" spans="2:18" s="2" customFormat="1" x14ac:dyDescent="0.25">
      <c r="I33" s="23" t="s">
        <v>47</v>
      </c>
      <c r="J33" s="24">
        <v>408000</v>
      </c>
    </row>
    <row r="34" spans="2:18" s="2" customFormat="1" x14ac:dyDescent="0.25">
      <c r="I34" s="23" t="s">
        <v>48</v>
      </c>
      <c r="J34" s="24">
        <v>381500</v>
      </c>
    </row>
    <row r="35" spans="2:18" s="2" customFormat="1" ht="39" customHeight="1" x14ac:dyDescent="0.25">
      <c r="I35" s="39" t="s">
        <v>32</v>
      </c>
      <c r="J35" s="25">
        <f>+K11+K12+K13+K15+K14</f>
        <v>30321.333361251302</v>
      </c>
      <c r="K35" s="28" t="str">
        <f>+IF(J35&gt;J19,"CUMPLE","NO CUMPLE")</f>
        <v>CUMPLE</v>
      </c>
    </row>
    <row r="36" spans="2:18" s="2" customFormat="1" ht="39" customHeight="1" thickBot="1" x14ac:dyDescent="0.3">
      <c r="I36" s="40" t="s">
        <v>33</v>
      </c>
      <c r="J36" s="41" t="s">
        <v>4</v>
      </c>
    </row>
    <row r="37" spans="2:18" s="2" customFormat="1" ht="39.75" customHeight="1" x14ac:dyDescent="0.25">
      <c r="B37" s="26"/>
      <c r="C37" s="26"/>
      <c r="D37" s="26"/>
      <c r="E37" s="26"/>
      <c r="F37" s="26"/>
      <c r="G37" s="26"/>
      <c r="H37" s="26"/>
      <c r="I37" s="26"/>
      <c r="J37" s="27"/>
      <c r="K37" s="26"/>
      <c r="L37" s="26"/>
      <c r="M37" s="26"/>
      <c r="N37" s="26"/>
      <c r="O37" s="26"/>
      <c r="P37" s="26"/>
      <c r="Q37" s="26"/>
      <c r="R37" s="26"/>
    </row>
    <row r="38" spans="2:18" s="2" customFormat="1" ht="60.75" customHeight="1" x14ac:dyDescent="0.25">
      <c r="B38" s="26"/>
      <c r="C38" s="26"/>
      <c r="D38" s="26"/>
      <c r="E38" s="26"/>
      <c r="F38" s="26"/>
      <c r="G38" s="26"/>
      <c r="H38" s="26"/>
      <c r="I38" s="26"/>
      <c r="J38" s="27"/>
      <c r="K38" s="26"/>
      <c r="L38" s="26"/>
      <c r="M38" s="26"/>
      <c r="N38" s="26"/>
      <c r="O38" s="26"/>
      <c r="P38" s="26"/>
      <c r="Q38" s="26"/>
      <c r="R38" s="26"/>
    </row>
  </sheetData>
  <mergeCells count="4">
    <mergeCell ref="B1:O1"/>
    <mergeCell ref="B3:O3"/>
    <mergeCell ref="B5:O5"/>
    <mergeCell ref="B7:O7"/>
  </mergeCells>
  <pageMargins left="0.7" right="0.7" top="0.75" bottom="0.75" header="0.3" footer="0.3"/>
  <pageSetup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CONSOLIDADO</vt:lpstr>
      <vt:lpstr>REVISIÓN</vt:lpstr>
      <vt:lpstr>UT</vt:lpstr>
      <vt:lpstr>KONECTA</vt:lpstr>
      <vt:lpstr>MILLENIUM</vt:lpstr>
      <vt:lpstr>CONSOLIDADO!Área_de_impresión</vt:lpstr>
      <vt:lpstr>KONECTA!Área_de_impresión</vt:lpstr>
      <vt:lpstr>MILLENIUM!Área_de_impresión</vt:lpstr>
      <vt:lpstr>UT!Área_de_impresión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2020-07-20T16:27:06Z</dcterms:created>
  <dcterms:modified xsi:type="dcterms:W3CDTF">2020-11-13T21:12:11Z</dcterms:modified>
</cp:coreProperties>
</file>