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AlgorithmName="SHA-512" workbookHashValue="mLyqUn7LaQDnHrK3RcJHa8wuaqcwOZkGcHLULMwAyjre+xILMuJAOn1P8muwDEycHbeLlreQOwwciD0K0QWikA==" workbookSaltValue="mOXYG87JBp96l2KfP6lSWw==" workbookSpinCount="100000" lockStructure="1"/>
  <bookViews>
    <workbookView xWindow="-120" yWindow="-120" windowWidth="15480" windowHeight="8250" activeTab="1"/>
  </bookViews>
  <sheets>
    <sheet name="Tipos de Riesgo" sheetId="3" r:id="rId1"/>
    <sheet name="Matriz de Riesgos (2)" sheetId="4" r:id="rId2"/>
  </sheets>
  <definedNames>
    <definedName name="_xlnm.Print_Area" localSheetId="1">'Matriz de Riesgos (2)'!$A$1:$Y$12</definedName>
    <definedName name="_xlnm.Print_Titles" localSheetId="1">'Matriz de Riesgos (2)'!$A:$E,'Matriz de Riesgos (2)'!$1:$6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2" i="4" l="1"/>
  <c r="J11" i="4"/>
  <c r="H11" i="4"/>
  <c r="M11" i="4"/>
  <c r="S11" i="4"/>
  <c r="H12" i="4"/>
  <c r="M12" i="4"/>
  <c r="S12" i="4"/>
  <c r="S7" i="4" l="1"/>
  <c r="M9" i="4"/>
  <c r="M7" i="4"/>
  <c r="H7" i="4"/>
  <c r="J7" i="4"/>
  <c r="M10" i="4" l="1"/>
  <c r="M8" i="4"/>
  <c r="S10" i="4" l="1"/>
  <c r="J10" i="4"/>
  <c r="H10" i="4"/>
  <c r="S9" i="4"/>
  <c r="J9" i="4"/>
  <c r="H9" i="4"/>
  <c r="S8" i="4"/>
  <c r="J8" i="4"/>
</calcChain>
</file>

<file path=xl/sharedStrings.xml><?xml version="1.0" encoding="utf-8"?>
<sst xmlns="http://schemas.openxmlformats.org/spreadsheetml/2006/main" count="166" uniqueCount="113">
  <si>
    <t>No.</t>
  </si>
  <si>
    <t>Clase</t>
  </si>
  <si>
    <t>Fuente</t>
  </si>
  <si>
    <t>Etapa</t>
  </si>
  <si>
    <t>Tipo</t>
  </si>
  <si>
    <t>Descripción</t>
  </si>
  <si>
    <t>Consecuencia de la ocurrencia</t>
  </si>
  <si>
    <t>Probabilidad</t>
  </si>
  <si>
    <t>Impacto</t>
  </si>
  <si>
    <t>Valoración del Riesgo</t>
  </si>
  <si>
    <t>General</t>
  </si>
  <si>
    <t>Interno</t>
  </si>
  <si>
    <t xml:space="preserve">Operacional </t>
  </si>
  <si>
    <t>Planeación</t>
  </si>
  <si>
    <t>Externo</t>
  </si>
  <si>
    <t>Ejecución</t>
  </si>
  <si>
    <t>Regulatorio</t>
  </si>
  <si>
    <t>Categoría del Riesgo</t>
  </si>
  <si>
    <t>¿A quién se asigna?</t>
  </si>
  <si>
    <t>Tratamiento/Controles</t>
  </si>
  <si>
    <t>Riesgo Medio</t>
  </si>
  <si>
    <t>Entidad</t>
  </si>
  <si>
    <t>Contratista</t>
  </si>
  <si>
    <t>Riesgo Alto</t>
  </si>
  <si>
    <t>Impacto después de tratamiento</t>
  </si>
  <si>
    <t>¿Afecta la ejecución del Contrato?</t>
  </si>
  <si>
    <t>Persona responsable por implementar el tratamiento</t>
  </si>
  <si>
    <t>Fecha estimada inicio tratamiento</t>
  </si>
  <si>
    <t>Fecha estimada completa tratamiento</t>
  </si>
  <si>
    <t>Monitoreo y Revisión</t>
  </si>
  <si>
    <t>Categoría</t>
  </si>
  <si>
    <t>Como se realiza el monitoreo?</t>
  </si>
  <si>
    <t>Periodicidad ¿Cuando?</t>
  </si>
  <si>
    <t>Riesgo Bajo</t>
  </si>
  <si>
    <t>Económicos</t>
  </si>
  <si>
    <t>Riesgos Económicos: son los derivados del comportamiento del mercado, tales como la fluctuación de los precios de los insumos, desabastecimiento y especulación de los mismos, entre otros.</t>
  </si>
  <si>
    <t>Sociales</t>
  </si>
  <si>
    <t>Riesgos Sociales o Políticos: son los derivados de los cambios de las políticas gubernamentales y decambios en las condiciones sociales que tengan impacto en la ejecución del contrato.</t>
  </si>
  <si>
    <t>Operacionales</t>
  </si>
  <si>
    <t>Riesgos Operacionales: son los asociados a la operatividad del contrato, tales como la suficiencia del presupuesto oficial, del plazo o los derivados de procesos, procedimientos, parámetros, sistemas de información y tecnológicos, equipos humanos o técnicos inadecuados o insuficientes.</t>
  </si>
  <si>
    <t>Financieros</t>
  </si>
  <si>
    <t>Riesgos Financieros: 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</si>
  <si>
    <t>Riesgos Regulatorios: derivados de cambios regulatorios o reglamentarios que afecten la ecuación económica del contrato.</t>
  </si>
  <si>
    <t>De la  Naturaleza</t>
  </si>
  <si>
    <t>Riesgos de la Naturaleza: son los eventos naturales previsibles en los cuales no hay intervención humana que puedan tener impacto en la ejecución del contrato, por ejemplo los temblores, inundaciones, lluvias, sequías, entre otros.</t>
  </si>
  <si>
    <t>Ambientales</t>
  </si>
  <si>
    <t>Riesgos Ambientales: son los derivados de las obligaciones legales o reglamentarias de carácter ambiental, así como de la control, entre otras.s licencias, planes de manejo o de permisos y autorizaciones ambientales, incluyendo tasas retributivas y compensatorias, obligaciones de mitigación, tareas de monitoreo y</t>
  </si>
  <si>
    <t>Tecnológicos</t>
  </si>
  <si>
    <t>Riesgos Tecnológicos: son los derivados de fallas en los sistemas de comunicación de voz y de datos, suspensión de servicios públicos, nuevos desarrollos tecnológicos o estándares que deben ser tenidos en cuenta para la ejecución del contrato, obsolescencia tecnológica.</t>
  </si>
  <si>
    <t>TIPOS DE RIESGO</t>
  </si>
  <si>
    <t>PROBABILIDAD DEL RIESGO</t>
  </si>
  <si>
    <t>Raro</t>
  </si>
  <si>
    <t>Improbable</t>
  </si>
  <si>
    <t>Posible</t>
  </si>
  <si>
    <t>Probable</t>
  </si>
  <si>
    <t>Casi cierto</t>
  </si>
  <si>
    <t>Valoración</t>
  </si>
  <si>
    <t>IMPACTO DEL RIESGO</t>
  </si>
  <si>
    <t>Insignificante</t>
  </si>
  <si>
    <t>Menor</t>
  </si>
  <si>
    <t>Moderado</t>
  </si>
  <si>
    <t>Mayor</t>
  </si>
  <si>
    <t>Catastrófico</t>
  </si>
  <si>
    <t>Riesgo Extremo</t>
  </si>
  <si>
    <t>CATEGORÍA DEL RIESGO</t>
  </si>
  <si>
    <t>VALORACIÓN</t>
  </si>
  <si>
    <t>ETAPAS</t>
  </si>
  <si>
    <t>Selección</t>
  </si>
  <si>
    <t>Contratación</t>
  </si>
  <si>
    <t>MATRIZ DE IDENTIFICACION Y DISTRIBUCION DE RIESGOS</t>
  </si>
  <si>
    <t>OBJETO:</t>
  </si>
  <si>
    <t xml:space="preserve">Identificacion </t>
  </si>
  <si>
    <t>Contractual</t>
  </si>
  <si>
    <t xml:space="preserve">
Supervisor y/o Interventor del contrato</t>
  </si>
  <si>
    <t xml:space="preserve">
Dependencia que solicita la contratación.
Oficina Asesora Jurídica</t>
  </si>
  <si>
    <t>Especifico</t>
  </si>
  <si>
    <t>Adquisición, instalación y puesta en funcionamiento de una pantalla interactiva con sistema integrado de video conferencia para salas de juntas o aulas educativas</t>
  </si>
  <si>
    <t>DECLARATORIA DE DESIERTA POR FALTA DE PROPONENTES O PORQUE LOS QUE PRESENTAN PROPUESTAS NO CUMPLEN CON LOS REQUISITOS HABILITANTES</t>
  </si>
  <si>
    <t xml:space="preserve">RETRASO EN LA ADJUDICACIÓN DEL CONTRATO
</t>
  </si>
  <si>
    <t>NO</t>
  </si>
  <si>
    <t>Radicacion de estudios previos en el area de Juridica</t>
  </si>
  <si>
    <t>Adjudicacion</t>
  </si>
  <si>
    <t>EN LOS COMITES QUE REALIZA EL GRUPO ASESOR SE ESTUDIAN LAS EXIGENCIAS DE CARÁCTER TÉCNICO, JURIDICO, FINANCIERO Y DE EXPERIENCIA Y SE VALORAN RESPECTO DE LA NATURALEZA DEL OBJETO DEL CONTRATO.</t>
  </si>
  <si>
    <t>CUATRO VECES DURANTE LA ETAPA DE SELECCIÓN: PRECONTRACTUAL-ANTES DE LA PUBLICACIÓN DEL PROYECTO DE PLIEGOS, ANTES DE LA APERTURA Y PARA RESPUESTA A LAS OBSERVACIONES.</t>
  </si>
  <si>
    <t>FALTA DE DISPONIBILIDAD DE LOS BIENES, EQUIPOS E INSUMOS NECESARIOS PARA LLEVAR A CABO EL OBJETO DEL CONTRATO</t>
  </si>
  <si>
    <t>AFECTACIÓN DE LA EJECUCIÓN DEL CONTRATO, SATISFACCIÓN DE LA NECESIDAD Y POSIBLE INCUMPLIMIENTO DE LAS OBLIGACIONES Y ACTIVIDADES PACTADAS EN EL CONTRATO.</t>
  </si>
  <si>
    <t>contratista</t>
  </si>
  <si>
    <t>SEGUIMIENTO Y VERIFICACIÓN DEL CUMPLIMIENTO DE LAS OBLIGACIONES PACTADAS EN EL CONTRATO</t>
  </si>
  <si>
    <t>Supervisor del contrato</t>
  </si>
  <si>
    <t>Fecha de suscripcion del acta de inicio</t>
  </si>
  <si>
    <t>Cumplimiento plafo final de ejecucion</t>
  </si>
  <si>
    <t>VERIFICANDO PLAN DE ACCIÓN Y FECHAS DE ENTREGA DE PRODUCTOS</t>
  </si>
  <si>
    <t>FECHAS DE ENTREGA DE PRODUCTOS</t>
  </si>
  <si>
    <t xml:space="preserve">INCUMPLIMIENTO EN LA ENTREGA DE LOS EQUIPOS Y SERVICIOS A INSTALAR
</t>
  </si>
  <si>
    <t>AFECTA EL CUMPLIMIENTO DE LAS OBLIGACIONES DEL CONTRATANTE A CARGO DEL SUPERVISOR DEL CONTRATO RELACIONADAS CON LA PRESTACIÓN DEL SERVICIO Y/O PROVEEDURIA INTEGRAL TENIENDO EN CUENTA QUE NO SE CUENTAN CON EL TOTAL DE LOS EQUIPOS SOLICITADOS</t>
  </si>
  <si>
    <t>REVISIÓN Y APROBACIÓN OPORTUNA DE LA DOCUMENTACIÓN E INFORMACIÓN INHERENTE A LOS SERVICIOS PRODUCTOS E INFORMES DEL CONTRATO</t>
  </si>
  <si>
    <t>FECHA DE SUSCRIPCIÓN DEL ACTA DE INICIO</t>
  </si>
  <si>
    <t>REVISIÓN DIARIA Y HASTA LA TERMINACIÓN DEL PLAZO DE EJECUCIÓN</t>
  </si>
  <si>
    <t>SE ESTABLECE SEGUIMIENTO Y SUPERVISIÓN, PARA LA REVISIÓN PREVIA DE LOS SERVICIOS</t>
  </si>
  <si>
    <t>CONFORME A LOS PLAZOS CONTRACTUALES</t>
  </si>
  <si>
    <t>RIESGO POR DAÑO DE EQUIPOS POR INADECUADA MANIPULACIÓN</t>
  </si>
  <si>
    <t>AFECTA EL CUMPLIMIENTO Y DESARROLLO IDÓNEO DE LOS SERVICIOS DEFINIDOS EN EL CONTRATO</t>
  </si>
  <si>
    <t>REVISIÓN Y ACOMPAÑAMIENTO PERMANENTE POR PARTE DE LA SUPERVISIÓN DE QUE SE CUMPLAN CON EL CORRECTO FUNCIONAMIENTO DE LOS BIENES</t>
  </si>
  <si>
    <t>SEGUIMIENTO Y CONTROL POR PARTE DE LA SUPERVISIÓN EN EL CORRECTO FUNCIONAMIENTO DE LOS EQUIPOS Y SOLICITAR SU CAMBIO DE SER NECESARIO</t>
  </si>
  <si>
    <t>PRESTACIÓN DEL SERVICIO CON EQUIPOS DEFECTUOSOS</t>
  </si>
  <si>
    <t>INCUMPLIMIENTO DEL CONTRATO  MALA CALIDAD EN LAS IMÁGENES</t>
  </si>
  <si>
    <t>FECHA ENTREGA DEL INFORME O PRODUCTO SEGÚN EL CORTE ESTABLECIDO</t>
  </si>
  <si>
    <t>CUMPLIMIENTO PLAZO FINAL DE EJECUCIÓN</t>
  </si>
  <si>
    <t>REVISIÓN DE CADA PRODUCTO ANTES DE APROBACIÓN Y PAGO</t>
  </si>
  <si>
    <t>NO PRESENTACIÓN DE PERSONAL IDÓNEO QUE PRESTARÁ EL SERVICIO DE INSTALACIÓN, CONFIGURACIÓN Y SOPORTE A LOS  DIFERENTES SERVICIOS</t>
  </si>
  <si>
    <t>INCUMPLIMIENTO DEL CONTRATO EN CUANTO AL ATRASO EN LOS TÉRMINOS DE ENTREGA DE LA INSTALACIÓN Y CONFIGURACIÓN DE LOS EQUIPOS</t>
  </si>
  <si>
    <t>ESTABLECER REQUISITOS EN LOS ESTUDIOS Y PLIEGOS DE CONDICIONES PROPORCIONAL A LA NATURALEZA DEL OBJETO A CONTRATAR, PRESUPUESTO, COMPLEJIDAD Y ESTANDARES TÉCNICOS MÍNIMOS</t>
  </si>
  <si>
    <t>PROCESO DE COMPRAVENTA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</si>
</sst>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&quot;€&quot;_-;\-* #,##0.00\ &quot;€&quot;_-;_-* &quot;-&quot;??\ &quot;€&quot;_-;_-@_-"/>
    <numFmt numFmtId="165" formatCode="_(* #,##0_);_(* \(#,##0\);_(* &quot;-&quot;??_);_(@_)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  <font>
      <i/>
      <sz val="14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3" fillId="3" borderId="2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textRotation="90" wrapText="1"/>
    </xf>
    <xf numFmtId="0" fontId="4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horizontal="justify" vertical="center" wrapText="1"/>
    </xf>
    <xf numFmtId="165" fontId="4" fillId="0" borderId="2" xfId="2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vertical="center" textRotation="90" wrapText="1"/>
    </xf>
    <xf numFmtId="0" fontId="3" fillId="3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justify" vertical="center" textRotation="90" wrapText="1"/>
    </xf>
    <xf numFmtId="0" fontId="5" fillId="0" borderId="2" xfId="0" applyFont="1" applyBorder="1" applyAlignment="1">
      <alignment horizontal="justify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165" fontId="4" fillId="0" borderId="2" xfId="2" applyNumberFormat="1" applyFont="1" applyBorder="1" applyAlignment="1" applyProtection="1">
      <alignment horizontal="center" vertical="center" wrapText="1"/>
      <protection locked="0"/>
    </xf>
    <xf numFmtId="0" fontId="4" fillId="4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 applyFill="1"/>
    <xf numFmtId="0" fontId="6" fillId="0" borderId="1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justify" vertical="center" textRotation="90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3" fillId="5" borderId="2" xfId="0" applyFont="1" applyFill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 indent="1"/>
    </xf>
    <xf numFmtId="0" fontId="4" fillId="0" borderId="15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3">
    <cellStyle name="Euro" xfId="1"/>
    <cellStyle name="Millares" xfId="2" builtinId="3"/>
    <cellStyle name="Normal" xfId="0" builtinId="0"/>
  </cellStyles>
  <dxfs count="163"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font>
        <b val="0"/>
        <i val="0"/>
      </font>
      <numFmt numFmtId="0" formatCode="General"/>
      <fill>
        <patternFill>
          <bgColor rgb="FF008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  <numFmt numFmtId="0" formatCode="General"/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A24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0033"/>
        </patternFill>
      </fill>
    </dxf>
    <dxf>
      <numFmt numFmtId="0" formatCode="General"/>
      <fill>
        <patternFill patternType="solid">
          <fgColor auto="1"/>
          <bgColor rgb="FF0099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numFmt numFmtId="0" formatCode="General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9900"/>
      <color rgb="FFFF9933"/>
      <color rgb="FF008000"/>
      <color rgb="FF990033"/>
      <color rgb="FF00A24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628650</xdr:colOff>
      <xdr:row>11</xdr:row>
      <xdr:rowOff>114300</xdr:rowOff>
    </xdr:from>
    <xdr:to>
      <xdr:col>3</xdr:col>
      <xdr:colOff>1857375</xdr:colOff>
      <xdr:row>21</xdr:row>
      <xdr:rowOff>133350</xdr:rowOff>
    </xdr:to>
    <xdr:pic>
      <xdr:nvPicPr>
        <xdr:cNvPr id="2235" name="Imagen 1">
          <a:extLst>
            <a:ext uri="{FF2B5EF4-FFF2-40B4-BE49-F238E27FC236}">
              <a16:creationId xmlns="" xmlns:a16="http://schemas.microsoft.com/office/drawing/2014/main" id="{00000000-0008-0000-0000-0000B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892" t="38893" r="42422" b="16768"/>
        <a:stretch>
          <a:fillRect/>
        </a:stretch>
      </xdr:blipFill>
      <xdr:spPr bwMode="auto">
        <a:xfrm>
          <a:off x="3571875" y="1895475"/>
          <a:ext cx="1990725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361950</xdr:colOff>
      <xdr:row>14</xdr:row>
      <xdr:rowOff>114300</xdr:rowOff>
    </xdr:from>
    <xdr:to>
      <xdr:col>15</xdr:col>
      <xdr:colOff>542925</xdr:colOff>
      <xdr:row>34</xdr:row>
      <xdr:rowOff>9525</xdr:rowOff>
    </xdr:to>
    <xdr:pic>
      <xdr:nvPicPr>
        <xdr:cNvPr id="2236" name="Imagen 2">
          <a:extLst>
            <a:ext uri="{FF2B5EF4-FFF2-40B4-BE49-F238E27FC236}">
              <a16:creationId xmlns="" xmlns:a16="http://schemas.microsoft.com/office/drawing/2014/main" id="{00000000-0008-0000-0000-0000B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66" t="41562" r="27074" b="16878"/>
        <a:stretch>
          <a:fillRect/>
        </a:stretch>
      </xdr:blipFill>
      <xdr:spPr bwMode="auto">
        <a:xfrm>
          <a:off x="6753225" y="2381250"/>
          <a:ext cx="7800975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676275</xdr:colOff>
      <xdr:row>32</xdr:row>
      <xdr:rowOff>114300</xdr:rowOff>
    </xdr:from>
    <xdr:to>
      <xdr:col>3</xdr:col>
      <xdr:colOff>1714500</xdr:colOff>
      <xdr:row>42</xdr:row>
      <xdr:rowOff>28575</xdr:rowOff>
    </xdr:to>
    <xdr:pic>
      <xdr:nvPicPr>
        <xdr:cNvPr id="2237" name="Imagen 3">
          <a:extLst>
            <a:ext uri="{FF2B5EF4-FFF2-40B4-BE49-F238E27FC236}">
              <a16:creationId xmlns="" xmlns:a16="http://schemas.microsoft.com/office/drawing/2014/main" id="{00000000-0008-0000-0000-0000BD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13" t="49228" r="47285" b="17880"/>
        <a:stretch>
          <a:fillRect/>
        </a:stretch>
      </xdr:blipFill>
      <xdr:spPr bwMode="auto">
        <a:xfrm>
          <a:off x="3619500" y="5295900"/>
          <a:ext cx="180022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16:B21" totalsRowShown="0">
  <autoFilter ref="A16:B21"/>
  <tableColumns count="2">
    <tableColumn id="1" name="PROBABILIDAD DEL RIESGO"/>
    <tableColumn id="2" name="VALORACIÓ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25:B30" totalsRowShown="0">
  <autoFilter ref="A25:B30"/>
  <tableColumns count="2">
    <tableColumn id="1" name="IMPACTO DEL RIESGO"/>
    <tableColumn id="2" name="VALORACIÓN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33:B42" totalsRowShown="0">
  <autoFilter ref="A33:B42"/>
  <tableColumns count="2">
    <tableColumn id="1" name="CATEGORÍA DEL RIESGO"/>
    <tableColumn id="2" name="VALORACIÓN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46:A50" totalsRowShown="0">
  <autoFilter ref="A46:A50"/>
  <tableColumns count="1">
    <tableColumn id="1" name="ETAPA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0"/>
  <sheetViews>
    <sheetView topLeftCell="A23" workbookViewId="0">
      <selection activeCell="B48" sqref="B48"/>
    </sheetView>
  </sheetViews>
  <sheetFormatPr baseColWidth="10" defaultColWidth="11.42578125" defaultRowHeight="12.75" x14ac:dyDescent="0.2"/>
  <cols>
    <col min="1" max="1" width="29" customWidth="1"/>
    <col min="2" max="2" width="15.140625" customWidth="1"/>
    <col min="4" max="4" width="28.85546875" customWidth="1"/>
  </cols>
  <sheetData>
    <row r="3" spans="1:2" x14ac:dyDescent="0.2">
      <c r="A3" t="s">
        <v>49</v>
      </c>
    </row>
    <row r="4" spans="1:2" x14ac:dyDescent="0.2">
      <c r="A4" t="s">
        <v>34</v>
      </c>
      <c r="B4" t="s">
        <v>35</v>
      </c>
    </row>
    <row r="5" spans="1:2" x14ac:dyDescent="0.2">
      <c r="A5" t="s">
        <v>36</v>
      </c>
      <c r="B5" t="s">
        <v>37</v>
      </c>
    </row>
    <row r="6" spans="1:2" x14ac:dyDescent="0.2">
      <c r="A6" t="s">
        <v>38</v>
      </c>
      <c r="B6" t="s">
        <v>39</v>
      </c>
    </row>
    <row r="7" spans="1:2" x14ac:dyDescent="0.2">
      <c r="A7" t="s">
        <v>40</v>
      </c>
      <c r="B7" t="s">
        <v>41</v>
      </c>
    </row>
    <row r="8" spans="1:2" x14ac:dyDescent="0.2">
      <c r="A8" t="s">
        <v>16</v>
      </c>
      <c r="B8" t="s">
        <v>42</v>
      </c>
    </row>
    <row r="9" spans="1:2" x14ac:dyDescent="0.2">
      <c r="A9" t="s">
        <v>43</v>
      </c>
      <c r="B9" t="s">
        <v>44</v>
      </c>
    </row>
    <row r="10" spans="1:2" x14ac:dyDescent="0.2">
      <c r="A10" t="s">
        <v>45</v>
      </c>
      <c r="B10" t="s">
        <v>46</v>
      </c>
    </row>
    <row r="11" spans="1:2" x14ac:dyDescent="0.2">
      <c r="A11" t="s">
        <v>47</v>
      </c>
      <c r="B11" t="s">
        <v>48</v>
      </c>
    </row>
    <row r="16" spans="1:2" x14ac:dyDescent="0.2">
      <c r="A16" s="1" t="s">
        <v>50</v>
      </c>
      <c r="B16" t="s">
        <v>65</v>
      </c>
    </row>
    <row r="17" spans="1:2" x14ac:dyDescent="0.2">
      <c r="A17">
        <v>1</v>
      </c>
      <c r="B17" t="s">
        <v>51</v>
      </c>
    </row>
    <row r="18" spans="1:2" x14ac:dyDescent="0.2">
      <c r="A18">
        <v>2</v>
      </c>
      <c r="B18" t="s">
        <v>52</v>
      </c>
    </row>
    <row r="19" spans="1:2" x14ac:dyDescent="0.2">
      <c r="A19">
        <v>3</v>
      </c>
      <c r="B19" t="s">
        <v>53</v>
      </c>
    </row>
    <row r="20" spans="1:2" x14ac:dyDescent="0.2">
      <c r="A20">
        <v>4</v>
      </c>
      <c r="B20" t="s">
        <v>54</v>
      </c>
    </row>
    <row r="21" spans="1:2" x14ac:dyDescent="0.2">
      <c r="A21">
        <v>5</v>
      </c>
      <c r="B21" t="s">
        <v>55</v>
      </c>
    </row>
    <row r="25" spans="1:2" x14ac:dyDescent="0.2">
      <c r="A25" t="s">
        <v>57</v>
      </c>
      <c r="B25" t="s">
        <v>65</v>
      </c>
    </row>
    <row r="26" spans="1:2" x14ac:dyDescent="0.2">
      <c r="A26">
        <v>1</v>
      </c>
      <c r="B26" t="s">
        <v>58</v>
      </c>
    </row>
    <row r="27" spans="1:2" x14ac:dyDescent="0.2">
      <c r="A27">
        <v>2</v>
      </c>
      <c r="B27" t="s">
        <v>59</v>
      </c>
    </row>
    <row r="28" spans="1:2" x14ac:dyDescent="0.2">
      <c r="A28">
        <v>3</v>
      </c>
      <c r="B28" t="s">
        <v>60</v>
      </c>
    </row>
    <row r="29" spans="1:2" x14ac:dyDescent="0.2">
      <c r="A29">
        <v>4</v>
      </c>
      <c r="B29" t="s">
        <v>61</v>
      </c>
    </row>
    <row r="30" spans="1:2" x14ac:dyDescent="0.2">
      <c r="A30">
        <v>5</v>
      </c>
      <c r="B30" t="s">
        <v>62</v>
      </c>
    </row>
    <row r="33" spans="1:2" x14ac:dyDescent="0.2">
      <c r="A33" t="s">
        <v>64</v>
      </c>
      <c r="B33" t="s">
        <v>65</v>
      </c>
    </row>
    <row r="34" spans="1:2" x14ac:dyDescent="0.2">
      <c r="A34">
        <v>2</v>
      </c>
      <c r="B34" t="s">
        <v>33</v>
      </c>
    </row>
    <row r="35" spans="1:2" x14ac:dyDescent="0.2">
      <c r="A35">
        <v>3</v>
      </c>
      <c r="B35" t="s">
        <v>33</v>
      </c>
    </row>
    <row r="36" spans="1:2" x14ac:dyDescent="0.2">
      <c r="A36">
        <v>4</v>
      </c>
      <c r="B36" t="s">
        <v>33</v>
      </c>
    </row>
    <row r="37" spans="1:2" x14ac:dyDescent="0.2">
      <c r="A37">
        <v>5</v>
      </c>
      <c r="B37" t="s">
        <v>20</v>
      </c>
    </row>
    <row r="38" spans="1:2" x14ac:dyDescent="0.2">
      <c r="A38">
        <v>6</v>
      </c>
      <c r="B38" t="s">
        <v>23</v>
      </c>
    </row>
    <row r="39" spans="1:2" x14ac:dyDescent="0.2">
      <c r="A39">
        <v>7</v>
      </c>
      <c r="B39" t="s">
        <v>23</v>
      </c>
    </row>
    <row r="40" spans="1:2" x14ac:dyDescent="0.2">
      <c r="A40">
        <v>8</v>
      </c>
      <c r="B40" t="s">
        <v>63</v>
      </c>
    </row>
    <row r="41" spans="1:2" x14ac:dyDescent="0.2">
      <c r="A41">
        <v>9</v>
      </c>
      <c r="B41" t="s">
        <v>63</v>
      </c>
    </row>
    <row r="42" spans="1:2" x14ac:dyDescent="0.2">
      <c r="A42">
        <v>10</v>
      </c>
      <c r="B42" t="s">
        <v>63</v>
      </c>
    </row>
    <row r="46" spans="1:2" x14ac:dyDescent="0.2">
      <c r="A46" t="s">
        <v>66</v>
      </c>
    </row>
    <row r="47" spans="1:2" x14ac:dyDescent="0.2">
      <c r="A47" t="s">
        <v>13</v>
      </c>
    </row>
    <row r="48" spans="1:2" x14ac:dyDescent="0.2">
      <c r="A48" t="s">
        <v>67</v>
      </c>
    </row>
    <row r="49" spans="1:1" x14ac:dyDescent="0.2">
      <c r="A49" t="s">
        <v>68</v>
      </c>
    </row>
    <row r="50" spans="1:1" x14ac:dyDescent="0.2">
      <c r="A50" t="s">
        <v>15</v>
      </c>
    </row>
  </sheetData>
  <phoneticPr fontId="0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showGridLines="0" tabSelected="1" view="pageBreakPreview" zoomScale="70" zoomScaleNormal="80" zoomScaleSheetLayoutView="70" workbookViewId="0">
      <selection activeCell="J5" sqref="J5:O5"/>
    </sheetView>
  </sheetViews>
  <sheetFormatPr baseColWidth="10" defaultColWidth="11.42578125" defaultRowHeight="15" x14ac:dyDescent="0.2"/>
  <cols>
    <col min="1" max="1" width="3.85546875" style="2" bestFit="1" customWidth="1"/>
    <col min="2" max="2" width="3.5703125" style="2" customWidth="1"/>
    <col min="3" max="3" width="3.42578125" style="2" bestFit="1" customWidth="1"/>
    <col min="4" max="4" width="3" style="2" customWidth="1"/>
    <col min="5" max="5" width="5.7109375" style="2" customWidth="1"/>
    <col min="6" max="6" width="38.28515625" style="2" customWidth="1"/>
    <col min="7" max="7" width="32.7109375" style="2" customWidth="1"/>
    <col min="8" max="9" width="7.5703125" style="2" customWidth="1"/>
    <col min="10" max="11" width="5.140625" style="2" customWidth="1"/>
    <col min="12" max="12" width="5.140625" style="17" customWidth="1"/>
    <col min="13" max="13" width="5.140625" style="2" customWidth="1"/>
    <col min="14" max="14" width="13.7109375" style="2" customWidth="1"/>
    <col min="15" max="15" width="40.5703125" style="2" customWidth="1"/>
    <col min="16" max="19" width="5.28515625" style="2" customWidth="1"/>
    <col min="20" max="20" width="13.5703125" style="2" customWidth="1"/>
    <col min="21" max="21" width="23.85546875" style="2" customWidth="1"/>
    <col min="22" max="22" width="18.85546875" style="2" customWidth="1"/>
    <col min="23" max="23" width="20.28515625" style="2" customWidth="1"/>
    <col min="24" max="24" width="28.85546875" style="18" customWidth="1"/>
    <col min="25" max="25" width="28.85546875" style="2" customWidth="1"/>
    <col min="26" max="16384" width="11.42578125" style="2"/>
  </cols>
  <sheetData>
    <row r="1" spans="1:28" s="16" customFormat="1" ht="60.75" customHeight="1" thickBot="1" x14ac:dyDescent="0.25">
      <c r="A1" s="36" t="s">
        <v>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8"/>
    </row>
    <row r="2" spans="1:28" s="16" customFormat="1" ht="31.5" customHeight="1" thickBot="1" x14ac:dyDescent="0.25">
      <c r="A2" s="55" t="s">
        <v>112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7"/>
    </row>
    <row r="3" spans="1:28" s="16" customFormat="1" ht="12.75" customHeight="1" x14ac:dyDescent="0.2">
      <c r="A3" s="43" t="s">
        <v>70</v>
      </c>
      <c r="B3" s="44"/>
      <c r="C3" s="44"/>
      <c r="D3" s="44"/>
      <c r="E3" s="45"/>
      <c r="F3" s="49" t="s">
        <v>76</v>
      </c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1"/>
    </row>
    <row r="4" spans="1:28" s="16" customFormat="1" ht="39" customHeight="1" x14ac:dyDescent="0.2">
      <c r="A4" s="46"/>
      <c r="B4" s="47"/>
      <c r="C4" s="47"/>
      <c r="D4" s="47"/>
      <c r="E4" s="48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4"/>
    </row>
    <row r="5" spans="1:28" ht="42" customHeight="1" x14ac:dyDescent="0.2">
      <c r="A5" s="39" t="s">
        <v>71</v>
      </c>
      <c r="B5" s="39"/>
      <c r="C5" s="39"/>
      <c r="D5" s="39"/>
      <c r="E5" s="39"/>
      <c r="F5" s="39"/>
      <c r="G5" s="39"/>
      <c r="H5" s="39" t="s">
        <v>7</v>
      </c>
      <c r="I5" s="39"/>
      <c r="J5" s="39" t="s">
        <v>8</v>
      </c>
      <c r="K5" s="39"/>
      <c r="L5" s="39"/>
      <c r="M5" s="39"/>
      <c r="N5" s="39"/>
      <c r="O5" s="39"/>
      <c r="P5" s="40" t="s">
        <v>24</v>
      </c>
      <c r="Q5" s="41"/>
      <c r="R5" s="41"/>
      <c r="S5" s="42"/>
      <c r="T5" s="39" t="s">
        <v>25</v>
      </c>
      <c r="U5" s="39" t="s">
        <v>26</v>
      </c>
      <c r="V5" s="39" t="s">
        <v>27</v>
      </c>
      <c r="W5" s="39" t="s">
        <v>28</v>
      </c>
      <c r="X5" s="39" t="s">
        <v>29</v>
      </c>
      <c r="Y5" s="39"/>
    </row>
    <row r="6" spans="1:28" s="17" customFormat="1" ht="93" customHeight="1" x14ac:dyDescent="0.2">
      <c r="A6" s="27" t="s">
        <v>0</v>
      </c>
      <c r="B6" s="27" t="s">
        <v>1</v>
      </c>
      <c r="C6" s="27" t="s">
        <v>2</v>
      </c>
      <c r="D6" s="27" t="s">
        <v>3</v>
      </c>
      <c r="E6" s="27" t="s">
        <v>4</v>
      </c>
      <c r="F6" s="28" t="s">
        <v>5</v>
      </c>
      <c r="G6" s="28" t="s">
        <v>6</v>
      </c>
      <c r="H6" s="27" t="s">
        <v>30</v>
      </c>
      <c r="I6" s="27" t="s">
        <v>56</v>
      </c>
      <c r="J6" s="27" t="s">
        <v>30</v>
      </c>
      <c r="K6" s="27" t="s">
        <v>56</v>
      </c>
      <c r="L6" s="27" t="s">
        <v>9</v>
      </c>
      <c r="M6" s="27" t="s">
        <v>17</v>
      </c>
      <c r="N6" s="28" t="s">
        <v>18</v>
      </c>
      <c r="O6" s="28" t="s">
        <v>19</v>
      </c>
      <c r="P6" s="27" t="s">
        <v>7</v>
      </c>
      <c r="Q6" s="27" t="s">
        <v>8</v>
      </c>
      <c r="R6" s="27" t="s">
        <v>9</v>
      </c>
      <c r="S6" s="27" t="s">
        <v>30</v>
      </c>
      <c r="T6" s="39"/>
      <c r="U6" s="39"/>
      <c r="V6" s="39"/>
      <c r="W6" s="39"/>
      <c r="X6" s="28" t="s">
        <v>31</v>
      </c>
      <c r="Y6" s="28" t="s">
        <v>32</v>
      </c>
    </row>
    <row r="7" spans="1:28" ht="198" x14ac:dyDescent="0.2">
      <c r="A7" s="25">
        <v>1</v>
      </c>
      <c r="B7" s="10" t="s">
        <v>10</v>
      </c>
      <c r="C7" s="12" t="s">
        <v>11</v>
      </c>
      <c r="D7" s="5" t="s">
        <v>72</v>
      </c>
      <c r="E7" s="5" t="s">
        <v>12</v>
      </c>
      <c r="F7" s="6" t="s">
        <v>77</v>
      </c>
      <c r="G7" s="6" t="s">
        <v>78</v>
      </c>
      <c r="H7" s="23" t="str">
        <f>VLOOKUP(I7,'Tipos de Riesgo'!$A$17:$B$21,2,FALSE)</f>
        <v>Improbable</v>
      </c>
      <c r="I7" s="14">
        <v>2</v>
      </c>
      <c r="J7" s="23" t="str">
        <f>VLOOKUP(K7,'Tipos de Riesgo'!$A$26:$B$30,2,FALSE)</f>
        <v>Menor</v>
      </c>
      <c r="K7" s="15">
        <v>2</v>
      </c>
      <c r="L7" s="8">
        <v>3</v>
      </c>
      <c r="M7" s="24" t="str">
        <f>VLOOKUP('Matriz de Riesgos (2)'!L7,'Tipos de Riesgo'!$A$34:$B$42,2,FALSE)</f>
        <v>Riesgo Bajo</v>
      </c>
      <c r="N7" s="26" t="s">
        <v>21</v>
      </c>
      <c r="O7" s="9" t="s">
        <v>111</v>
      </c>
      <c r="P7" s="14">
        <v>2</v>
      </c>
      <c r="Q7" s="14">
        <v>2</v>
      </c>
      <c r="R7" s="8">
        <v>3</v>
      </c>
      <c r="S7" s="24" t="str">
        <f>VLOOKUP('Matriz de Riesgos (2)'!R7,'Tipos de Riesgo'!$A$34:$B$42,2,FALSE)</f>
        <v>Riesgo Bajo</v>
      </c>
      <c r="T7" s="25" t="s">
        <v>79</v>
      </c>
      <c r="U7" s="32" t="s">
        <v>74</v>
      </c>
      <c r="V7" s="6" t="s">
        <v>80</v>
      </c>
      <c r="W7" s="4" t="s">
        <v>81</v>
      </c>
      <c r="X7" s="31" t="s">
        <v>82</v>
      </c>
      <c r="Y7" s="6" t="s">
        <v>83</v>
      </c>
    </row>
    <row r="8" spans="1:28" ht="139.5" customHeight="1" x14ac:dyDescent="0.2">
      <c r="A8" s="34">
        <v>2</v>
      </c>
      <c r="B8" s="12" t="s">
        <v>10</v>
      </c>
      <c r="C8" s="12" t="s">
        <v>11</v>
      </c>
      <c r="D8" s="12" t="s">
        <v>15</v>
      </c>
      <c r="E8" s="12" t="s">
        <v>38</v>
      </c>
      <c r="F8" s="6" t="s">
        <v>84</v>
      </c>
      <c r="G8" s="6" t="s">
        <v>85</v>
      </c>
      <c r="H8" s="23" t="s">
        <v>7</v>
      </c>
      <c r="I8" s="11">
        <v>2</v>
      </c>
      <c r="J8" s="23" t="str">
        <f>VLOOKUP(K8,'Tipos de Riesgo'!$A$26:$B$30,2,FALSE)</f>
        <v>Moderado</v>
      </c>
      <c r="K8" s="14">
        <v>3</v>
      </c>
      <c r="L8" s="14">
        <v>3</v>
      </c>
      <c r="M8" s="24" t="str">
        <f>VLOOKUP('Matriz de Riesgos (2)'!L8,'Tipos de Riesgo'!$A$34:$B$42,2,FALSE)</f>
        <v>Riesgo Bajo</v>
      </c>
      <c r="N8" s="3" t="s">
        <v>86</v>
      </c>
      <c r="O8" s="9" t="s">
        <v>87</v>
      </c>
      <c r="P8" s="14">
        <v>2</v>
      </c>
      <c r="Q8" s="14">
        <v>4</v>
      </c>
      <c r="R8" s="8">
        <v>3</v>
      </c>
      <c r="S8" s="24" t="str">
        <f>VLOOKUP('Matriz de Riesgos (2)'!R8,'Tipos de Riesgo'!$A$34:$B$42,2,FALSE)</f>
        <v>Riesgo Bajo</v>
      </c>
      <c r="T8" s="25" t="s">
        <v>79</v>
      </c>
      <c r="U8" s="32" t="s">
        <v>88</v>
      </c>
      <c r="V8" s="6" t="s">
        <v>89</v>
      </c>
      <c r="W8" s="4" t="s">
        <v>90</v>
      </c>
      <c r="X8" s="31" t="s">
        <v>91</v>
      </c>
      <c r="Y8" s="6" t="s">
        <v>92</v>
      </c>
    </row>
    <row r="9" spans="1:28" ht="180.75" customHeight="1" x14ac:dyDescent="0.2">
      <c r="A9" s="25">
        <v>3</v>
      </c>
      <c r="B9" s="5" t="s">
        <v>10</v>
      </c>
      <c r="C9" s="5" t="s">
        <v>11</v>
      </c>
      <c r="D9" s="5" t="s">
        <v>15</v>
      </c>
      <c r="E9" s="5" t="s">
        <v>12</v>
      </c>
      <c r="F9" s="6" t="s">
        <v>93</v>
      </c>
      <c r="G9" s="13" t="s">
        <v>94</v>
      </c>
      <c r="H9" s="7" t="str">
        <f>VLOOKUP(I9,'Tipos de Riesgo'!$A$17:$B$21,2,FALSE)</f>
        <v>Improbable</v>
      </c>
      <c r="I9" s="14">
        <v>2</v>
      </c>
      <c r="J9" s="23" t="str">
        <f>VLOOKUP(K9,'Tipos de Riesgo'!$A$26:$B$30,2,FALSE)</f>
        <v>Menor</v>
      </c>
      <c r="K9" s="15">
        <v>2</v>
      </c>
      <c r="L9" s="8">
        <v>2</v>
      </c>
      <c r="M9" s="24" t="str">
        <f>VLOOKUP('Matriz de Riesgos (2)'!L9,'Tipos de Riesgo'!$A$34:$B$42,2,FALSE)</f>
        <v>Riesgo Bajo</v>
      </c>
      <c r="N9" s="3" t="s">
        <v>86</v>
      </c>
      <c r="O9" s="9" t="s">
        <v>95</v>
      </c>
      <c r="P9" s="14">
        <v>1</v>
      </c>
      <c r="Q9" s="14">
        <v>2</v>
      </c>
      <c r="R9" s="8">
        <v>2</v>
      </c>
      <c r="S9" s="24" t="str">
        <f>VLOOKUP('Matriz de Riesgos (2)'!R9,'Tipos de Riesgo'!$A$34:$B$42,2,FALSE)</f>
        <v>Riesgo Bajo</v>
      </c>
      <c r="T9" s="25" t="s">
        <v>79</v>
      </c>
      <c r="U9" s="33" t="s">
        <v>73</v>
      </c>
      <c r="V9" s="6" t="s">
        <v>96</v>
      </c>
      <c r="W9" s="30" t="s">
        <v>97</v>
      </c>
      <c r="X9" s="31" t="s">
        <v>98</v>
      </c>
      <c r="Y9" s="29" t="s">
        <v>99</v>
      </c>
    </row>
    <row r="10" spans="1:28" ht="144" x14ac:dyDescent="0.2">
      <c r="A10" s="25">
        <v>4</v>
      </c>
      <c r="B10" s="5" t="s">
        <v>10</v>
      </c>
      <c r="C10" s="5" t="s">
        <v>14</v>
      </c>
      <c r="D10" s="5" t="s">
        <v>15</v>
      </c>
      <c r="E10" s="5" t="s">
        <v>16</v>
      </c>
      <c r="F10" s="6" t="s">
        <v>100</v>
      </c>
      <c r="G10" s="13" t="s">
        <v>101</v>
      </c>
      <c r="H10" s="23" t="str">
        <f>VLOOKUP(I10,'Tipos de Riesgo'!$A$17:$B$21,2,FALSE)</f>
        <v>Probable</v>
      </c>
      <c r="I10" s="14">
        <v>4</v>
      </c>
      <c r="J10" s="23" t="str">
        <f>VLOOKUP(K10,'Tipos de Riesgo'!$A$26:$B$30,2,FALSE)</f>
        <v>Menor</v>
      </c>
      <c r="K10" s="15">
        <v>2</v>
      </c>
      <c r="L10" s="8">
        <v>3</v>
      </c>
      <c r="M10" s="24" t="str">
        <f>VLOOKUP('Matriz de Riesgos (2)'!L10,'Tipos de Riesgo'!$A$34:$B$42,2,FALSE)</f>
        <v>Riesgo Bajo</v>
      </c>
      <c r="N10" s="26" t="s">
        <v>86</v>
      </c>
      <c r="O10" s="9" t="s">
        <v>102</v>
      </c>
      <c r="P10" s="14">
        <v>1</v>
      </c>
      <c r="Q10" s="14">
        <v>2</v>
      </c>
      <c r="R10" s="8">
        <v>2</v>
      </c>
      <c r="S10" s="24" t="str">
        <f>VLOOKUP('Matriz de Riesgos (2)'!R10,'Tipos de Riesgo'!$A$34:$B$42,2,FALSE)</f>
        <v>Riesgo Bajo</v>
      </c>
      <c r="T10" s="25" t="s">
        <v>79</v>
      </c>
      <c r="U10" s="33" t="s">
        <v>88</v>
      </c>
      <c r="V10" s="6" t="s">
        <v>96</v>
      </c>
      <c r="W10" s="30" t="s">
        <v>97</v>
      </c>
      <c r="X10" s="31" t="s">
        <v>103</v>
      </c>
      <c r="Y10" s="29" t="s">
        <v>99</v>
      </c>
    </row>
    <row r="11" spans="1:28" ht="90" customHeight="1" thickBot="1" x14ac:dyDescent="0.25">
      <c r="A11" s="25">
        <v>5</v>
      </c>
      <c r="B11" s="20" t="s">
        <v>75</v>
      </c>
      <c r="C11" s="20" t="s">
        <v>14</v>
      </c>
      <c r="D11" s="20" t="s">
        <v>15</v>
      </c>
      <c r="E11" s="20" t="s">
        <v>12</v>
      </c>
      <c r="F11" s="6" t="s">
        <v>104</v>
      </c>
      <c r="G11" s="13" t="s">
        <v>105</v>
      </c>
      <c r="H11" s="23" t="str">
        <f>VLOOKUP(I11,'Tipos de Riesgo'!$A$17:$B$21,2,FALSE)</f>
        <v>Improbable</v>
      </c>
      <c r="I11" s="14">
        <v>2</v>
      </c>
      <c r="J11" s="23" t="str">
        <f>VLOOKUP(K11,'Tipos de Riesgo'!$A$26:$B$30,2,FALSE)</f>
        <v>Menor</v>
      </c>
      <c r="K11" s="15">
        <v>2</v>
      </c>
      <c r="L11" s="8">
        <v>3</v>
      </c>
      <c r="M11" s="24" t="str">
        <f>VLOOKUP('Matriz de Riesgos (2)'!L11,'Tipos de Riesgo'!$A$34:$B$42,2,FALSE)</f>
        <v>Riesgo Bajo</v>
      </c>
      <c r="N11" s="26" t="s">
        <v>22</v>
      </c>
      <c r="O11" s="22" t="s">
        <v>102</v>
      </c>
      <c r="P11" s="14">
        <v>1</v>
      </c>
      <c r="Q11" s="14">
        <v>4</v>
      </c>
      <c r="R11" s="8">
        <v>3</v>
      </c>
      <c r="S11" s="24" t="str">
        <f>VLOOKUP('Matriz de Riesgos (2)'!R11,'Tipos de Riesgo'!$A$34:$B$42,2,FALSE)</f>
        <v>Riesgo Bajo</v>
      </c>
      <c r="T11" s="25" t="s">
        <v>79</v>
      </c>
      <c r="U11" s="33" t="s">
        <v>88</v>
      </c>
      <c r="V11" s="6" t="s">
        <v>106</v>
      </c>
      <c r="W11" s="30" t="s">
        <v>107</v>
      </c>
      <c r="X11" s="31" t="s">
        <v>108</v>
      </c>
      <c r="Y11" s="29" t="s">
        <v>99</v>
      </c>
    </row>
    <row r="12" spans="1:28" ht="110.25" customHeight="1" thickBot="1" x14ac:dyDescent="0.25">
      <c r="A12" s="25">
        <v>6</v>
      </c>
      <c r="B12" s="20" t="s">
        <v>75</v>
      </c>
      <c r="C12" s="20" t="s">
        <v>14</v>
      </c>
      <c r="D12" s="20" t="s">
        <v>15</v>
      </c>
      <c r="E12" s="20" t="s">
        <v>12</v>
      </c>
      <c r="F12" s="6" t="s">
        <v>109</v>
      </c>
      <c r="G12" s="13" t="s">
        <v>110</v>
      </c>
      <c r="H12" s="23" t="str">
        <f>VLOOKUP(I12,'Tipos de Riesgo'!$A$17:$B$21,2,FALSE)</f>
        <v>Improbable</v>
      </c>
      <c r="I12" s="21">
        <v>2</v>
      </c>
      <c r="J12" s="23" t="str">
        <f>VLOOKUP(K12,'Tipos de Riesgo'!$A$26:$B$30,2,FALSE)</f>
        <v>Menor</v>
      </c>
      <c r="K12" s="21">
        <v>2</v>
      </c>
      <c r="L12" s="8">
        <v>3</v>
      </c>
      <c r="M12" s="24" t="str">
        <f>VLOOKUP('Matriz de Riesgos (2)'!L12,'Tipos de Riesgo'!$A$34:$B$42,2,FALSE)</f>
        <v>Riesgo Bajo</v>
      </c>
      <c r="N12" s="26" t="s">
        <v>22</v>
      </c>
      <c r="O12" s="22" t="s">
        <v>102</v>
      </c>
      <c r="P12" s="14">
        <v>1</v>
      </c>
      <c r="Q12" s="14">
        <v>4</v>
      </c>
      <c r="R12" s="8">
        <v>3</v>
      </c>
      <c r="S12" s="24" t="str">
        <f>VLOOKUP('Matriz de Riesgos (2)'!R12,'Tipos de Riesgo'!$A$34:$B$42,2,FALSE)</f>
        <v>Riesgo Bajo</v>
      </c>
      <c r="T12" s="25" t="s">
        <v>79</v>
      </c>
      <c r="U12" s="33" t="s">
        <v>88</v>
      </c>
      <c r="V12" s="6" t="s">
        <v>106</v>
      </c>
      <c r="W12" s="30" t="s">
        <v>107</v>
      </c>
      <c r="X12" s="31" t="s">
        <v>108</v>
      </c>
      <c r="Y12" s="29" t="s">
        <v>99</v>
      </c>
    </row>
    <row r="13" spans="1:28" ht="23.25" customHeight="1" thickBo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19"/>
      <c r="AB13" s="19"/>
    </row>
  </sheetData>
  <mergeCells count="14">
    <mergeCell ref="A13:Z13"/>
    <mergeCell ref="A1:Y1"/>
    <mergeCell ref="J5:O5"/>
    <mergeCell ref="W5:W6"/>
    <mergeCell ref="X5:Y5"/>
    <mergeCell ref="P5:S5"/>
    <mergeCell ref="T5:T6"/>
    <mergeCell ref="U5:U6"/>
    <mergeCell ref="V5:V6"/>
    <mergeCell ref="H5:I5"/>
    <mergeCell ref="A3:E4"/>
    <mergeCell ref="A5:G5"/>
    <mergeCell ref="F3:Y4"/>
    <mergeCell ref="A2:Y2"/>
  </mergeCells>
  <phoneticPr fontId="0" type="noConversion"/>
  <conditionalFormatting sqref="A14:Y1048576 A11:A12 L12 A1:Y7 A8:G8 A10:F10 A9:I9 P11:U12 N10:U10 AA13:AB13 N11:N12 Y8:Y12 W8:W12 K9:U9 M8:U8 F7:F12">
    <cfRule type="cellIs" dxfId="162" priority="209" operator="equal">
      <formula>"R'Matriz de Riesgos (2)'!"</formula>
    </cfRule>
    <cfRule type="cellIs" dxfId="161" priority="211" operator="equal">
      <formula>"R'Matriz de Riesgos (2)'!"</formula>
    </cfRule>
  </conditionalFormatting>
  <conditionalFormatting sqref="M14:M1048576 M1:M9">
    <cfRule type="cellIs" dxfId="160" priority="207" operator="equal">
      <formula>"Riesgo Extremo"</formula>
    </cfRule>
    <cfRule type="cellIs" dxfId="159" priority="208" operator="equal">
      <formula>"Riesgo Alto"</formula>
    </cfRule>
    <cfRule type="cellIs" dxfId="158" priority="210" operator="equal">
      <formula>"Riesgo Bajo"</formula>
    </cfRule>
  </conditionalFormatting>
  <conditionalFormatting sqref="A14:XFD1048576 A11:A12 L12 A1:XFD7 A8:G8 A10:F10 A9:I9 P11:U12 N10:U10 AA13:XFD13 N11:N12 Y8:XFD12 W8:W12 K9:U9 M8:U8 F7:F12">
    <cfRule type="cellIs" dxfId="157" priority="199" operator="equal">
      <formula>"Riesgo Extremo"</formula>
    </cfRule>
    <cfRule type="cellIs" dxfId="156" priority="200" operator="equal">
      <formula>"Riesgo Alto"</formula>
    </cfRule>
    <cfRule type="cellIs" dxfId="155" priority="201" operator="equal">
      <formula>"Riesgo Medio"</formula>
    </cfRule>
    <cfRule type="cellIs" dxfId="154" priority="202" operator="equal">
      <formula>"Riesgo bajo"</formula>
    </cfRule>
    <cfRule type="cellIs" dxfId="153" priority="203" operator="equal">
      <formula>"Riesgo Medio"</formula>
    </cfRule>
    <cfRule type="cellIs" dxfId="152" priority="204" operator="equal">
      <formula>"Riesgo Alto"</formula>
    </cfRule>
    <cfRule type="cellIs" dxfId="151" priority="205" operator="equal">
      <formula>"Riesgo Medio"</formula>
    </cfRule>
    <cfRule type="cellIs" dxfId="150" priority="206" operator="equal">
      <formula>"Riesgo Bajo"</formula>
    </cfRule>
  </conditionalFormatting>
  <conditionalFormatting sqref="P6:S6">
    <cfRule type="cellIs" dxfId="149" priority="193" operator="equal">
      <formula>"Riesgo Extremo"</formula>
    </cfRule>
    <cfRule type="cellIs" dxfId="148" priority="194" operator="equal">
      <formula>"Riesgo Alto"</formula>
    </cfRule>
    <cfRule type="cellIs" dxfId="147" priority="195" operator="equal">
      <formula>"Riesgo Bajo"</formula>
    </cfRule>
  </conditionalFormatting>
  <conditionalFormatting sqref="S7">
    <cfRule type="cellIs" dxfId="146" priority="190" operator="equal">
      <formula>"Riesgo Extremo"</formula>
    </cfRule>
    <cfRule type="cellIs" dxfId="145" priority="191" operator="equal">
      <formula>"Riesgo Alto"</formula>
    </cfRule>
    <cfRule type="cellIs" dxfId="144" priority="192" operator="equal">
      <formula>"Riesgo Bajo"</formula>
    </cfRule>
  </conditionalFormatting>
  <conditionalFormatting sqref="S10">
    <cfRule type="cellIs" dxfId="143" priority="94" operator="equal">
      <formula>"Riesgo Extremo"</formula>
    </cfRule>
    <cfRule type="cellIs" dxfId="142" priority="95" operator="equal">
      <formula>"Riesgo Alto"</formula>
    </cfRule>
    <cfRule type="cellIs" dxfId="141" priority="96" operator="equal">
      <formula>"Riesgo Bajo"</formula>
    </cfRule>
  </conditionalFormatting>
  <conditionalFormatting sqref="I8 K8:L8">
    <cfRule type="cellIs" dxfId="140" priority="187" operator="equal">
      <formula>"R'Matriz de Riesgos (2)'!"</formula>
    </cfRule>
    <cfRule type="cellIs" dxfId="139" priority="189" operator="equal">
      <formula>"R'Matriz de Riesgos (2)'!"</formula>
    </cfRule>
  </conditionalFormatting>
  <conditionalFormatting sqref="I8 K8:L8">
    <cfRule type="cellIs" dxfId="138" priority="177" operator="equal">
      <formula>"Riesgo Extremo"</formula>
    </cfRule>
    <cfRule type="cellIs" dxfId="137" priority="178" operator="equal">
      <formula>"Riesgo Alto"</formula>
    </cfRule>
    <cfRule type="cellIs" dxfId="136" priority="179" operator="equal">
      <formula>"Riesgo Medio"</formula>
    </cfRule>
    <cfRule type="cellIs" dxfId="135" priority="180" operator="equal">
      <formula>"Riesgo bajo"</formula>
    </cfRule>
    <cfRule type="cellIs" dxfId="134" priority="181" operator="equal">
      <formula>"Riesgo Medio"</formula>
    </cfRule>
    <cfRule type="cellIs" dxfId="133" priority="182" operator="equal">
      <formula>"Riesgo Alto"</formula>
    </cfRule>
    <cfRule type="cellIs" dxfId="132" priority="183" operator="equal">
      <formula>"Riesgo Medio"</formula>
    </cfRule>
    <cfRule type="cellIs" dxfId="131" priority="184" operator="equal">
      <formula>"Riesgo Bajo"</formula>
    </cfRule>
  </conditionalFormatting>
  <conditionalFormatting sqref="H10:M10">
    <cfRule type="cellIs" dxfId="130" priority="138" operator="equal">
      <formula>"R'Matriz de Riesgos (2)'!"</formula>
    </cfRule>
    <cfRule type="cellIs" dxfId="129" priority="140" operator="equal">
      <formula>"R'Matriz de Riesgos (2)'!"</formula>
    </cfRule>
  </conditionalFormatting>
  <conditionalFormatting sqref="M10">
    <cfRule type="cellIs" dxfId="128" priority="136" operator="equal">
      <formula>"Riesgo Extremo"</formula>
    </cfRule>
    <cfRule type="cellIs" dxfId="127" priority="137" operator="equal">
      <formula>"Riesgo Alto"</formula>
    </cfRule>
    <cfRule type="cellIs" dxfId="126" priority="139" operator="equal">
      <formula>"Riesgo Bajo"</formula>
    </cfRule>
  </conditionalFormatting>
  <conditionalFormatting sqref="H10:M10">
    <cfRule type="cellIs" dxfId="125" priority="128" operator="equal">
      <formula>"Riesgo Extremo"</formula>
    </cfRule>
    <cfRule type="cellIs" dxfId="124" priority="129" operator="equal">
      <formula>"Riesgo Alto"</formula>
    </cfRule>
    <cfRule type="cellIs" dxfId="123" priority="130" operator="equal">
      <formula>"Riesgo Medio"</formula>
    </cfRule>
    <cfRule type="cellIs" dxfId="122" priority="131" operator="equal">
      <formula>"Riesgo bajo"</formula>
    </cfRule>
    <cfRule type="cellIs" dxfId="121" priority="132" operator="equal">
      <formula>"Riesgo Medio"</formula>
    </cfRule>
    <cfRule type="cellIs" dxfId="120" priority="133" operator="equal">
      <formula>"Riesgo Alto"</formula>
    </cfRule>
    <cfRule type="cellIs" dxfId="119" priority="134" operator="equal">
      <formula>"Riesgo Medio"</formula>
    </cfRule>
    <cfRule type="cellIs" dxfId="118" priority="135" operator="equal">
      <formula>"Riesgo Bajo"</formula>
    </cfRule>
  </conditionalFormatting>
  <conditionalFormatting sqref="H11:M11">
    <cfRule type="cellIs" dxfId="117" priority="125" operator="equal">
      <formula>"R'Matriz de Riesgos (2)'!"</formula>
    </cfRule>
    <cfRule type="cellIs" dxfId="116" priority="127" operator="equal">
      <formula>"R'Matriz de Riesgos (2)'!"</formula>
    </cfRule>
  </conditionalFormatting>
  <conditionalFormatting sqref="M11">
    <cfRule type="cellIs" dxfId="115" priority="123" operator="equal">
      <formula>"Riesgo Extremo"</formula>
    </cfRule>
    <cfRule type="cellIs" dxfId="114" priority="124" operator="equal">
      <formula>"Riesgo Alto"</formula>
    </cfRule>
    <cfRule type="cellIs" dxfId="113" priority="126" operator="equal">
      <formula>"Riesgo Bajo"</formula>
    </cfRule>
  </conditionalFormatting>
  <conditionalFormatting sqref="H11:M11">
    <cfRule type="cellIs" dxfId="112" priority="115" operator="equal">
      <formula>"Riesgo Extremo"</formula>
    </cfRule>
    <cfRule type="cellIs" dxfId="111" priority="116" operator="equal">
      <formula>"Riesgo Alto"</formula>
    </cfRule>
    <cfRule type="cellIs" dxfId="110" priority="117" operator="equal">
      <formula>"Riesgo Medio"</formula>
    </cfRule>
    <cfRule type="cellIs" dxfId="109" priority="118" operator="equal">
      <formula>"Riesgo bajo"</formula>
    </cfRule>
    <cfRule type="cellIs" dxfId="108" priority="119" operator="equal">
      <formula>"Riesgo Medio"</formula>
    </cfRule>
    <cfRule type="cellIs" dxfId="107" priority="120" operator="equal">
      <formula>"Riesgo Alto"</formula>
    </cfRule>
    <cfRule type="cellIs" dxfId="106" priority="121" operator="equal">
      <formula>"Riesgo Medio"</formula>
    </cfRule>
    <cfRule type="cellIs" dxfId="105" priority="122" operator="equal">
      <formula>"Riesgo Bajo"</formula>
    </cfRule>
  </conditionalFormatting>
  <conditionalFormatting sqref="S8">
    <cfRule type="cellIs" dxfId="104" priority="112" operator="equal">
      <formula>"Riesgo Extremo"</formula>
    </cfRule>
    <cfRule type="cellIs" dxfId="103" priority="113" operator="equal">
      <formula>"Riesgo Alto"</formula>
    </cfRule>
    <cfRule type="cellIs" dxfId="102" priority="114" operator="equal">
      <formula>"Riesgo Bajo"</formula>
    </cfRule>
  </conditionalFormatting>
  <conditionalFormatting sqref="S9">
    <cfRule type="cellIs" dxfId="101" priority="109" operator="equal">
      <formula>"Riesgo Extremo"</formula>
    </cfRule>
    <cfRule type="cellIs" dxfId="100" priority="110" operator="equal">
      <formula>"Riesgo Alto"</formula>
    </cfRule>
    <cfRule type="cellIs" dxfId="99" priority="111" operator="equal">
      <formula>"Riesgo Bajo"</formula>
    </cfRule>
  </conditionalFormatting>
  <conditionalFormatting sqref="S12">
    <cfRule type="cellIs" dxfId="98" priority="103" operator="equal">
      <formula>"Riesgo Extremo"</formula>
    </cfRule>
    <cfRule type="cellIs" dxfId="97" priority="104" operator="equal">
      <formula>"Riesgo Alto"</formula>
    </cfRule>
    <cfRule type="cellIs" dxfId="96" priority="105" operator="equal">
      <formula>"Riesgo Bajo"</formula>
    </cfRule>
  </conditionalFormatting>
  <conditionalFormatting sqref="S11">
    <cfRule type="cellIs" dxfId="95" priority="97" operator="equal">
      <formula>"Riesgo Extremo"</formula>
    </cfRule>
    <cfRule type="cellIs" dxfId="94" priority="98" operator="equal">
      <formula>"Riesgo Alto"</formula>
    </cfRule>
    <cfRule type="cellIs" dxfId="93" priority="99" operator="equal">
      <formula>"Riesgo Bajo"</formula>
    </cfRule>
  </conditionalFormatting>
  <conditionalFormatting sqref="H8">
    <cfRule type="cellIs" dxfId="92" priority="92" operator="equal">
      <formula>"R'Matriz de Riesgos (2)'!"</formula>
    </cfRule>
    <cfRule type="cellIs" dxfId="91" priority="93" operator="equal">
      <formula>"R'Matriz de Riesgos (2)'!"</formula>
    </cfRule>
  </conditionalFormatting>
  <conditionalFormatting sqref="H8">
    <cfRule type="cellIs" dxfId="90" priority="84" operator="equal">
      <formula>"Riesgo Extremo"</formula>
    </cfRule>
    <cfRule type="cellIs" dxfId="89" priority="85" operator="equal">
      <formula>"Riesgo Alto"</formula>
    </cfRule>
    <cfRule type="cellIs" dxfId="88" priority="86" operator="equal">
      <formula>"Riesgo Medio"</formula>
    </cfRule>
    <cfRule type="cellIs" dxfId="87" priority="87" operator="equal">
      <formula>"Riesgo bajo"</formula>
    </cfRule>
    <cfRule type="cellIs" dxfId="86" priority="88" operator="equal">
      <formula>"Riesgo Medio"</formula>
    </cfRule>
    <cfRule type="cellIs" dxfId="85" priority="89" operator="equal">
      <formula>"Riesgo Alto"</formula>
    </cfRule>
    <cfRule type="cellIs" dxfId="84" priority="90" operator="equal">
      <formula>"Riesgo Medio"</formula>
    </cfRule>
    <cfRule type="cellIs" dxfId="83" priority="91" operator="equal">
      <formula>"Riesgo Bajo"</formula>
    </cfRule>
  </conditionalFormatting>
  <conditionalFormatting sqref="H12">
    <cfRule type="cellIs" dxfId="82" priority="82" operator="equal">
      <formula>"R'Matriz de Riesgos (2)'!"</formula>
    </cfRule>
    <cfRule type="cellIs" dxfId="81" priority="83" operator="equal">
      <formula>"R'Matriz de Riesgos (2)'!"</formula>
    </cfRule>
  </conditionalFormatting>
  <conditionalFormatting sqref="H12">
    <cfRule type="cellIs" dxfId="80" priority="74" operator="equal">
      <formula>"Riesgo Extremo"</formula>
    </cfRule>
    <cfRule type="cellIs" dxfId="79" priority="75" operator="equal">
      <formula>"Riesgo Alto"</formula>
    </cfRule>
    <cfRule type="cellIs" dxfId="78" priority="76" operator="equal">
      <formula>"Riesgo Medio"</formula>
    </cfRule>
    <cfRule type="cellIs" dxfId="77" priority="77" operator="equal">
      <formula>"Riesgo bajo"</formula>
    </cfRule>
    <cfRule type="cellIs" dxfId="76" priority="78" operator="equal">
      <formula>"Riesgo Medio"</formula>
    </cfRule>
    <cfRule type="cellIs" dxfId="75" priority="79" operator="equal">
      <formula>"Riesgo Alto"</formula>
    </cfRule>
    <cfRule type="cellIs" dxfId="74" priority="80" operator="equal">
      <formula>"Riesgo Medio"</formula>
    </cfRule>
    <cfRule type="cellIs" dxfId="73" priority="81" operator="equal">
      <formula>"Riesgo Bajo"</formula>
    </cfRule>
  </conditionalFormatting>
  <conditionalFormatting sqref="M12">
    <cfRule type="cellIs" dxfId="72" priority="71" operator="equal">
      <formula>"R'Matriz de Riesgos (2)'!"</formula>
    </cfRule>
    <cfRule type="cellIs" dxfId="71" priority="73" operator="equal">
      <formula>"R'Matriz de Riesgos (2)'!"</formula>
    </cfRule>
  </conditionalFormatting>
  <conditionalFormatting sqref="M12">
    <cfRule type="cellIs" dxfId="70" priority="69" operator="equal">
      <formula>"Riesgo Extremo"</formula>
    </cfRule>
    <cfRule type="cellIs" dxfId="69" priority="70" operator="equal">
      <formula>"Riesgo Alto"</formula>
    </cfRule>
    <cfRule type="cellIs" dxfId="68" priority="72" operator="equal">
      <formula>"Riesgo Bajo"</formula>
    </cfRule>
  </conditionalFormatting>
  <conditionalFormatting sqref="M12">
    <cfRule type="cellIs" dxfId="67" priority="61" operator="equal">
      <formula>"Riesgo Extremo"</formula>
    </cfRule>
    <cfRule type="cellIs" dxfId="66" priority="62" operator="equal">
      <formula>"Riesgo Alto"</formula>
    </cfRule>
    <cfRule type="cellIs" dxfId="65" priority="63" operator="equal">
      <formula>"Riesgo Medio"</formula>
    </cfRule>
    <cfRule type="cellIs" dxfId="64" priority="64" operator="equal">
      <formula>"Riesgo bajo"</formula>
    </cfRule>
    <cfRule type="cellIs" dxfId="63" priority="65" operator="equal">
      <formula>"Riesgo Medio"</formula>
    </cfRule>
    <cfRule type="cellIs" dxfId="62" priority="66" operator="equal">
      <formula>"Riesgo Alto"</formula>
    </cfRule>
    <cfRule type="cellIs" dxfId="61" priority="67" operator="equal">
      <formula>"Riesgo Medio"</formula>
    </cfRule>
    <cfRule type="cellIs" dxfId="60" priority="68" operator="equal">
      <formula>"Riesgo Bajo"</formula>
    </cfRule>
  </conditionalFormatting>
  <conditionalFormatting sqref="J8">
    <cfRule type="cellIs" dxfId="59" priority="59" operator="equal">
      <formula>"R'Matriz de Riesgos (2)'!"</formula>
    </cfRule>
    <cfRule type="cellIs" dxfId="58" priority="60" operator="equal">
      <formula>"R'Matriz de Riesgos (2)'!"</formula>
    </cfRule>
  </conditionalFormatting>
  <conditionalFormatting sqref="J8">
    <cfRule type="cellIs" dxfId="57" priority="51" operator="equal">
      <formula>"Riesgo Extremo"</formula>
    </cfRule>
    <cfRule type="cellIs" dxfId="56" priority="52" operator="equal">
      <formula>"Riesgo Alto"</formula>
    </cfRule>
    <cfRule type="cellIs" dxfId="55" priority="53" operator="equal">
      <formula>"Riesgo Medio"</formula>
    </cfRule>
    <cfRule type="cellIs" dxfId="54" priority="54" operator="equal">
      <formula>"Riesgo bajo"</formula>
    </cfRule>
    <cfRule type="cellIs" dxfId="53" priority="55" operator="equal">
      <formula>"Riesgo Medio"</formula>
    </cfRule>
    <cfRule type="cellIs" dxfId="52" priority="56" operator="equal">
      <formula>"Riesgo Alto"</formula>
    </cfRule>
    <cfRule type="cellIs" dxfId="51" priority="57" operator="equal">
      <formula>"Riesgo Medio"</formula>
    </cfRule>
    <cfRule type="cellIs" dxfId="50" priority="58" operator="equal">
      <formula>"Riesgo Bajo"</formula>
    </cfRule>
  </conditionalFormatting>
  <conditionalFormatting sqref="J9">
    <cfRule type="cellIs" dxfId="49" priority="49" operator="equal">
      <formula>"R'Matriz de Riesgos (2)'!"</formula>
    </cfRule>
    <cfRule type="cellIs" dxfId="48" priority="50" operator="equal">
      <formula>"R'Matriz de Riesgos (2)'!"</formula>
    </cfRule>
  </conditionalFormatting>
  <conditionalFormatting sqref="J9">
    <cfRule type="cellIs" dxfId="47" priority="41" operator="equal">
      <formula>"Riesgo Extremo"</formula>
    </cfRule>
    <cfRule type="cellIs" dxfId="46" priority="42" operator="equal">
      <formula>"Riesgo Alto"</formula>
    </cfRule>
    <cfRule type="cellIs" dxfId="45" priority="43" operator="equal">
      <formula>"Riesgo Medio"</formula>
    </cfRule>
    <cfRule type="cellIs" dxfId="44" priority="44" operator="equal">
      <formula>"Riesgo bajo"</formula>
    </cfRule>
    <cfRule type="cellIs" dxfId="43" priority="45" operator="equal">
      <formula>"Riesgo Medio"</formula>
    </cfRule>
    <cfRule type="cellIs" dxfId="42" priority="46" operator="equal">
      <formula>"Riesgo Alto"</formula>
    </cfRule>
    <cfRule type="cellIs" dxfId="41" priority="47" operator="equal">
      <formula>"Riesgo Medio"</formula>
    </cfRule>
    <cfRule type="cellIs" dxfId="40" priority="48" operator="equal">
      <formula>"Riesgo Bajo"</formula>
    </cfRule>
  </conditionalFormatting>
  <conditionalFormatting sqref="J12">
    <cfRule type="cellIs" dxfId="39" priority="39" operator="equal">
      <formula>"R'Matriz de Riesgos (2)'!"</formula>
    </cfRule>
    <cfRule type="cellIs" dxfId="38" priority="40" operator="equal">
      <formula>"R'Matriz de Riesgos (2)'!"</formula>
    </cfRule>
  </conditionalFormatting>
  <conditionalFormatting sqref="J12">
    <cfRule type="cellIs" dxfId="37" priority="31" operator="equal">
      <formula>"Riesgo Extremo"</formula>
    </cfRule>
    <cfRule type="cellIs" dxfId="36" priority="32" operator="equal">
      <formula>"Riesgo Alto"</formula>
    </cfRule>
    <cfRule type="cellIs" dxfId="35" priority="33" operator="equal">
      <formula>"Riesgo Medio"</formula>
    </cfRule>
    <cfRule type="cellIs" dxfId="34" priority="34" operator="equal">
      <formula>"Riesgo bajo"</formula>
    </cfRule>
    <cfRule type="cellIs" dxfId="33" priority="35" operator="equal">
      <formula>"Riesgo Medio"</formula>
    </cfRule>
    <cfRule type="cellIs" dxfId="32" priority="36" operator="equal">
      <formula>"Riesgo Alto"</formula>
    </cfRule>
    <cfRule type="cellIs" dxfId="31" priority="37" operator="equal">
      <formula>"Riesgo Medio"</formula>
    </cfRule>
    <cfRule type="cellIs" dxfId="30" priority="38" operator="equal">
      <formula>"Riesgo Bajo"</formula>
    </cfRule>
  </conditionalFormatting>
  <conditionalFormatting sqref="G10:G12">
    <cfRule type="cellIs" dxfId="29" priority="29" operator="equal">
      <formula>"R'Matriz de Riesgos (2)'!"</formula>
    </cfRule>
    <cfRule type="cellIs" dxfId="28" priority="30" operator="equal">
      <formula>"R'Matriz de Riesgos (2)'!"</formula>
    </cfRule>
  </conditionalFormatting>
  <conditionalFormatting sqref="G10:G12">
    <cfRule type="cellIs" dxfId="27" priority="21" operator="equal">
      <formula>"Riesgo Extremo"</formula>
    </cfRule>
    <cfRule type="cellIs" dxfId="26" priority="22" operator="equal">
      <formula>"Riesgo Alto"</formula>
    </cfRule>
    <cfRule type="cellIs" dxfId="25" priority="23" operator="equal">
      <formula>"Riesgo Medio"</formula>
    </cfRule>
    <cfRule type="cellIs" dxfId="24" priority="24" operator="equal">
      <formula>"Riesgo bajo"</formula>
    </cfRule>
    <cfRule type="cellIs" dxfId="23" priority="25" operator="equal">
      <formula>"Riesgo Medio"</formula>
    </cfRule>
    <cfRule type="cellIs" dxfId="22" priority="26" operator="equal">
      <formula>"Riesgo Alto"</formula>
    </cfRule>
    <cfRule type="cellIs" dxfId="21" priority="27" operator="equal">
      <formula>"Riesgo Medio"</formula>
    </cfRule>
    <cfRule type="cellIs" dxfId="20" priority="28" operator="equal">
      <formula>"Riesgo Bajo"</formula>
    </cfRule>
  </conditionalFormatting>
  <conditionalFormatting sqref="X8:X12">
    <cfRule type="cellIs" dxfId="19" priority="19" operator="equal">
      <formula>"R'Matriz de Riesgos (2)'!"</formula>
    </cfRule>
    <cfRule type="cellIs" dxfId="18" priority="20" operator="equal">
      <formula>"R'Matriz de Riesgos (2)'!"</formula>
    </cfRule>
  </conditionalFormatting>
  <conditionalFormatting sqref="X8:X12">
    <cfRule type="cellIs" dxfId="17" priority="11" operator="equal">
      <formula>"Riesgo Extremo"</formula>
    </cfRule>
    <cfRule type="cellIs" dxfId="16" priority="12" operator="equal">
      <formula>"Riesgo Alto"</formula>
    </cfRule>
    <cfRule type="cellIs" dxfId="15" priority="13" operator="equal">
      <formula>"Riesgo Medio"</formula>
    </cfRule>
    <cfRule type="cellIs" dxfId="14" priority="14" operator="equal">
      <formula>"Riesgo bajo"</formula>
    </cfRule>
    <cfRule type="cellIs" dxfId="13" priority="15" operator="equal">
      <formula>"Riesgo Medio"</formula>
    </cfRule>
    <cfRule type="cellIs" dxfId="12" priority="16" operator="equal">
      <formula>"Riesgo Alto"</formula>
    </cfRule>
    <cfRule type="cellIs" dxfId="11" priority="17" operator="equal">
      <formula>"Riesgo Medio"</formula>
    </cfRule>
    <cfRule type="cellIs" dxfId="10" priority="18" operator="equal">
      <formula>"Riesgo Bajo"</formula>
    </cfRule>
  </conditionalFormatting>
  <conditionalFormatting sqref="V8:V12">
    <cfRule type="cellIs" dxfId="9" priority="9" operator="equal">
      <formula>"R'Matriz de Riesgos (2)'!"</formula>
    </cfRule>
    <cfRule type="cellIs" dxfId="8" priority="10" operator="equal">
      <formula>"R'Matriz de Riesgos (2)'!"</formula>
    </cfRule>
  </conditionalFormatting>
  <conditionalFormatting sqref="V8:V12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ellIs" dxfId="4" priority="4" operator="equal">
      <formula>"Riesgo bajo"</formula>
    </cfRule>
    <cfRule type="cellIs" dxfId="3" priority="5" operator="equal">
      <formula>"Riesgo Medio"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ellIs" dxfId="0" priority="8" operator="equal">
      <formula>"Riesgo Bajo"</formula>
    </cfRule>
  </conditionalFormatting>
  <pageMargins left="0.39370078740157483" right="0.39370078740157483" top="0.98425196850393704" bottom="0.39370078740157483" header="0.15748031496062992" footer="0.15748031496062992"/>
  <pageSetup scale="39" fitToHeight="2" orientation="landscape" r:id="rId1"/>
  <rowBreaks count="1" manualBreakCount="1">
    <brk id="1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Tipos de Riesgo</vt:lpstr>
      <vt:lpstr>Matriz de Riesgos (2)</vt:lpstr>
      <vt:lpstr>'Matriz de Riesgos (2)'!Área_de_impresión</vt:lpstr>
      <vt:lpstr>'Matriz de Riesgos (2)'!Títulos_a_imprimir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gasierra</dc:creator>
  <cp:lastModifiedBy>Katherine Niño</cp:lastModifiedBy>
  <cp:lastPrinted>2020-11-19T00:13:57Z</cp:lastPrinted>
  <dcterms:created xsi:type="dcterms:W3CDTF">2010-05-11T17:24:23Z</dcterms:created>
  <dcterms:modified xsi:type="dcterms:W3CDTF">2020-11-27T13:54:55Z</dcterms:modified>
</cp:coreProperties>
</file>