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2020 GOB CDJBC\SEC GENERAL GOB 2020\NOVIEMBRE 2020 USB BARRAZA\NOVIEMBRE 26 EDUCACION MISIONALES\"/>
    </mc:Choice>
  </mc:AlternateContent>
  <bookViews>
    <workbookView xWindow="0" yWindow="0" windowWidth="28800" windowHeight="12345"/>
  </bookViews>
  <sheets>
    <sheet name="GRUPO MISIONAL - PRO" sheetId="1" r:id="rId1"/>
  </sheets>
  <definedNames>
    <definedName name="_xlnm._FilterDatabase" localSheetId="0" hidden="1">'GRUPO MISIONAL - PRO'!$B$6:$M$14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H13" i="1"/>
  <c r="J12" i="1"/>
  <c r="H12" i="1"/>
  <c r="J11" i="1"/>
  <c r="H11" i="1"/>
  <c r="J10" i="1"/>
  <c r="H10" i="1"/>
  <c r="J9" i="1"/>
  <c r="H9" i="1"/>
  <c r="J8" i="1"/>
  <c r="H8" i="1"/>
  <c r="J7" i="1"/>
  <c r="H7" i="1"/>
  <c r="J14" i="1" l="1"/>
</calcChain>
</file>

<file path=xl/sharedStrings.xml><?xml version="1.0" encoding="utf-8"?>
<sst xmlns="http://schemas.openxmlformats.org/spreadsheetml/2006/main" count="41" uniqueCount="33">
  <si>
    <t>ADICIONAL AL CONTRATO CUYO OBJETO ES PRESTACIÓN DE SERVICIOS PROFESIONALES PARA EL ACOMPAÑAMIENTO Y DESARROLLO DE LOS DIFERENTES PROYECTOS MISIONALES DE
LA SECRETARÍA DE EDUCACIÓN DEL DEPARTAMENTO DEL ATLÁNTICO.</t>
  </si>
  <si>
    <r>
      <rPr>
        <b/>
        <sz val="11"/>
        <color theme="1"/>
        <rFont val="Calibri"/>
        <family val="2"/>
        <scheme val="minor"/>
      </rPr>
      <t>LISTADO DE CONTRATISTAS :</t>
    </r>
    <r>
      <rPr>
        <sz val="11"/>
        <color theme="1"/>
        <rFont val="Calibri"/>
        <family val="2"/>
        <scheme val="minor"/>
      </rPr>
      <t xml:space="preserve"> ADMINISTRATIVA  </t>
    </r>
    <r>
      <rPr>
        <b/>
        <sz val="11"/>
        <color theme="1"/>
        <rFont val="Calibri"/>
        <family val="2"/>
        <scheme val="minor"/>
      </rPr>
      <t>SECRETARIA DE EDUCACIÓN</t>
    </r>
  </si>
  <si>
    <t xml:space="preserve">NOMBRE </t>
  </si>
  <si>
    <t>CEDULA DE CIUDADANIA</t>
  </si>
  <si>
    <t>FECHA DE INICIO DE CONTRATO</t>
  </si>
  <si>
    <t>FECHA DE TERMINACIÓN</t>
  </si>
  <si>
    <t>VALOR MENSUAL</t>
  </si>
  <si>
    <t>VALOR DEL CONTRATO</t>
  </si>
  <si>
    <t>N° DE CONTRATO</t>
  </si>
  <si>
    <t>VALOR TOTAL DE LA ADICION</t>
  </si>
  <si>
    <t>PLAZO DE ADICION EN MESES</t>
  </si>
  <si>
    <t>CDP</t>
  </si>
  <si>
    <t>SUPERVISOR</t>
  </si>
  <si>
    <t>EDGARDO MANUEL  MARTINEZ  FORERO</t>
  </si>
  <si>
    <t>30/06/20</t>
  </si>
  <si>
    <t>202001357</t>
  </si>
  <si>
    <t>PABLO ANDRES MORILLO VIÑAS</t>
  </si>
  <si>
    <t>EDINSON  SARMIENTO  VALENCIA</t>
  </si>
  <si>
    <t>202001358</t>
  </si>
  <si>
    <t>MAURICIO RAFAEL  JIMENEZ  DE AVILA</t>
  </si>
  <si>
    <t>202001378</t>
  </si>
  <si>
    <t>JULIETTE PATRICIA  PASTRANA  GONZALEZ</t>
  </si>
  <si>
    <t>02/07/20</t>
  </si>
  <si>
    <t>202001359</t>
  </si>
  <si>
    <t>JOSE DAVID  DEL TORO  RAMOS</t>
  </si>
  <si>
    <t>07/07/20</t>
  </si>
  <si>
    <t>202001555</t>
  </si>
  <si>
    <t>CARLOS ALBERTO  MONTOYA  LEMUS</t>
  </si>
  <si>
    <t>202001556</t>
  </si>
  <si>
    <t>ANA TERESA  DURAN  OSPINO</t>
  </si>
  <si>
    <t>10/07/20</t>
  </si>
  <si>
    <t>202001611</t>
  </si>
  <si>
    <t xml:space="preserve">PLAZO DE LA ADICIÓN Y PRÓRROGA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</si>
</sst>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_-&quot;$&quot;* #,##0_-;\-&quot;$&quot;* #,##0_-;_-&quot;$&quot;* &quot;-&quot;_-;_-@_-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1" xfId="0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5" fillId="0" borderId="1" xfId="1" applyNumberFormat="1" applyFont="1" applyFill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/>
    </xf>
    <xf numFmtId="164" fontId="0" fillId="0" borderId="1" xfId="2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6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4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B2:N22"/>
  <sheetViews>
    <sheetView tabSelected="1" zoomScale="90" zoomScaleNormal="90" workbookViewId="0">
      <selection activeCell="I16" sqref="I16"/>
    </sheetView>
  </sheetViews>
  <sheetFormatPr baseColWidth="10" defaultRowHeight="15" x14ac:dyDescent="0.25"/>
  <cols>
    <col min="1" max="1" width="5.7109375" customWidth="1"/>
    <col min="2" max="2" width="4.42578125" customWidth="1"/>
    <col min="3" max="3" width="39.42578125" customWidth="1"/>
    <col min="4" max="4" width="26.7109375" customWidth="1"/>
    <col min="5" max="9" width="17" customWidth="1"/>
    <col min="10" max="10" width="15.85546875" customWidth="1"/>
    <col min="11" max="11" width="17.85546875" customWidth="1"/>
    <col min="13" max="13" width="30" bestFit="1" customWidth="1"/>
  </cols>
  <sheetData>
    <row r="2" spans="2:14" ht="45.75" customHeight="1" x14ac:dyDescent="0.25">
      <c r="B2" s="20" t="s">
        <v>0</v>
      </c>
      <c r="C2" s="20"/>
      <c r="D2" s="20"/>
      <c r="E2" s="20"/>
      <c r="F2" s="20"/>
      <c r="G2" s="20"/>
      <c r="H2" s="20"/>
      <c r="I2" s="20"/>
    </row>
    <row r="3" spans="2:14" ht="15" customHeight="1" x14ac:dyDescent="0.25">
      <c r="B3" s="21" t="s">
        <v>1</v>
      </c>
      <c r="C3" s="21"/>
      <c r="D3" s="21"/>
      <c r="E3" s="21"/>
      <c r="F3" s="21"/>
      <c r="G3" s="21"/>
      <c r="H3" s="21"/>
      <c r="I3" s="21"/>
    </row>
    <row r="4" spans="2:14" x14ac:dyDescent="0.25">
      <c r="B4" s="21"/>
      <c r="C4" s="21"/>
      <c r="D4" s="21"/>
      <c r="E4" s="21"/>
      <c r="F4" s="21"/>
      <c r="G4" s="21"/>
      <c r="H4" s="21"/>
      <c r="I4" s="21"/>
    </row>
    <row r="5" spans="2:14" x14ac:dyDescent="0.25">
      <c r="B5" s="1"/>
      <c r="C5" s="1"/>
      <c r="D5" s="1"/>
      <c r="E5" s="1"/>
      <c r="F5" s="1"/>
      <c r="G5" s="1"/>
      <c r="H5" s="1"/>
      <c r="I5" s="1"/>
    </row>
    <row r="6" spans="2:14" ht="60" x14ac:dyDescent="0.25">
      <c r="B6" s="2"/>
      <c r="C6" s="3" t="s">
        <v>2</v>
      </c>
      <c r="D6" s="3" t="s">
        <v>3</v>
      </c>
      <c r="E6" s="4" t="s">
        <v>4</v>
      </c>
      <c r="F6" s="4" t="s">
        <v>5</v>
      </c>
      <c r="G6" s="5" t="s">
        <v>6</v>
      </c>
      <c r="H6" s="4" t="s">
        <v>7</v>
      </c>
      <c r="I6" s="5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18" t="s">
        <v>32</v>
      </c>
    </row>
    <row r="7" spans="2:14" ht="15.75" x14ac:dyDescent="0.25">
      <c r="B7" s="13">
        <v>2</v>
      </c>
      <c r="C7" s="15" t="s">
        <v>13</v>
      </c>
      <c r="D7" s="7">
        <v>72260295</v>
      </c>
      <c r="E7" s="8" t="s">
        <v>14</v>
      </c>
      <c r="F7" s="8">
        <v>44164</v>
      </c>
      <c r="G7" s="9">
        <v>3500000</v>
      </c>
      <c r="H7" s="10">
        <f t="shared" ref="H7:H13" si="0">G7*5</f>
        <v>17500000</v>
      </c>
      <c r="I7" s="11" t="s">
        <v>15</v>
      </c>
      <c r="J7" s="9">
        <f t="shared" ref="J7:J13" si="1">G7*K7</f>
        <v>3500000</v>
      </c>
      <c r="K7" s="12">
        <v>1</v>
      </c>
      <c r="L7" s="7">
        <v>202003402</v>
      </c>
      <c r="M7" s="7" t="s">
        <v>16</v>
      </c>
      <c r="N7" s="19">
        <v>44194</v>
      </c>
    </row>
    <row r="8" spans="2:14" ht="15.75" x14ac:dyDescent="0.25">
      <c r="B8" s="13">
        <v>3</v>
      </c>
      <c r="C8" s="15" t="s">
        <v>17</v>
      </c>
      <c r="D8" s="7">
        <v>72168383</v>
      </c>
      <c r="E8" s="8" t="s">
        <v>14</v>
      </c>
      <c r="F8" s="8">
        <v>44164</v>
      </c>
      <c r="G8" s="9">
        <v>4000000</v>
      </c>
      <c r="H8" s="10">
        <f t="shared" si="0"/>
        <v>20000000</v>
      </c>
      <c r="I8" s="11" t="s">
        <v>18</v>
      </c>
      <c r="J8" s="9">
        <f t="shared" si="1"/>
        <v>4000000</v>
      </c>
      <c r="K8" s="12">
        <v>1</v>
      </c>
      <c r="L8" s="7">
        <v>202003402</v>
      </c>
      <c r="M8" s="7" t="s">
        <v>16</v>
      </c>
      <c r="N8" s="19">
        <v>44194</v>
      </c>
    </row>
    <row r="9" spans="2:14" ht="15.75" x14ac:dyDescent="0.25">
      <c r="B9" s="13">
        <v>4</v>
      </c>
      <c r="C9" s="15" t="s">
        <v>19</v>
      </c>
      <c r="D9" s="7">
        <v>8527107</v>
      </c>
      <c r="E9" s="8">
        <v>44012</v>
      </c>
      <c r="F9" s="8">
        <v>44164</v>
      </c>
      <c r="G9" s="9">
        <v>3500000</v>
      </c>
      <c r="H9" s="10">
        <f t="shared" si="0"/>
        <v>17500000</v>
      </c>
      <c r="I9" s="11" t="s">
        <v>20</v>
      </c>
      <c r="J9" s="9">
        <f t="shared" si="1"/>
        <v>3500000</v>
      </c>
      <c r="K9" s="12">
        <v>1</v>
      </c>
      <c r="L9" s="7">
        <v>202003402</v>
      </c>
      <c r="M9" s="7" t="s">
        <v>16</v>
      </c>
      <c r="N9" s="19">
        <v>44194</v>
      </c>
    </row>
    <row r="10" spans="2:14" ht="15.75" hidden="1" x14ac:dyDescent="0.25">
      <c r="B10" s="13">
        <v>5</v>
      </c>
      <c r="C10" s="15" t="s">
        <v>21</v>
      </c>
      <c r="D10" s="7">
        <v>1042427404</v>
      </c>
      <c r="E10" s="8" t="s">
        <v>22</v>
      </c>
      <c r="F10" s="8">
        <v>44166</v>
      </c>
      <c r="G10" s="9">
        <v>3000000</v>
      </c>
      <c r="H10" s="10">
        <f t="shared" si="0"/>
        <v>15000000</v>
      </c>
      <c r="I10" s="11" t="s">
        <v>23</v>
      </c>
      <c r="J10" s="9">
        <f t="shared" si="1"/>
        <v>2700000</v>
      </c>
      <c r="K10" s="12">
        <v>0.9</v>
      </c>
      <c r="L10" s="7">
        <v>202003402</v>
      </c>
      <c r="M10" s="7" t="s">
        <v>16</v>
      </c>
    </row>
    <row r="11" spans="2:14" ht="15.75" hidden="1" x14ac:dyDescent="0.25">
      <c r="B11" s="13">
        <v>6</v>
      </c>
      <c r="C11" s="15" t="s">
        <v>24</v>
      </c>
      <c r="D11" s="7">
        <v>72343722</v>
      </c>
      <c r="E11" s="8" t="s">
        <v>25</v>
      </c>
      <c r="F11" s="8">
        <v>44171</v>
      </c>
      <c r="G11" s="9">
        <v>5500000</v>
      </c>
      <c r="H11" s="10">
        <f t="shared" si="0"/>
        <v>27500000</v>
      </c>
      <c r="I11" s="11" t="s">
        <v>26</v>
      </c>
      <c r="J11" s="9">
        <f t="shared" si="1"/>
        <v>4400000</v>
      </c>
      <c r="K11" s="12">
        <v>0.8</v>
      </c>
      <c r="L11" s="7">
        <v>202003403</v>
      </c>
      <c r="M11" s="7" t="s">
        <v>16</v>
      </c>
    </row>
    <row r="12" spans="2:14" ht="15.75" hidden="1" x14ac:dyDescent="0.25">
      <c r="B12" s="13">
        <v>7</v>
      </c>
      <c r="C12" s="15" t="s">
        <v>27</v>
      </c>
      <c r="D12" s="7">
        <v>1082956871</v>
      </c>
      <c r="E12" s="8" t="s">
        <v>25</v>
      </c>
      <c r="F12" s="8">
        <v>44171</v>
      </c>
      <c r="G12" s="9">
        <v>5500000</v>
      </c>
      <c r="H12" s="10">
        <f t="shared" si="0"/>
        <v>27500000</v>
      </c>
      <c r="I12" s="11" t="s">
        <v>28</v>
      </c>
      <c r="J12" s="9">
        <f t="shared" si="1"/>
        <v>4400000</v>
      </c>
      <c r="K12" s="12">
        <v>0.8</v>
      </c>
      <c r="L12" s="7">
        <v>202003403</v>
      </c>
      <c r="M12" s="7" t="s">
        <v>16</v>
      </c>
    </row>
    <row r="13" spans="2:14" ht="15.75" hidden="1" x14ac:dyDescent="0.25">
      <c r="B13" s="13">
        <v>8</v>
      </c>
      <c r="C13" s="15" t="s">
        <v>29</v>
      </c>
      <c r="D13" s="7">
        <v>1047347539</v>
      </c>
      <c r="E13" s="8" t="s">
        <v>30</v>
      </c>
      <c r="F13" s="8">
        <v>44174</v>
      </c>
      <c r="G13" s="9">
        <v>4000000</v>
      </c>
      <c r="H13" s="10">
        <f t="shared" si="0"/>
        <v>20000000</v>
      </c>
      <c r="I13" s="11" t="s">
        <v>31</v>
      </c>
      <c r="J13" s="9">
        <f t="shared" si="1"/>
        <v>2800000</v>
      </c>
      <c r="K13" s="12">
        <v>0.7</v>
      </c>
      <c r="L13" s="7">
        <v>202003403</v>
      </c>
      <c r="M13" s="7" t="s">
        <v>16</v>
      </c>
    </row>
    <row r="14" spans="2:14" ht="15.75" hidden="1" x14ac:dyDescent="0.25">
      <c r="J14" s="14">
        <f>SUM(J7:J13)</f>
        <v>25300000</v>
      </c>
    </row>
    <row r="21" spans="4:4" x14ac:dyDescent="0.25">
      <c r="D21" s="16"/>
    </row>
    <row r="22" spans="4:4" x14ac:dyDescent="0.25">
      <c r="D22" s="17"/>
    </row>
  </sheetData>
  <autoFilter ref="B6:M14">
    <filterColumn colId="4">
      <filters>
        <dateGroupItem year="2020" month="11" dateTimeGrouping="month"/>
      </filters>
    </filterColumn>
    <sortState ref="B7:M14">
      <sortCondition ref="B6"/>
    </sortState>
  </autoFilter>
  <dataConsolidate/>
  <mergeCells count="2">
    <mergeCell ref="B2:I2"/>
    <mergeCell ref="B3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MISIONAL - 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Rosado</dc:creator>
  <cp:lastModifiedBy>LENOVO</cp:lastModifiedBy>
  <dcterms:created xsi:type="dcterms:W3CDTF">2020-11-25T01:16:19Z</dcterms:created>
  <dcterms:modified xsi:type="dcterms:W3CDTF">2020-11-27T19:37:51Z</dcterms:modified>
</cp:coreProperties>
</file>