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9B751DD-FD76-4D7B-B668-5DD34BBA6145}" xr6:coauthVersionLast="47" xr6:coauthVersionMax="47" xr10:uidLastSave="{00000000-0000-0000-0000-000000000000}"/>
  <bookViews>
    <workbookView xWindow="-120" yWindow="-120" windowWidth="20730" windowHeight="11040" tabRatio="954" xr2:uid="{00000000-000D-0000-FFFF-FFFF00000000}"/>
  </bookViews>
  <sheets>
    <sheet name="ESE GALAPA" sheetId="6" r:id="rId1"/>
  </sheets>
  <definedNames>
    <definedName name="_xlnm._FilterDatabase" localSheetId="0" hidden="1">'ESE GALAPA'!$A$3:$P$31</definedName>
    <definedName name="a" localSheetId="0">#REF!</definedName>
    <definedName name="a">#REF!</definedName>
    <definedName name="abito" localSheetId="0">#REF!</definedName>
    <definedName name="abito">#REF!</definedName>
    <definedName name="ambit" localSheetId="0">#REF!</definedName>
    <definedName name="ambit">#REF!</definedName>
    <definedName name="AMBITO">#REF!</definedName>
    <definedName name="_xlnm.Print_Area" localSheetId="0">'ESE GALAPA'!$L$3:$N$3</definedName>
    <definedName name="bbb" localSheetId="0">#REF!</definedName>
    <definedName name="bbb">#REF!</definedName>
    <definedName name="como_medico_auditor_para_la_realizacion_de_auditoria_concurrente_y_de_cuenta_a_la_red_publica_y_privada_contratada_port_el_departamento___secretaria_de_salud" localSheetId="0">#REF!</definedName>
    <definedName name="como_medico_auditor_para_la_realizacion_de_auditoria_concurrente_y_de_cuenta_a_la_red_publica_y_privada_contratada_port_el_departamento___secretaria_de_salud">#REF!</definedName>
    <definedName name="COMUNITARIO">#REF!</definedName>
    <definedName name="CUMPLIMIENTO" localSheetId="0">#REF!</definedName>
    <definedName name="CUMPLIMIENTO">#REF!</definedName>
    <definedName name="CURSODEVIDA">#REF!</definedName>
    <definedName name="DIME" localSheetId="0">#REF!</definedName>
    <definedName name="DIME">#REF!</definedName>
    <definedName name="DIME2" localSheetId="0">#REF!</definedName>
    <definedName name="DIME2">#REF!</definedName>
    <definedName name="DIMEN" localSheetId="0">#REF!</definedName>
    <definedName name="DIMEN">#REF!</definedName>
    <definedName name="DIMENSIONES_PDSP" localSheetId="0">#REF!</definedName>
    <definedName name="DIMENSIONES_PDSP">#REF!</definedName>
    <definedName name="DISTRITOS" localSheetId="0">#REF!</definedName>
    <definedName name="DISTRITOS">#REF!</definedName>
    <definedName name="EDUCATIVO">#REF!</definedName>
    <definedName name="EJES">#NAME?</definedName>
    <definedName name="entorn" localSheetId="0">#REF!</definedName>
    <definedName name="entorn">#REF!</definedName>
    <definedName name="ENTORNOS">#REF!</definedName>
    <definedName name="ESTION" localSheetId="0">#REF!</definedName>
    <definedName name="ESTION">#REF!</definedName>
    <definedName name="etorno" localSheetId="0">#REF!</definedName>
    <definedName name="etorno">#REF!</definedName>
    <definedName name="EVALUACIÓN" localSheetId="0">#REF!</definedName>
    <definedName name="EVALUACIÓN">#REF!</definedName>
    <definedName name="FOSYGA_Porcentaje_destinado_a_Entidad_Territorial">#REF!</definedName>
    <definedName name="gestion" localSheetId="0">#REF!</definedName>
    <definedName name="gestion">#REF!</definedName>
    <definedName name="HOGAR">#REF!</definedName>
    <definedName name="I_TRI" localSheetId="0">#REF!</definedName>
    <definedName name="I_TRI">#REF!</definedName>
    <definedName name="II_TRI" localSheetId="0">#REF!</definedName>
    <definedName name="II_TRI">#REF!</definedName>
    <definedName name="INSTITUCIONAL">#REF!</definedName>
    <definedName name="LABORAL">#REF!</definedName>
    <definedName name="linea" localSheetId="0">#REF!</definedName>
    <definedName name="linea">#REF!</definedName>
    <definedName name="LINEA_OPERATIVA" localSheetId="0">#REF!</definedName>
    <definedName name="LINEA_OPERATIVA">#REF!</definedName>
    <definedName name="LINEAOP" localSheetId="0">#REF!</definedName>
    <definedName name="LINEAOP">#REF!</definedName>
    <definedName name="lineas" localSheetId="0">#REF!</definedName>
    <definedName name="lineas">#REF!</definedName>
    <definedName name="LINEAS_OPERATIVAS" localSheetId="0">#REF!</definedName>
    <definedName name="LINEAS_OPERATIVAS">#REF!</definedName>
    <definedName name="LINIA" localSheetId="0">#REF!</definedName>
    <definedName name="LINIA">#REF!</definedName>
    <definedName name="medida" localSheetId="0">#REF!</definedName>
    <definedName name="medida">#REF!</definedName>
    <definedName name="n" localSheetId="0">#REF!</definedName>
    <definedName name="n">#REF!</definedName>
    <definedName name="Otros_Recursos_departamentales_y_o_distritales">#REF!</definedName>
    <definedName name="POBLACIONES_VULNERABLES">#REF!</definedName>
    <definedName name="Recursos_de_las_Cajas_de_Compensación_Familiar_Municipios">#REF!</definedName>
    <definedName name="Recursos_del_Esfuerzo_Propio_Territorial_Recursos_propios">#REF!</definedName>
    <definedName name="Recursos_Provenientes_del_Sistema_General_de_Participaciones_RSGP">#REF!</definedName>
    <definedName name="Recursos_Provenientes_del_Sistema_General_de_Participaciones_SGP">#REF!</definedName>
    <definedName name="Rentas_cedidas_Departamentos">#REF!</definedName>
    <definedName name="res" localSheetId="0">#REF!</definedName>
    <definedName name="res">#REF!</definedName>
    <definedName name="RIESGO" localSheetId="0">#REF!</definedName>
    <definedName name="RIESGO">#REF!</definedName>
    <definedName name="RUTA" localSheetId="0">#REF!</definedName>
    <definedName name="RUTA">#REF!</definedName>
    <definedName name="test" localSheetId="0" hidden="1">#REF!</definedName>
    <definedName name="test" hidden="1">#REF!</definedName>
    <definedName name="Transferencias_en_salud_del_Ministerio_de_Salud_y_Protección_Social_MSPS">#REF!</definedName>
    <definedName name="VICTIMAS" localSheetId="0">#REF!</definedName>
    <definedName name="VICTIMAS">#REF!</definedName>
    <definedName name="VIDA" localSheetId="0">#REF!</definedName>
    <definedName name="VIDA">#REF!</definedName>
    <definedName name="VUL" localSheetId="0">#REF!</definedName>
    <definedName name="VUL">#REF!</definedName>
    <definedName name="vulnerable" localSheetId="0">#REF!</definedName>
    <definedName name="vulnerable">#REF!</definedName>
    <definedName name="xxx" localSheetId="0">#REF!</definedName>
    <definedName name="xxx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3" i="6" l="1"/>
  <c r="O4" i="6"/>
  <c r="N2" i="6"/>
  <c r="N1" i="6"/>
  <c r="O2" i="6" l="1"/>
  <c r="O1" i="6"/>
</calcChain>
</file>

<file path=xl/sharedStrings.xml><?xml version="1.0" encoding="utf-8"?>
<sst xmlns="http://schemas.openxmlformats.org/spreadsheetml/2006/main" count="276" uniqueCount="106">
  <si>
    <t>Código CPC</t>
  </si>
  <si>
    <t>2-VIDA SALUDABLE Y CONDICIONES NO TRANSMISIBLES</t>
  </si>
  <si>
    <t>Realizar tallere lúdico-educativo dirigido a la comunidad en general, en el municipios, para sensibilizar y fortalecer el conocimiento sobre las enfermedades huérfanas y raras, promoviendo la inclusión, el reconocimiento de signos de alerta y el acceso oportuno a los servicios de salud.</t>
  </si>
  <si>
    <t>Galapa</t>
  </si>
  <si>
    <t>Desarrollar taller educativo en el entorno comunitario, orientados a fortalecer la capacidad de la población para identificar tempranamente signos y síntomas de hipertensión arterial, diabetes mellitus y enfermedad renal crónica (ERC), promoviendo el diagnóstico oportuno, la adherencia al tratamiento y las prácticas de autocuidado.</t>
  </si>
  <si>
    <t>Realizar en el entorno comunitario, taller educativo para la promoción de los Hábitos y Estilos de Vida Saludables (alimentación saludable, actividad física, reducción de sal y sodio, prevención del consumo de alcohol y tabaco), dirigido a población mayor de 60 años.</t>
  </si>
  <si>
    <t xml:space="preserve">Galapa </t>
  </si>
  <si>
    <t>Desarrollar taller lúdico-educativos para promover el consumo de frutas y verduras dirigido a niños y niñas del curso de vida primera infancia, del entorno institucional (CDI y Hogares infantiles), del municipio.</t>
  </si>
  <si>
    <t>Desarrollar taller lúdico-educativo para promover el consumo de frutas y verduras en niños y niñas del curso de vida infancia en instituciones educativas del municipio.</t>
  </si>
  <si>
    <t>3-SALUD MENTAL</t>
  </si>
  <si>
    <t>Realizar en el entorno comunitario el municipio de Galapa, la celebración del día mundial de salud mental,  a través del Foro " Escuchar, Comprender y Cuidar: Foro de Salud Mental".</t>
  </si>
  <si>
    <t>Conmemorar el día Mundial para la Prevención del Suicidio mediante la realización de foros dirigidos a la población joven (18 a 28 años) en el municipio.</t>
  </si>
  <si>
    <t>Realizar en el entorno comunitario taller lúdico dirigido a población adolescente (12 a 17 años) para la prevención del suicidio, mediante la implementación de la estrategia de habilidades para la vida.</t>
  </si>
  <si>
    <t>5-SSR-VIOLENCIA DE GÉNERO Y VIOLENCIA SEXUAL</t>
  </si>
  <si>
    <t>Realizar en el entorno comunitario, taller para la socialización de la ruta de atención a víctimas de violencia sexual y trata de personas, dirigido a la comunidad en general, Incluye entrega de cartilla educativa a cada participante.</t>
  </si>
  <si>
    <t>5- SSR-AG QUÍMICOS</t>
  </si>
  <si>
    <t>Realizar  taller en primeros auxilios psicológicos y ruta intersectorial para  víctimas de ataques con agentes químicos, con los líderes comunitarios del  municipio.</t>
  </si>
  <si>
    <t xml:space="preserve">5-SSR- ITS - VIH/SIDA </t>
  </si>
  <si>
    <t>Desarrollar jornada de tamizaje con pruebas rápidas para la detección de VIH/SIDA, hepatitis B (VHB) y hepatitis C (VHC), dirigida a poblaciones en contextos de vulnerabilidad (poblaciones clave), en el marco de las acciones de promoción de la salud y prevención de las ITS.</t>
  </si>
  <si>
    <t>SPC - E4 Atención Primaria Salud - L3 Cuidado de la Salud - Cuidado de la Salud - familias, colectivos y comunidades</t>
  </si>
  <si>
    <t>Conmemorar el día mundial de las Hepatitis Virales, mediante movilización social en un municipio priorizados en el departamento del Atlántico.</t>
  </si>
  <si>
    <t>5-SSR-SSAAJ</t>
  </si>
  <si>
    <t>Realizar en el entorno comunitario, campañas lúdicas de educación y comunicación, dirigida a la población adolescente, sobre derechos sexuales y reproductivos, prevención de violencia de género, violencia sexual, prevención de embarazos y sus respectivas rutas de atención.</t>
  </si>
  <si>
    <t>Realizar en el entorno comunitario, campañas lúdicas de educación y comunicación, dirigida  a población víctima del conflicto armado de los cursos de vida adolescencia y juventud, sobre derechos sexuales y reproductivos, prevención de violencia de género, violencia sexual, prevención de embarazos y sus respectivas rutas de atención.</t>
  </si>
  <si>
    <t>6-ETV-ZOONOSIS</t>
  </si>
  <si>
    <t>Realizar un convenio interadministrativo con las Empresas Sociales del Estado de los municipios de 4a, 5a y 6a categoría del Departamento, para fortalecer las acciones del programa ETV y Zoonosis</t>
  </si>
  <si>
    <t>6-PAI</t>
  </si>
  <si>
    <t>Realizar 1 taller en el municipio para promover la vacunación contra el Virus del Papiloma Humano (VPH) dirigida a la poblacion en general, mediante la educación, el diálogo y la desmitificación de creencias erróneas sobre la vacuna, “Me vacuno contra el VPH, me cuido y te cuido”.</t>
  </si>
  <si>
    <t>92913</t>
  </si>
  <si>
    <t>Realizar 1 taller en el municipio para sensibilizar a la comunidad sobre la importancia de la vacunación en todas las etapas de la vida como estrategia fundamental para prevenir enfermedades transmisibles y fortalecer la salud pública. “Protege tu vida y la de tu familia con la vacunación”</t>
  </si>
  <si>
    <t>6-TUBERCULOSIS</t>
  </si>
  <si>
    <t>Realizar 1 taller ludico educativos en el municipio para reducción de la morbilidad y transmisión de tuberculosis en personas mayores mediante acciones de prevención, detección oportuna, educación en salud y articulación con la red de servicios, de acuerdo con los lineamientos del Programa Nacional de Tuberculosis</t>
  </si>
  <si>
    <t>Realizar 1 taller por municipio para aumentar el conocimiento de la comunidad sobre la Tuberculosis, sus causas, síntomas, vías de transmisión, prevención y tratamiento, promoviendo actitudes positivas hacia la detección y el control de la enfermedad. "Conozcamos la Tuberculosis” .</t>
  </si>
  <si>
    <t xml:space="preserve">Realizar 1 taller en los municipios del departamento para reducir el estigma y la discriminación social hacia las personas con tuberculosis, promoviendo la empatía, la solidaridad y el conocimiento real sobre la enfermedad en la comunidad. "Rompiendo el Estigma: Hablemos sin miedo de la TB" </t>
  </si>
  <si>
    <t>6-LEPRA</t>
  </si>
  <si>
    <t>Desarrollar talleres lúdicos en los 22 municipios del departamento para educar a la comunidad en lepra, reducir el estigma y promover la detección temprana y el tratamiento.</t>
  </si>
  <si>
    <t>6-DESATENDIDAS - IRA/EDA</t>
  </si>
  <si>
    <t xml:space="preserve">Realizar taller educativo para el fortalecimiento de capacidades en el cuidado materno infantil enmarcado en los tres mensajes claves de IRA/EDA (Prevención, cuidados en casa e identificación de signos de alarma), así como la búsqueda oportuna de atención en los servicios de salud, dirigidos a madres, padres y/o cuidadores de niños y niñas en condición de discapacidad del municipio.
</t>
  </si>
  <si>
    <t>Realizar proceso educativo en el municipio, para el fortalecimiento del conocimiento en los tres mensajes claves de IRA/EDA y la búsqueda oportuna de atención en los servicios de salud, dirigidos a madres, padres, lideres comunitarios y cuidadores. La actividad incluye dos sesiones presenciales con un intervalo minimo de ocho días.</t>
  </si>
  <si>
    <t>6-DESATENDIDAS - AIEPI</t>
  </si>
  <si>
    <t>Desarrollar en el entorno comunitario un  proceso educativo orientado al fortalecimiento de conocimientos, actitudes y prácticas saludables, para la prevención de enfermedades desatendidas, la promoción de la desparasitación periódica, el lavado e higiene de manos, la manipulación segura de alimentos y agua, y el fomento de las 18 prácticas claves familiares de la Estrategia AIEPI Comunitario. Esta educación estará dirigida a la comunidad en general y se realizará en dos sesiones por cada municipio con intervalos mínimos de ocho días.</t>
  </si>
  <si>
    <t>9-PRIMERA INFANCIA</t>
  </si>
  <si>
    <t>Realizar  tallerer educativo sobre pautas de crianza amorosa en concordancia con el módulo 15 de la Estrategia AIEPI, para el fortalecimiento  del cuidado y crianza de niños y niñas en la primera infancia, dirigido a  madres, padres y /o cuidadores. La actividad se desarrollará a través de 2 sesiones presenciales.</t>
  </si>
  <si>
    <t>10-SP GESTIÓN DEL RIESGO RPMS</t>
  </si>
  <si>
    <t>Desarrollar un taller lúdico–educativo dirigido a población adolescente del municipio, para informar sobre las intervenciones individuales de la RPMS en el curso de vida adolescencia, promoviendo el autocuidado, la prevención de enfermedades y la participación activa en su bienestar.</t>
  </si>
  <si>
    <t>Desarrollar un taller lúdico–educativo dirigido a la población joven del municipio, para informar sobre las intervenciones individuales de la RPMS en el curso de vida juventud, promoviendo el autocuidado, la prevención de enfermedades y la participación activa de los jóvenes en el mantenimiento de su salud y bienestar integral.</t>
  </si>
  <si>
    <t>#</t>
  </si>
  <si>
    <t>CONCEPTO CORTO</t>
  </si>
  <si>
    <t>RUBRO</t>
  </si>
  <si>
    <t>CODIGO FUENTE</t>
  </si>
  <si>
    <t>FUENTE</t>
  </si>
  <si>
    <t>PROYECTO</t>
  </si>
  <si>
    <t>CODIGO SECTORIAL CUIPO</t>
  </si>
  <si>
    <t>DETALLE SECTORIAL CUIPO</t>
  </si>
  <si>
    <t>ACTIVIDAD</t>
  </si>
  <si>
    <t>OBJETO</t>
  </si>
  <si>
    <t>VALOR POR FUENTE</t>
  </si>
  <si>
    <t>VALOR CDP</t>
  </si>
  <si>
    <t>OBSERVACION</t>
  </si>
  <si>
    <t>TOTALES</t>
  </si>
  <si>
    <t>SUBTOTALES</t>
  </si>
  <si>
    <t>2.3.2.02.02.009-SP1</t>
  </si>
  <si>
    <t>4302</t>
  </si>
  <si>
    <t>RSGP - Salud  Pública</t>
  </si>
  <si>
    <t>250037</t>
  </si>
  <si>
    <t>19.02.107</t>
  </si>
  <si>
    <t>PROGRAMA</t>
  </si>
  <si>
    <t>RUBRO_ID</t>
  </si>
  <si>
    <t>19.02.99</t>
  </si>
  <si>
    <t xml:space="preserve">SPC - E2 Pueblos y comunidades - L3 Cuidado de la Salud - Garantía del derecho a la salud de pueblos y comunidades étnicas y campesinas, mujeres, sectores LGBTIQ+ y otras poblaciones por condición y/o situación. </t>
  </si>
  <si>
    <t>2.3.2.02.02.009-SP6</t>
  </si>
  <si>
    <t>19.02.109</t>
  </si>
  <si>
    <t>SPC - E4 ATENCIÓN PRIMARIA SALUD - L3 CUIDADO DE LA SALUD - CUIDADO DE LA SALUD - PRIMERA INFANCIA</t>
  </si>
  <si>
    <t>2.3.2.02.02.009-SP7</t>
  </si>
  <si>
    <t>2.3.2.02.02.009-SP10</t>
  </si>
  <si>
    <t>250038</t>
  </si>
  <si>
    <t>19.02.111</t>
  </si>
  <si>
    <t>SPC - E4 Atención Primaria Salud - L3 Cuidado de la Salud - Cuidado de la salud - Adolescencia</t>
  </si>
  <si>
    <t>2.3.2.02.02.009-SP12</t>
  </si>
  <si>
    <t>19.02.110</t>
  </si>
  <si>
    <t>SPC - E4 Atención Primaria Salud - L3 Cuidado de la Salud - Cuidado de la salud - Infancia</t>
  </si>
  <si>
    <t>2.3.2.02.02.009-SP13</t>
  </si>
  <si>
    <t>2.3.2.02.02.009-SP17</t>
  </si>
  <si>
    <t>2.3.2.02.02.009-SP18</t>
  </si>
  <si>
    <t>19.02.112</t>
  </si>
  <si>
    <t>SPC - E4 ATENCIÓN PRIMARIA SALUD - L3 CUIDADO DE LA SALUD - CUIDADO DE LA SALUD - JUVENTUD</t>
  </si>
  <si>
    <t>2.3.2.02.02.009-SP19</t>
  </si>
  <si>
    <t>19.02.114</t>
  </si>
  <si>
    <t>SPC - E4 ATENCIÓN PRIMARIA SALUD - L3 CUIDADO DE LA SALUD - CUIDADO DE LA SALUD - PERSONA MAYOR</t>
  </si>
  <si>
    <t>2.3.2.02.02.009-SP27</t>
  </si>
  <si>
    <t>8303</t>
  </si>
  <si>
    <t>RPC - SGP -  Salud Pública - Gestión</t>
  </si>
  <si>
    <t>2.3.2.02.02.009-SP54</t>
  </si>
  <si>
    <t>19.02.90</t>
  </si>
  <si>
    <t>SPC - E1 GOBERNABILIDAD Y GOBERNANZA - L1 DESARROLLO INSTITUCIONAL Y SECTORIAL - GESTIÓN DE INSUMOS DE INTERÉS EN SALUD PÚBLICA</t>
  </si>
  <si>
    <t>2.3.2.02.02.009-SP55</t>
  </si>
  <si>
    <t>2.3.2.02.02.009-SP60</t>
  </si>
  <si>
    <t>2.3.2.02.02.009-SP61</t>
  </si>
  <si>
    <t>19.02.87</t>
  </si>
  <si>
    <t>SPC - E1 GOBERNABILIDAD Y GOBERNANZA - L1 DESARROLLO INSTITUCIONAL Y SECTORIAL - TRANSFERENCIAS TB</t>
  </si>
  <si>
    <t>2.3.2.02.02.009-SP63</t>
  </si>
  <si>
    <t>3104</t>
  </si>
  <si>
    <t>RN - Transferencias para Salud CSF</t>
  </si>
  <si>
    <t>2.3.2.02.02.009-SP64</t>
  </si>
  <si>
    <t>2.3.2.02.02.009-SP65</t>
  </si>
  <si>
    <t>CONTRATO INTERADMINISTRATIVO PARA LA EJECUCIÓN DEL PLAN DE INTERVENCIONES COLECTIVAS – PIC DE SALUD PÚBLICA, PARA LA PROMOCIÓN DE LA SALUD Y LA GESTIÓN DEL RIESGO DENTRO DE LA ESTRATEGIA DE ATENCIÓN PRIMARIA EN SALUD DEL DEPARTAMENTO DEL ATLÁNTICO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</si>
</sst>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_-;\-* #,##0_-;_-* &quot;-&quot;??_-;_-@_-"/>
    <numFmt numFmtId="165" formatCode="_-&quot;$&quot;* #,##0.00_-;\-&quot;$&quot;* #,##0.00_-;_-&quot;$&quot;* &quot;-&quot;??_-;_-@_-"/>
    <numFmt numFmtId="166" formatCode="_-&quot;$&quot;* #,##0_-;\-&quot;$&quot;* #,##0_-;_-&quot;$&quot;* &quot;-&quot;??_-;_-@_-"/>
    <numFmt numFmtId="167" formatCode="_-&quot;$&quot;* #,##0_-;\-&quot;$&quot;* #,##0_-;_-&quot;$&quot;* &quot;-&quot;??_-;_-@"/>
  </numFmts>
  <fonts count="10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rgb="FFECEEEF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</cellStyleXfs>
  <cellXfs count="41">
    <xf numFmtId="0" fontId="0" fillId="0" borderId="0" xfId="0"/>
    <xf numFmtId="0" fontId="3" fillId="0" borderId="0" xfId="3" applyFont="1" applyAlignment="1" applyProtection="1">
      <alignment vertical="center" wrapText="1"/>
      <protection locked="0"/>
    </xf>
    <xf numFmtId="0" fontId="4" fillId="0" borderId="1" xfId="3" applyFont="1" applyBorder="1" applyAlignment="1" applyProtection="1">
      <alignment vertical="center" wrapText="1"/>
      <protection locked="0"/>
    </xf>
    <xf numFmtId="0" fontId="5" fillId="0" borderId="1" xfId="3" applyFont="1" applyBorder="1" applyAlignment="1" applyProtection="1">
      <alignment horizontal="left" vertical="center" wrapText="1"/>
      <protection locked="0"/>
    </xf>
    <xf numFmtId="14" fontId="5" fillId="0" borderId="1" xfId="3" applyNumberFormat="1" applyFont="1" applyBorder="1" applyAlignment="1" applyProtection="1">
      <alignment horizontal="center" vertical="center" wrapText="1"/>
      <protection locked="0"/>
    </xf>
    <xf numFmtId="166" fontId="5" fillId="0" borderId="1" xfId="2" applyNumberFormat="1" applyFont="1" applyFill="1" applyBorder="1" applyAlignment="1" applyProtection="1">
      <alignment horizontal="right" vertical="center" wrapText="1"/>
      <protection hidden="1"/>
    </xf>
    <xf numFmtId="0" fontId="5" fillId="0" borderId="1" xfId="3" applyFont="1" applyBorder="1" applyAlignment="1" applyProtection="1">
      <alignment horizontal="center" vertical="center" wrapText="1"/>
      <protection locked="0"/>
    </xf>
    <xf numFmtId="0" fontId="5" fillId="0" borderId="1" xfId="3" applyFont="1" applyBorder="1" applyAlignment="1">
      <alignment horizontal="center" vertical="center" wrapText="1"/>
    </xf>
    <xf numFmtId="0" fontId="5" fillId="0" borderId="1" xfId="3" applyFont="1" applyBorder="1" applyAlignment="1" applyProtection="1">
      <alignment vertical="center" wrapText="1"/>
      <protection locked="0"/>
    </xf>
    <xf numFmtId="0" fontId="5" fillId="0" borderId="0" xfId="3" applyFont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left" vertical="center"/>
    </xf>
    <xf numFmtId="0" fontId="5" fillId="0" borderId="1" xfId="3" applyFont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0" xfId="3" applyFont="1" applyAlignment="1" applyProtection="1">
      <alignment horizontal="center" vertical="center" wrapText="1"/>
      <protection locked="0"/>
    </xf>
    <xf numFmtId="0" fontId="3" fillId="0" borderId="1" xfId="3" applyFont="1" applyBorder="1" applyAlignment="1" applyProtection="1">
      <alignment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right" vertical="center" wrapText="1"/>
    </xf>
    <xf numFmtId="165" fontId="5" fillId="0" borderId="1" xfId="2" applyFont="1" applyFill="1" applyBorder="1" applyAlignment="1">
      <alignment horizontal="right" vertical="center" wrapText="1"/>
    </xf>
    <xf numFmtId="166" fontId="5" fillId="0" borderId="0" xfId="2" applyNumberFormat="1" applyFont="1" applyAlignment="1" applyProtection="1">
      <alignment vertical="center" wrapText="1"/>
    </xf>
    <xf numFmtId="167" fontId="3" fillId="0" borderId="1" xfId="3" applyNumberFormat="1" applyFont="1" applyBorder="1" applyAlignment="1" applyProtection="1">
      <alignment vertical="center" wrapText="1"/>
      <protection locked="0"/>
    </xf>
    <xf numFmtId="49" fontId="5" fillId="0" borderId="1" xfId="0" applyNumberFormat="1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right" vertical="center" wrapText="1"/>
    </xf>
    <xf numFmtId="166" fontId="5" fillId="0" borderId="1" xfId="0" applyNumberFormat="1" applyFont="1" applyBorder="1" applyAlignment="1">
      <alignment horizontal="right" vertical="center" wrapText="1"/>
    </xf>
    <xf numFmtId="0" fontId="7" fillId="2" borderId="5" xfId="3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9" fillId="3" borderId="1" xfId="1" applyNumberFormat="1" applyFont="1" applyFill="1" applyBorder="1" applyAlignment="1">
      <alignment horizontal="center" vertical="center" wrapText="1"/>
    </xf>
    <xf numFmtId="165" fontId="9" fillId="3" borderId="1" xfId="2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vertical="center"/>
    </xf>
    <xf numFmtId="0" fontId="5" fillId="0" borderId="1" xfId="5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1" xfId="4" applyFont="1" applyBorder="1" applyAlignment="1" applyProtection="1">
      <alignment horizontal="left" vertical="center" wrapText="1"/>
      <protection locked="0"/>
    </xf>
    <xf numFmtId="166" fontId="5" fillId="0" borderId="2" xfId="3" applyNumberFormat="1" applyFont="1" applyBorder="1" applyAlignment="1" applyProtection="1">
      <alignment horizontal="center" vertical="top" wrapText="1"/>
      <protection locked="0"/>
    </xf>
    <xf numFmtId="0" fontId="5" fillId="0" borderId="3" xfId="3" applyFont="1" applyBorder="1" applyAlignment="1" applyProtection="1">
      <alignment horizontal="center" vertical="top" wrapText="1"/>
      <protection locked="0"/>
    </xf>
    <xf numFmtId="0" fontId="5" fillId="0" borderId="4" xfId="3" applyFont="1" applyBorder="1" applyAlignment="1" applyProtection="1">
      <alignment horizontal="center" vertical="top" wrapText="1"/>
      <protection locked="0"/>
    </xf>
  </cellXfs>
  <cellStyles count="6">
    <cellStyle name="Millares" xfId="1" builtinId="3"/>
    <cellStyle name="Moneda" xfId="2" builtinId="4"/>
    <cellStyle name="Normal" xfId="0" builtinId="0"/>
    <cellStyle name="Normal 2" xfId="3" xr:uid="{00000000-0005-0000-0000-000003000000}"/>
    <cellStyle name="Normal 3" xfId="5" xr:uid="{00000000-0005-0000-0000-000004000000}"/>
    <cellStyle name="Normal 6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P35"/>
  <sheetViews>
    <sheetView showGridLines="0" tabSelected="1" zoomScale="118" zoomScaleNormal="118" workbookViewId="0">
      <pane ySplit="3" topLeftCell="A13" activePane="bottomLeft" state="frozen"/>
      <selection activeCell="E6" sqref="E6"/>
      <selection pane="bottomLeft" activeCell="E14" sqref="E14"/>
    </sheetView>
  </sheetViews>
  <sheetFormatPr baseColWidth="10" defaultColWidth="14.42578125" defaultRowHeight="64.5" customHeight="1" x14ac:dyDescent="0.25"/>
  <cols>
    <col min="1" max="1" width="3.28515625" style="1" customWidth="1"/>
    <col min="2" max="2" width="14.28515625" style="1" customWidth="1"/>
    <col min="3" max="3" width="12" style="1" customWidth="1"/>
    <col min="4" max="4" width="9.85546875" style="1" customWidth="1"/>
    <col min="5" max="5" width="15.28515625" style="1" customWidth="1"/>
    <col min="6" max="6" width="7.7109375" style="1" customWidth="1"/>
    <col min="7" max="7" width="9.5703125" style="1" customWidth="1"/>
    <col min="8" max="8" width="8.5703125" style="1" customWidth="1"/>
    <col min="9" max="9" width="11" style="1" customWidth="1"/>
    <col min="10" max="10" width="15.28515625" style="1" customWidth="1"/>
    <col min="11" max="11" width="39.7109375" style="9" customWidth="1"/>
    <col min="12" max="12" width="10.42578125" style="13" customWidth="1"/>
    <col min="13" max="13" width="14" style="13" customWidth="1"/>
    <col min="14" max="14" width="12.85546875" style="9" customWidth="1"/>
    <col min="15" max="16384" width="14.42578125" style="1"/>
  </cols>
  <sheetData>
    <row r="1" spans="1:16" ht="12" x14ac:dyDescent="0.25">
      <c r="M1" s="14" t="s">
        <v>59</v>
      </c>
      <c r="N1" s="21">
        <f>SUM(N4:N31)</f>
        <v>198172000</v>
      </c>
      <c r="O1" s="21">
        <f>SUM(O4:O31)</f>
        <v>198172000</v>
      </c>
    </row>
    <row r="2" spans="1:16" ht="12" x14ac:dyDescent="0.25">
      <c r="L2" s="1"/>
      <c r="M2" s="2" t="s">
        <v>60</v>
      </c>
      <c r="N2" s="21">
        <f>SUBTOTAL(9,N4:N31)</f>
        <v>198172000</v>
      </c>
      <c r="O2" s="21">
        <f>SUBTOTAL(9,O4:O31)</f>
        <v>198172000</v>
      </c>
    </row>
    <row r="3" spans="1:16" s="31" customFormat="1" ht="36" x14ac:dyDescent="0.25">
      <c r="A3" s="26" t="s">
        <v>46</v>
      </c>
      <c r="B3" s="27" t="s">
        <v>47</v>
      </c>
      <c r="C3" s="27" t="s">
        <v>66</v>
      </c>
      <c r="D3" s="27" t="s">
        <v>67</v>
      </c>
      <c r="E3" s="27" t="s">
        <v>48</v>
      </c>
      <c r="F3" s="27" t="s">
        <v>49</v>
      </c>
      <c r="G3" s="27" t="s">
        <v>50</v>
      </c>
      <c r="H3" s="27" t="s">
        <v>51</v>
      </c>
      <c r="I3" s="27" t="s">
        <v>52</v>
      </c>
      <c r="J3" s="27" t="s">
        <v>53</v>
      </c>
      <c r="K3" s="27" t="s">
        <v>54</v>
      </c>
      <c r="L3" s="25" t="s">
        <v>0</v>
      </c>
      <c r="M3" s="27" t="s">
        <v>55</v>
      </c>
      <c r="N3" s="28" t="s">
        <v>56</v>
      </c>
      <c r="O3" s="28" t="s">
        <v>57</v>
      </c>
      <c r="P3" s="29" t="s">
        <v>58</v>
      </c>
    </row>
    <row r="4" spans="1:16" s="9" customFormat="1" ht="96" x14ac:dyDescent="0.25">
      <c r="A4" s="8">
        <v>4</v>
      </c>
      <c r="B4" s="10" t="s">
        <v>3</v>
      </c>
      <c r="C4" s="3" t="s">
        <v>1</v>
      </c>
      <c r="D4" s="3">
        <v>29628084</v>
      </c>
      <c r="E4" s="6" t="s">
        <v>92</v>
      </c>
      <c r="F4" s="6" t="s">
        <v>62</v>
      </c>
      <c r="G4" s="6" t="s">
        <v>63</v>
      </c>
      <c r="H4" s="6" t="s">
        <v>64</v>
      </c>
      <c r="I4" s="6" t="s">
        <v>65</v>
      </c>
      <c r="J4" s="6" t="s">
        <v>19</v>
      </c>
      <c r="K4" s="3" t="s">
        <v>2</v>
      </c>
      <c r="L4" s="6">
        <v>92913</v>
      </c>
      <c r="M4" s="38" t="s">
        <v>105</v>
      </c>
      <c r="N4" s="5">
        <v>4247100</v>
      </c>
      <c r="O4" s="38">
        <f>SUM(N4:N31)</f>
        <v>198172000</v>
      </c>
      <c r="P4" s="8"/>
    </row>
    <row r="5" spans="1:16" s="9" customFormat="1" ht="96" x14ac:dyDescent="0.25">
      <c r="A5" s="8">
        <v>4</v>
      </c>
      <c r="B5" s="3" t="s">
        <v>3</v>
      </c>
      <c r="C5" s="3" t="s">
        <v>1</v>
      </c>
      <c r="D5" s="3">
        <v>29628092</v>
      </c>
      <c r="E5" s="6" t="s">
        <v>97</v>
      </c>
      <c r="F5" s="6" t="s">
        <v>62</v>
      </c>
      <c r="G5" s="6" t="s">
        <v>63</v>
      </c>
      <c r="H5" s="6" t="s">
        <v>64</v>
      </c>
      <c r="I5" s="6" t="s">
        <v>65</v>
      </c>
      <c r="J5" s="6" t="s">
        <v>19</v>
      </c>
      <c r="K5" s="32" t="s">
        <v>4</v>
      </c>
      <c r="L5" s="12">
        <v>92913</v>
      </c>
      <c r="M5" s="39"/>
      <c r="N5" s="5">
        <v>4586000</v>
      </c>
      <c r="O5" s="39"/>
      <c r="P5" s="8"/>
    </row>
    <row r="6" spans="1:16" s="9" customFormat="1" ht="96" x14ac:dyDescent="0.25">
      <c r="A6" s="8">
        <v>4</v>
      </c>
      <c r="B6" s="16" t="s">
        <v>3</v>
      </c>
      <c r="C6" s="16" t="s">
        <v>9</v>
      </c>
      <c r="D6" s="16">
        <v>29628063</v>
      </c>
      <c r="E6" s="17" t="s">
        <v>82</v>
      </c>
      <c r="F6" s="17" t="s">
        <v>62</v>
      </c>
      <c r="G6" s="17" t="s">
        <v>63</v>
      </c>
      <c r="H6" s="17" t="s">
        <v>64</v>
      </c>
      <c r="I6" s="17" t="s">
        <v>65</v>
      </c>
      <c r="J6" s="17" t="s">
        <v>19</v>
      </c>
      <c r="K6" s="32" t="s">
        <v>10</v>
      </c>
      <c r="L6" s="22">
        <v>92913</v>
      </c>
      <c r="M6" s="39"/>
      <c r="N6" s="23">
        <v>10000000</v>
      </c>
      <c r="O6" s="39"/>
      <c r="P6" s="33"/>
    </row>
    <row r="7" spans="1:16" s="9" customFormat="1" ht="72" x14ac:dyDescent="0.25">
      <c r="A7" s="8">
        <v>4</v>
      </c>
      <c r="B7" s="16" t="s">
        <v>3</v>
      </c>
      <c r="C7" s="16" t="s">
        <v>9</v>
      </c>
      <c r="D7" s="16">
        <v>29628065</v>
      </c>
      <c r="E7" s="17" t="s">
        <v>86</v>
      </c>
      <c r="F7" s="17" t="s">
        <v>62</v>
      </c>
      <c r="G7" s="17" t="s">
        <v>63</v>
      </c>
      <c r="H7" s="17" t="s">
        <v>64</v>
      </c>
      <c r="I7" s="17" t="s">
        <v>84</v>
      </c>
      <c r="J7" s="17" t="s">
        <v>85</v>
      </c>
      <c r="K7" s="16" t="s">
        <v>11</v>
      </c>
      <c r="L7" s="17">
        <v>92913</v>
      </c>
      <c r="M7" s="39"/>
      <c r="N7" s="23">
        <v>10000000</v>
      </c>
      <c r="O7" s="39"/>
      <c r="P7" s="33"/>
    </row>
    <row r="8" spans="1:16" s="9" customFormat="1" ht="96" x14ac:dyDescent="0.25">
      <c r="A8" s="8">
        <v>4</v>
      </c>
      <c r="B8" s="16" t="s">
        <v>3</v>
      </c>
      <c r="C8" s="16" t="s">
        <v>13</v>
      </c>
      <c r="D8" s="16">
        <v>29628059</v>
      </c>
      <c r="E8" s="17" t="s">
        <v>81</v>
      </c>
      <c r="F8" s="17" t="s">
        <v>62</v>
      </c>
      <c r="G8" s="17" t="s">
        <v>63</v>
      </c>
      <c r="H8" s="17" t="s">
        <v>64</v>
      </c>
      <c r="I8" s="17" t="s">
        <v>65</v>
      </c>
      <c r="J8" s="17" t="s">
        <v>19</v>
      </c>
      <c r="K8" s="16" t="s">
        <v>14</v>
      </c>
      <c r="L8" s="17">
        <v>92913</v>
      </c>
      <c r="M8" s="39"/>
      <c r="N8" s="23">
        <v>5896000</v>
      </c>
      <c r="O8" s="39"/>
      <c r="P8" s="33"/>
    </row>
    <row r="9" spans="1:16" s="9" customFormat="1" ht="96" x14ac:dyDescent="0.25">
      <c r="A9" s="8">
        <v>4</v>
      </c>
      <c r="B9" s="16" t="s">
        <v>3</v>
      </c>
      <c r="C9" s="16" t="s">
        <v>15</v>
      </c>
      <c r="D9" s="16">
        <v>29628064</v>
      </c>
      <c r="E9" s="17" t="s">
        <v>83</v>
      </c>
      <c r="F9" s="17" t="s">
        <v>62</v>
      </c>
      <c r="G9" s="17" t="s">
        <v>63</v>
      </c>
      <c r="H9" s="17" t="s">
        <v>64</v>
      </c>
      <c r="I9" s="17" t="s">
        <v>65</v>
      </c>
      <c r="J9" s="17" t="s">
        <v>19</v>
      </c>
      <c r="K9" s="3" t="s">
        <v>16</v>
      </c>
      <c r="L9" s="17">
        <v>92913</v>
      </c>
      <c r="M9" s="39"/>
      <c r="N9" s="23">
        <v>4137600</v>
      </c>
      <c r="O9" s="39"/>
      <c r="P9" s="33"/>
    </row>
    <row r="10" spans="1:16" s="9" customFormat="1" ht="168" x14ac:dyDescent="0.25">
      <c r="A10" s="8">
        <v>4</v>
      </c>
      <c r="B10" s="11" t="s">
        <v>3</v>
      </c>
      <c r="C10" s="11" t="s">
        <v>17</v>
      </c>
      <c r="D10" s="11">
        <v>29628090</v>
      </c>
      <c r="E10" s="7" t="s">
        <v>70</v>
      </c>
      <c r="F10" s="7" t="s">
        <v>62</v>
      </c>
      <c r="G10" s="7" t="s">
        <v>63</v>
      </c>
      <c r="H10" s="7" t="s">
        <v>64</v>
      </c>
      <c r="I10" s="7" t="s">
        <v>68</v>
      </c>
      <c r="J10" s="7" t="s">
        <v>69</v>
      </c>
      <c r="K10" s="11" t="s">
        <v>18</v>
      </c>
      <c r="L10" s="6">
        <v>91119</v>
      </c>
      <c r="M10" s="39"/>
      <c r="N10" s="5">
        <v>5203660</v>
      </c>
      <c r="O10" s="39"/>
      <c r="P10" s="8"/>
    </row>
    <row r="11" spans="1:16" s="9" customFormat="1" ht="84" x14ac:dyDescent="0.25">
      <c r="A11" s="8">
        <v>4</v>
      </c>
      <c r="B11" s="3" t="s">
        <v>3</v>
      </c>
      <c r="C11" s="3" t="s">
        <v>21</v>
      </c>
      <c r="D11" s="3">
        <v>29628058</v>
      </c>
      <c r="E11" s="6" t="s">
        <v>78</v>
      </c>
      <c r="F11" s="6" t="s">
        <v>62</v>
      </c>
      <c r="G11" s="6" t="s">
        <v>63</v>
      </c>
      <c r="H11" s="6" t="s">
        <v>64</v>
      </c>
      <c r="I11" s="6" t="s">
        <v>76</v>
      </c>
      <c r="J11" s="6" t="s">
        <v>77</v>
      </c>
      <c r="K11" s="34" t="s">
        <v>22</v>
      </c>
      <c r="L11" s="12">
        <v>92913</v>
      </c>
      <c r="M11" s="39"/>
      <c r="N11" s="5">
        <v>4000000</v>
      </c>
      <c r="O11" s="39"/>
      <c r="P11" s="8"/>
    </row>
    <row r="12" spans="1:16" s="9" customFormat="1" ht="168" x14ac:dyDescent="0.25">
      <c r="A12" s="8">
        <v>4</v>
      </c>
      <c r="B12" s="3" t="s">
        <v>3</v>
      </c>
      <c r="C12" s="3" t="s">
        <v>21</v>
      </c>
      <c r="D12" s="3">
        <v>29628058</v>
      </c>
      <c r="E12" s="6" t="s">
        <v>78</v>
      </c>
      <c r="F12" s="6" t="s">
        <v>62</v>
      </c>
      <c r="G12" s="6" t="s">
        <v>63</v>
      </c>
      <c r="H12" s="6" t="s">
        <v>64</v>
      </c>
      <c r="I12" s="6" t="s">
        <v>68</v>
      </c>
      <c r="J12" s="6" t="s">
        <v>69</v>
      </c>
      <c r="K12" s="34" t="s">
        <v>23</v>
      </c>
      <c r="L12" s="12">
        <v>92913</v>
      </c>
      <c r="M12" s="39"/>
      <c r="N12" s="5">
        <v>5916600</v>
      </c>
      <c r="O12" s="39"/>
      <c r="P12" s="8"/>
    </row>
    <row r="13" spans="1:16" s="9" customFormat="1" ht="120" x14ac:dyDescent="0.25">
      <c r="A13" s="8">
        <v>4</v>
      </c>
      <c r="B13" s="3" t="s">
        <v>3</v>
      </c>
      <c r="C13" s="3" t="s">
        <v>24</v>
      </c>
      <c r="D13" s="3">
        <v>29628085</v>
      </c>
      <c r="E13" s="6" t="s">
        <v>95</v>
      </c>
      <c r="F13" s="6" t="s">
        <v>62</v>
      </c>
      <c r="G13" s="6" t="s">
        <v>63</v>
      </c>
      <c r="H13" s="6" t="s">
        <v>75</v>
      </c>
      <c r="I13" s="6" t="s">
        <v>93</v>
      </c>
      <c r="J13" s="6" t="s">
        <v>94</v>
      </c>
      <c r="K13" s="3" t="s">
        <v>25</v>
      </c>
      <c r="L13" s="15">
        <v>91119</v>
      </c>
      <c r="M13" s="39"/>
      <c r="N13" s="5">
        <v>18423000</v>
      </c>
      <c r="O13" s="39"/>
      <c r="P13" s="8"/>
    </row>
    <row r="14" spans="1:16" s="9" customFormat="1" ht="120" x14ac:dyDescent="0.25">
      <c r="A14" s="8">
        <v>4</v>
      </c>
      <c r="B14" s="3" t="s">
        <v>3</v>
      </c>
      <c r="C14" s="3" t="s">
        <v>24</v>
      </c>
      <c r="D14" s="3">
        <v>29628085</v>
      </c>
      <c r="E14" s="6" t="s">
        <v>95</v>
      </c>
      <c r="F14" s="6" t="s">
        <v>62</v>
      </c>
      <c r="G14" s="6" t="s">
        <v>63</v>
      </c>
      <c r="H14" s="6" t="s">
        <v>75</v>
      </c>
      <c r="I14" s="6" t="s">
        <v>93</v>
      </c>
      <c r="J14" s="6" t="s">
        <v>94</v>
      </c>
      <c r="K14" s="3" t="s">
        <v>25</v>
      </c>
      <c r="L14" s="12">
        <v>91119</v>
      </c>
      <c r="M14" s="39"/>
      <c r="N14" s="5">
        <v>18421000</v>
      </c>
      <c r="O14" s="39"/>
      <c r="P14" s="8"/>
    </row>
    <row r="15" spans="1:16" s="9" customFormat="1" ht="96" x14ac:dyDescent="0.25">
      <c r="A15" s="8">
        <v>4</v>
      </c>
      <c r="B15" s="10" t="s">
        <v>3</v>
      </c>
      <c r="C15" s="3" t="s">
        <v>26</v>
      </c>
      <c r="D15" s="35">
        <v>29628055</v>
      </c>
      <c r="E15" s="36" t="s">
        <v>61</v>
      </c>
      <c r="F15" s="35" t="s">
        <v>62</v>
      </c>
      <c r="G15" s="36" t="s">
        <v>63</v>
      </c>
      <c r="H15" s="35" t="s">
        <v>64</v>
      </c>
      <c r="I15" s="30" t="s">
        <v>65</v>
      </c>
      <c r="J15" s="26" t="s">
        <v>19</v>
      </c>
      <c r="K15" s="34" t="s">
        <v>27</v>
      </c>
      <c r="L15" s="15" t="s">
        <v>28</v>
      </c>
      <c r="M15" s="39"/>
      <c r="N15" s="5">
        <v>4000000</v>
      </c>
      <c r="O15" s="39"/>
      <c r="P15" s="8"/>
    </row>
    <row r="16" spans="1:16" s="9" customFormat="1" ht="96" x14ac:dyDescent="0.25">
      <c r="A16" s="8">
        <v>4</v>
      </c>
      <c r="B16" s="10" t="s">
        <v>3</v>
      </c>
      <c r="C16" s="3" t="s">
        <v>26</v>
      </c>
      <c r="D16" s="35">
        <v>29628055</v>
      </c>
      <c r="E16" s="36" t="s">
        <v>61</v>
      </c>
      <c r="F16" s="35" t="s">
        <v>62</v>
      </c>
      <c r="G16" s="36" t="s">
        <v>63</v>
      </c>
      <c r="H16" s="35" t="s">
        <v>64</v>
      </c>
      <c r="I16" s="30" t="s">
        <v>65</v>
      </c>
      <c r="J16" s="26" t="s">
        <v>19</v>
      </c>
      <c r="K16" s="34" t="s">
        <v>29</v>
      </c>
      <c r="L16" s="15" t="s">
        <v>28</v>
      </c>
      <c r="M16" s="39"/>
      <c r="N16" s="5">
        <v>4250000</v>
      </c>
      <c r="O16" s="39"/>
      <c r="P16" s="8"/>
    </row>
    <row r="17" spans="1:16" s="9" customFormat="1" ht="168" x14ac:dyDescent="0.25">
      <c r="A17" s="8">
        <v>4</v>
      </c>
      <c r="B17" s="10" t="s">
        <v>3</v>
      </c>
      <c r="C17" s="3" t="s">
        <v>30</v>
      </c>
      <c r="D17" s="35">
        <v>29628094</v>
      </c>
      <c r="E17" s="35" t="s">
        <v>100</v>
      </c>
      <c r="F17" s="6" t="s">
        <v>62</v>
      </c>
      <c r="G17" s="6" t="s">
        <v>63</v>
      </c>
      <c r="H17" s="35" t="s">
        <v>64</v>
      </c>
      <c r="I17" s="6" t="s">
        <v>68</v>
      </c>
      <c r="J17" s="6" t="s">
        <v>69</v>
      </c>
      <c r="K17" s="34" t="s">
        <v>31</v>
      </c>
      <c r="L17" s="4" t="s">
        <v>28</v>
      </c>
      <c r="M17" s="39"/>
      <c r="N17" s="5">
        <v>6000000</v>
      </c>
      <c r="O17" s="39"/>
      <c r="P17" s="8"/>
    </row>
    <row r="18" spans="1:16" s="9" customFormat="1" ht="96" x14ac:dyDescent="0.25">
      <c r="A18" s="8">
        <v>4</v>
      </c>
      <c r="B18" s="10" t="s">
        <v>3</v>
      </c>
      <c r="C18" s="3" t="s">
        <v>30</v>
      </c>
      <c r="D18" s="35">
        <v>29628094</v>
      </c>
      <c r="E18" s="35" t="s">
        <v>100</v>
      </c>
      <c r="F18" s="6" t="s">
        <v>62</v>
      </c>
      <c r="G18" s="6" t="s">
        <v>63</v>
      </c>
      <c r="H18" s="35" t="s">
        <v>64</v>
      </c>
      <c r="I18" s="30" t="s">
        <v>65</v>
      </c>
      <c r="J18" s="30" t="s">
        <v>19</v>
      </c>
      <c r="K18" s="3" t="s">
        <v>32</v>
      </c>
      <c r="L18" s="6" t="s">
        <v>28</v>
      </c>
      <c r="M18" s="39"/>
      <c r="N18" s="5">
        <v>5500000</v>
      </c>
      <c r="O18" s="39"/>
      <c r="P18" s="8"/>
    </row>
    <row r="19" spans="1:16" s="9" customFormat="1" ht="96" x14ac:dyDescent="0.25">
      <c r="A19" s="8">
        <v>4</v>
      </c>
      <c r="B19" s="3" t="s">
        <v>3</v>
      </c>
      <c r="C19" s="3" t="s">
        <v>30</v>
      </c>
      <c r="D19" s="35">
        <v>29628094</v>
      </c>
      <c r="E19" s="35" t="s">
        <v>100</v>
      </c>
      <c r="F19" s="6" t="s">
        <v>101</v>
      </c>
      <c r="G19" s="6" t="s">
        <v>102</v>
      </c>
      <c r="H19" s="35" t="s">
        <v>64</v>
      </c>
      <c r="I19" s="6" t="s">
        <v>98</v>
      </c>
      <c r="J19" s="6" t="s">
        <v>99</v>
      </c>
      <c r="K19" s="3" t="s">
        <v>33</v>
      </c>
      <c r="L19" s="6" t="s">
        <v>28</v>
      </c>
      <c r="M19" s="39"/>
      <c r="N19" s="5">
        <v>4500000</v>
      </c>
      <c r="O19" s="39"/>
      <c r="P19" s="8"/>
    </row>
    <row r="20" spans="1:16" s="9" customFormat="1" ht="96" x14ac:dyDescent="0.25">
      <c r="A20" s="8">
        <v>4</v>
      </c>
      <c r="B20" s="10" t="s">
        <v>3</v>
      </c>
      <c r="C20" s="3" t="s">
        <v>34</v>
      </c>
      <c r="D20" s="3">
        <v>29628095</v>
      </c>
      <c r="E20" s="6" t="s">
        <v>103</v>
      </c>
      <c r="F20" s="6" t="s">
        <v>62</v>
      </c>
      <c r="G20" s="6" t="s">
        <v>63</v>
      </c>
      <c r="H20" s="6" t="s">
        <v>64</v>
      </c>
      <c r="I20" s="6" t="s">
        <v>65</v>
      </c>
      <c r="J20" s="6" t="s">
        <v>19</v>
      </c>
      <c r="K20" s="32" t="s">
        <v>35</v>
      </c>
      <c r="L20" s="12">
        <v>92913</v>
      </c>
      <c r="M20" s="39"/>
      <c r="N20" s="5">
        <v>4499020</v>
      </c>
      <c r="O20" s="39"/>
      <c r="P20" s="8"/>
    </row>
    <row r="21" spans="1:16" s="9" customFormat="1" ht="168" x14ac:dyDescent="0.25">
      <c r="A21" s="8">
        <v>4</v>
      </c>
      <c r="B21" s="11" t="s">
        <v>3</v>
      </c>
      <c r="C21" s="16" t="s">
        <v>36</v>
      </c>
      <c r="D21" s="16">
        <v>29628056</v>
      </c>
      <c r="E21" s="7" t="s">
        <v>74</v>
      </c>
      <c r="F21" s="7" t="s">
        <v>62</v>
      </c>
      <c r="G21" s="7" t="s">
        <v>63</v>
      </c>
      <c r="H21" s="7" t="s">
        <v>64</v>
      </c>
      <c r="I21" s="7" t="s">
        <v>68</v>
      </c>
      <c r="J21" s="7" t="s">
        <v>69</v>
      </c>
      <c r="K21" s="32" t="s">
        <v>37</v>
      </c>
      <c r="L21" s="12">
        <v>92913</v>
      </c>
      <c r="M21" s="39"/>
      <c r="N21" s="18">
        <v>2500000</v>
      </c>
      <c r="O21" s="39"/>
      <c r="P21" s="8"/>
    </row>
    <row r="22" spans="1:16" s="9" customFormat="1" ht="96" x14ac:dyDescent="0.25">
      <c r="A22" s="8">
        <v>4</v>
      </c>
      <c r="B22" s="11" t="s">
        <v>3</v>
      </c>
      <c r="C22" s="16" t="s">
        <v>36</v>
      </c>
      <c r="D22" s="16">
        <v>29628056</v>
      </c>
      <c r="E22" s="7" t="s">
        <v>74</v>
      </c>
      <c r="F22" s="7" t="s">
        <v>62</v>
      </c>
      <c r="G22" s="7" t="s">
        <v>63</v>
      </c>
      <c r="H22" s="7" t="s">
        <v>64</v>
      </c>
      <c r="I22" s="6" t="s">
        <v>65</v>
      </c>
      <c r="J22" s="6" t="s">
        <v>19</v>
      </c>
      <c r="K22" s="32" t="s">
        <v>38</v>
      </c>
      <c r="L22" s="12">
        <v>92913</v>
      </c>
      <c r="M22" s="39"/>
      <c r="N22" s="18">
        <v>5223600</v>
      </c>
      <c r="O22" s="39"/>
      <c r="P22" s="8"/>
    </row>
    <row r="23" spans="1:16" s="9" customFormat="1" ht="156" x14ac:dyDescent="0.25">
      <c r="A23" s="8">
        <v>4</v>
      </c>
      <c r="B23" s="16" t="s">
        <v>3</v>
      </c>
      <c r="C23" s="16" t="s">
        <v>39</v>
      </c>
      <c r="D23" s="16">
        <v>29628096</v>
      </c>
      <c r="E23" s="6" t="s">
        <v>104</v>
      </c>
      <c r="F23" s="6" t="s">
        <v>62</v>
      </c>
      <c r="G23" s="6" t="s">
        <v>63</v>
      </c>
      <c r="H23" s="6" t="s">
        <v>64</v>
      </c>
      <c r="I23" s="6" t="s">
        <v>65</v>
      </c>
      <c r="J23" s="6" t="s">
        <v>19</v>
      </c>
      <c r="K23" s="32" t="s">
        <v>40</v>
      </c>
      <c r="L23" s="12">
        <v>92913</v>
      </c>
      <c r="M23" s="39"/>
      <c r="N23" s="24">
        <v>3906800</v>
      </c>
      <c r="O23" s="39"/>
      <c r="P23" s="8"/>
    </row>
    <row r="24" spans="1:16" s="9" customFormat="1" ht="84" x14ac:dyDescent="0.25">
      <c r="A24" s="8">
        <v>4</v>
      </c>
      <c r="B24" s="3" t="s">
        <v>3</v>
      </c>
      <c r="C24" s="3" t="s">
        <v>41</v>
      </c>
      <c r="D24" s="3">
        <v>29628097</v>
      </c>
      <c r="E24" s="6" t="s">
        <v>73</v>
      </c>
      <c r="F24" s="6" t="s">
        <v>62</v>
      </c>
      <c r="G24" s="6" t="s">
        <v>63</v>
      </c>
      <c r="H24" s="6" t="s">
        <v>64</v>
      </c>
      <c r="I24" s="6" t="s">
        <v>71</v>
      </c>
      <c r="J24" s="6" t="s">
        <v>72</v>
      </c>
      <c r="K24" s="16" t="s">
        <v>42</v>
      </c>
      <c r="L24" s="12">
        <v>92913</v>
      </c>
      <c r="M24" s="39"/>
      <c r="N24" s="19">
        <v>4500000</v>
      </c>
      <c r="O24" s="39"/>
      <c r="P24" s="8"/>
    </row>
    <row r="25" spans="1:16" s="9" customFormat="1" ht="84" x14ac:dyDescent="0.25">
      <c r="A25" s="8">
        <v>4</v>
      </c>
      <c r="B25" s="3" t="s">
        <v>3</v>
      </c>
      <c r="C25" s="3" t="s">
        <v>43</v>
      </c>
      <c r="D25" s="3">
        <v>29628071</v>
      </c>
      <c r="E25" s="6" t="s">
        <v>89</v>
      </c>
      <c r="F25" s="6" t="s">
        <v>90</v>
      </c>
      <c r="G25" s="6" t="s">
        <v>91</v>
      </c>
      <c r="H25" s="6" t="s">
        <v>64</v>
      </c>
      <c r="I25" s="6" t="s">
        <v>76</v>
      </c>
      <c r="J25" s="6" t="s">
        <v>77</v>
      </c>
      <c r="K25" s="3" t="s">
        <v>44</v>
      </c>
      <c r="L25" s="12">
        <v>92913</v>
      </c>
      <c r="M25" s="39"/>
      <c r="N25" s="5">
        <v>4541000</v>
      </c>
      <c r="O25" s="39"/>
      <c r="P25" s="8"/>
    </row>
    <row r="26" spans="1:16" s="9" customFormat="1" ht="84" x14ac:dyDescent="0.25">
      <c r="A26" s="8">
        <v>4</v>
      </c>
      <c r="B26" s="3" t="s">
        <v>3</v>
      </c>
      <c r="C26" s="3" t="s">
        <v>43</v>
      </c>
      <c r="D26" s="3">
        <v>29628071</v>
      </c>
      <c r="E26" s="6" t="s">
        <v>89</v>
      </c>
      <c r="F26" s="6" t="s">
        <v>90</v>
      </c>
      <c r="G26" s="6" t="s">
        <v>91</v>
      </c>
      <c r="H26" s="6" t="s">
        <v>64</v>
      </c>
      <c r="I26" s="6" t="s">
        <v>84</v>
      </c>
      <c r="J26" s="6" t="s">
        <v>85</v>
      </c>
      <c r="K26" s="3" t="s">
        <v>45</v>
      </c>
      <c r="L26" s="12">
        <v>92913</v>
      </c>
      <c r="M26" s="39"/>
      <c r="N26" s="5">
        <v>4541000</v>
      </c>
      <c r="O26" s="39"/>
      <c r="P26" s="8"/>
    </row>
    <row r="27" spans="1:16" s="9" customFormat="1" ht="72" x14ac:dyDescent="0.25">
      <c r="A27" s="8">
        <v>4</v>
      </c>
      <c r="B27" s="3" t="s">
        <v>6</v>
      </c>
      <c r="C27" s="3" t="s">
        <v>1</v>
      </c>
      <c r="D27" s="3">
        <v>29628091</v>
      </c>
      <c r="E27" s="6" t="s">
        <v>96</v>
      </c>
      <c r="F27" s="6" t="s">
        <v>62</v>
      </c>
      <c r="G27" s="6" t="s">
        <v>63</v>
      </c>
      <c r="H27" s="6" t="s">
        <v>64</v>
      </c>
      <c r="I27" s="6" t="s">
        <v>87</v>
      </c>
      <c r="J27" s="6" t="s">
        <v>88</v>
      </c>
      <c r="K27" s="37" t="s">
        <v>5</v>
      </c>
      <c r="L27" s="12">
        <v>92913</v>
      </c>
      <c r="M27" s="39"/>
      <c r="N27" s="5">
        <v>4000000</v>
      </c>
      <c r="O27" s="39"/>
      <c r="P27" s="8"/>
    </row>
    <row r="28" spans="1:16" s="9" customFormat="1" ht="72" x14ac:dyDescent="0.25">
      <c r="A28" s="8">
        <v>4</v>
      </c>
      <c r="B28" s="3" t="s">
        <v>6</v>
      </c>
      <c r="C28" s="3" t="s">
        <v>1</v>
      </c>
      <c r="D28" s="3">
        <v>29628091</v>
      </c>
      <c r="E28" s="6" t="s">
        <v>96</v>
      </c>
      <c r="F28" s="6" t="s">
        <v>62</v>
      </c>
      <c r="G28" s="6" t="s">
        <v>63</v>
      </c>
      <c r="H28" s="6" t="s">
        <v>64</v>
      </c>
      <c r="I28" s="6" t="s">
        <v>71</v>
      </c>
      <c r="J28" s="6" t="s">
        <v>72</v>
      </c>
      <c r="K28" s="3" t="s">
        <v>7</v>
      </c>
      <c r="L28" s="6">
        <v>92913</v>
      </c>
      <c r="M28" s="39"/>
      <c r="N28" s="5">
        <v>4204500</v>
      </c>
      <c r="O28" s="39"/>
      <c r="P28" s="8"/>
    </row>
    <row r="29" spans="1:16" s="9" customFormat="1" ht="72" x14ac:dyDescent="0.25">
      <c r="A29" s="8">
        <v>4</v>
      </c>
      <c r="B29" s="3" t="s">
        <v>6</v>
      </c>
      <c r="C29" s="3" t="s">
        <v>1</v>
      </c>
      <c r="D29" s="3">
        <v>29628091</v>
      </c>
      <c r="E29" s="6" t="s">
        <v>96</v>
      </c>
      <c r="F29" s="6" t="s">
        <v>62</v>
      </c>
      <c r="G29" s="6" t="s">
        <v>63</v>
      </c>
      <c r="H29" s="6" t="s">
        <v>64</v>
      </c>
      <c r="I29" s="6" t="s">
        <v>79</v>
      </c>
      <c r="J29" s="6" t="s">
        <v>80</v>
      </c>
      <c r="K29" s="3" t="s">
        <v>8</v>
      </c>
      <c r="L29" s="6">
        <v>92913</v>
      </c>
      <c r="M29" s="39"/>
      <c r="N29" s="5">
        <v>4204500</v>
      </c>
      <c r="O29" s="39"/>
      <c r="P29" s="8"/>
    </row>
    <row r="30" spans="1:16" s="9" customFormat="1" ht="72" x14ac:dyDescent="0.25">
      <c r="A30" s="8">
        <v>4</v>
      </c>
      <c r="B30" s="16" t="s">
        <v>6</v>
      </c>
      <c r="C30" s="16" t="s">
        <v>9</v>
      </c>
      <c r="D30" s="16">
        <v>29628065</v>
      </c>
      <c r="E30" s="17" t="s">
        <v>86</v>
      </c>
      <c r="F30" s="17" t="s">
        <v>62</v>
      </c>
      <c r="G30" s="17" t="s">
        <v>63</v>
      </c>
      <c r="H30" s="17" t="s">
        <v>64</v>
      </c>
      <c r="I30" s="17" t="s">
        <v>76</v>
      </c>
      <c r="J30" s="17" t="s">
        <v>77</v>
      </c>
      <c r="K30" s="16" t="s">
        <v>12</v>
      </c>
      <c r="L30" s="17">
        <v>92913</v>
      </c>
      <c r="M30" s="39"/>
      <c r="N30" s="23">
        <v>4545000</v>
      </c>
      <c r="O30" s="39"/>
      <c r="P30" s="33"/>
    </row>
    <row r="31" spans="1:16" s="9" customFormat="1" ht="96" x14ac:dyDescent="0.25">
      <c r="A31" s="8">
        <v>4</v>
      </c>
      <c r="B31" s="11" t="s">
        <v>6</v>
      </c>
      <c r="C31" s="11" t="s">
        <v>17</v>
      </c>
      <c r="D31" s="11">
        <v>29628090</v>
      </c>
      <c r="E31" s="7" t="s">
        <v>70</v>
      </c>
      <c r="F31" s="7" t="s">
        <v>62</v>
      </c>
      <c r="G31" s="7" t="s">
        <v>63</v>
      </c>
      <c r="H31" s="7" t="s">
        <v>64</v>
      </c>
      <c r="I31" s="7" t="s">
        <v>65</v>
      </c>
      <c r="J31" s="7" t="s">
        <v>19</v>
      </c>
      <c r="K31" s="11" t="s">
        <v>20</v>
      </c>
      <c r="L31" s="6">
        <v>91119</v>
      </c>
      <c r="M31" s="40"/>
      <c r="N31" s="5">
        <v>36425620</v>
      </c>
      <c r="O31" s="40"/>
      <c r="P31" s="8"/>
    </row>
    <row r="32" spans="1:16" ht="21" customHeight="1" x14ac:dyDescent="0.25"/>
    <row r="33" spans="14:14" ht="31.5" customHeight="1" x14ac:dyDescent="0.25">
      <c r="N33" s="20">
        <f>SUBTOTAL(9,N4:N31)</f>
        <v>198172000</v>
      </c>
    </row>
    <row r="34" spans="14:14" ht="9.75" customHeight="1" x14ac:dyDescent="0.25"/>
    <row r="35" spans="14:14" ht="9.75" customHeight="1" x14ac:dyDescent="0.25"/>
  </sheetData>
  <sheetProtection formatCells="0" formatColumns="0" formatRows="0" insertColumns="0" insertRows="0" insertHyperlinks="0" deleteRows="0" sort="0" autoFilter="0" pivotTables="0"/>
  <autoFilter ref="A3:P31" xr:uid="{00000000-0009-0000-0000-000005000000}">
    <sortState xmlns:xlrd2="http://schemas.microsoft.com/office/spreadsheetml/2017/richdata2" ref="A4:P31">
      <sortCondition ref="B4:B31"/>
    </sortState>
  </autoFilter>
  <mergeCells count="2">
    <mergeCell ref="M4:M31"/>
    <mergeCell ref="O4:O31"/>
  </mergeCells>
  <dataValidations count="1">
    <dataValidation type="custom" allowBlank="1" showInputMessage="1" showErrorMessage="1" sqref="N4:N31" xr:uid="{00000000-0002-0000-0500-000000000000}">
      <formula1>N4</formula1>
    </dataValidation>
  </dataValidations>
  <pageMargins left="0.70866141732283472" right="0.70866141732283472" top="0.74803149606299213" bottom="0.74803149606299213" header="0" footer="0"/>
  <pageSetup scale="3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ESE GALAPA</vt:lpstr>
      <vt:lpstr>'ESE GALAPA'!Área_de_impresión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PATERNINA</dc:creator>
  <cp:lastModifiedBy>User</cp:lastModifiedBy>
  <dcterms:created xsi:type="dcterms:W3CDTF">2025-12-15T20:19:34Z</dcterms:created>
  <dcterms:modified xsi:type="dcterms:W3CDTF">2025-12-30T21:07:33Z</dcterms:modified>
</cp:coreProperties>
</file>