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mc:AlternateContent xmlns:mc="http://schemas.openxmlformats.org/markup-compatibility/2006">
    <mc:Choice Requires="x15">
      <x15ac:absPath xmlns:x15ac="http://schemas.microsoft.com/office/spreadsheetml/2010/11/ac" url="D:\Users\User\Documents\2 2025\2 EVALUACIONES\No. LOP-SVNA-SPIM-438-2025 PARQUE\"/>
    </mc:Choice>
  </mc:AlternateContent>
  <xr:revisionPtr revIDLastSave="0" documentId="13_ncr:1_{D9A63506-8B55-4C42-A02A-6C499016EE96}" xr6:coauthVersionLast="45" xr6:coauthVersionMax="47" xr10:uidLastSave="{00000000-0000-0000-0000-000000000000}"/>
  <bookViews>
    <workbookView xWindow="-120" yWindow="-120" windowWidth="29040" windowHeight="1584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(Entidad)'!$I$11:$I$107</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(Entidad)'!$K$109</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(Entidad)'!$K$122</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(Entidad)'!$K$122</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(Entidad)'!$K$123</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 localSheetId="0">'PRESUPUESTO OFICIAL (Entidad)'!$1:$12</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workbook>
</file>

<file path=xl/calcChain.xml><?xml version="1.0" encoding="utf-8"?>
<calcChain xmlns="http://schemas.openxmlformats.org/spreadsheetml/2006/main">
  <c r="K21" i="265" l="1"/>
  <c r="K124" i="265"/>
  <c r="K67" i="265"/>
  <c r="K62" i="265"/>
  <c r="K54" i="265"/>
  <c r="K43" i="265"/>
  <c r="K30" i="265"/>
  <c r="K106" i="265" l="1"/>
  <c r="K91" i="265"/>
  <c r="K72" i="265"/>
  <c r="K51" i="265"/>
  <c r="K47" i="265"/>
  <c r="K40" i="265"/>
  <c r="K25" i="265"/>
  <c r="K59" i="265"/>
  <c r="K107" i="265" l="1"/>
  <c r="K113" i="265" l="1"/>
  <c r="K117" i="265" s="1"/>
</calcChain>
</file>

<file path=xl/sharedStrings.xml><?xml version="1.0" encoding="utf-8"?>
<sst xmlns="http://schemas.openxmlformats.org/spreadsheetml/2006/main" count="386" uniqueCount="257">
  <si>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</si>
  <si>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</si>
  <si>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</si>
  <si>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</si>
  <si>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</si>
  <si>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</si>
  <si>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</si>
  <si>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</si>
  <si>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</si>
  <si>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</si>
  <si>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</si>
  <si>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</si>
  <si>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</si>
  <si>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</si>
  <si>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</si>
  <si>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</si>
  <si>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</si>
  <si>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</si>
  <si>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</si>
  <si>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</si>
  <si>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</si>
  <si>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</si>
  <si>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</si>
  <si>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</si>
  <si>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</si>
  <si>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</si>
  <si>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</si>
  <si>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</si>
  <si>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</si>
  <si>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</si>
  <si>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</si>
  <si>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</si>
  <si>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</si>
  <si>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</si>
  <si>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</si>
  <si>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</si>
  <si>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</si>
  <si>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</si>
  <si>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</si>
  <si>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</si>
  <si>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</si>
  <si>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</si>
  <si>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</si>
  <si>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</si>
  <si>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</si>
  <si>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</si>
  <si>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</si>
  <si>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</si>
  <si>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</si>
  <si>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</si>
  <si>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</si>
  <si>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</si>
  <si>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</si>
  <si>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</si>
  <si>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</si>
  <si>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</si>
  <si>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</si>
  <si>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</si>
  <si>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</si>
  <si>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</si>
  <si>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</si>
  <si>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</si>
  <si>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</si>
  <si>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</si>
  <si>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</si>
  <si>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</si>
  <si>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</si>
  <si>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</si>
  <si>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</si>
  <si>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</si>
  <si>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</si>
  <si>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</si>
  <si>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</si>
  <si>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</si>
  <si>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</si>
  <si>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</si>
  <si>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</si>
  <si>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</si>
  <si>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</si>
  <si>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</si>
  <si>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</si>
  <si>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</si>
  <si>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</si>
  <si>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</si>
  <si>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</si>
  <si>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</si>
  <si>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</si>
  <si>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</si>
  <si>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</si>
  <si>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</si>
  <si>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</si>
  <si>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</si>
  <si>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</si>
  <si>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</si>
  <si>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</si>
  <si>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 xml:space="preserve">Formulario 1 - Propuesta económica  - Licitación de obra pública de infraestructura social </t>
  </si>
  <si>
    <t xml:space="preserve">Formulario 1 - Propuesta económica  -  Licitación de obra pública de infraestructura  social </t>
  </si>
  <si>
    <t xml:space="preserve">Formulario 1 - Propuesta económica  -  Licitación de obra pública de infraestructura social </t>
  </si>
  <si>
    <t>CCE-EICP-FM-116</t>
  </si>
  <si>
    <t>PRELIMINARES</t>
  </si>
  <si>
    <t>1.1</t>
  </si>
  <si>
    <t>DESMONTE DE ESTRUCTURAS MALLA ESLABONADA.</t>
  </si>
  <si>
    <t>DESMONTE DE ESTRUCTURAS METÁLICAS DE ARCOS MULTIFUNCIONALES.</t>
  </si>
  <si>
    <t>DEMOLICIÓN DE CONCRETO REFORZADO</t>
  </si>
  <si>
    <t>DEMOLICIÓN DE MAMPOSTERÍA</t>
  </si>
  <si>
    <t>CONFORMACIÓN Y NIVELACIÓN DE LA RASANTE.</t>
  </si>
  <si>
    <t>MEJORAMIENTO DE LA SUBRRASANTE CON MATERIAL GRANULAR MENOR A 4"</t>
  </si>
  <si>
    <t>RETIRO DE MATERIAL SOBRANTE PRODUCTO DE DEMOLICIONES</t>
  </si>
  <si>
    <t>1.2</t>
  </si>
  <si>
    <t>1.3</t>
  </si>
  <si>
    <t>1.4</t>
  </si>
  <si>
    <t>1.5</t>
  </si>
  <si>
    <t>1.6</t>
  </si>
  <si>
    <t>1.7</t>
  </si>
  <si>
    <t>M2</t>
  </si>
  <si>
    <t>UND</t>
  </si>
  <si>
    <t>M3</t>
  </si>
  <si>
    <t>EXCAVACIONES Y RELLENOS</t>
  </si>
  <si>
    <t>2.1</t>
  </si>
  <si>
    <t>2.2</t>
  </si>
  <si>
    <t>EXCAVACIÓN MANUAL EN MATERIAL COMÚN, INCLUYE RETIRO.</t>
  </si>
  <si>
    <t>RELLENO CON MATERIAL SELECCIONADO PROVENIENTE DE LA EXCAVACIÓN.</t>
  </si>
  <si>
    <t>CIMENTACIÓN</t>
  </si>
  <si>
    <t>3.1</t>
  </si>
  <si>
    <t>3.2</t>
  </si>
  <si>
    <t>3.3</t>
  </si>
  <si>
    <t>4.1</t>
  </si>
  <si>
    <t>4.2</t>
  </si>
  <si>
    <t>4.3</t>
  </si>
  <si>
    <t>4.4</t>
  </si>
  <si>
    <t>4.5</t>
  </si>
  <si>
    <t>4.6</t>
  </si>
  <si>
    <t>4.7</t>
  </si>
  <si>
    <t>4.8</t>
  </si>
  <si>
    <t>ESTRUCTURAS EN CONCRETO</t>
  </si>
  <si>
    <t>CONCRETO 17.2 MPa (2500 psi) SOLADO, CONCRETO DE LIMPIEZA, ESPESOR= 6 cm</t>
  </si>
  <si>
    <t>CONCRETO ZAPATA 21 MPa (3000 psi) NO INCLUYE ACERO</t>
  </si>
  <si>
    <t>CONCRETO VIGA CIMENTACIÓN 20.7 MPa (3000 psi) NO INCLUYE ACERO</t>
  </si>
  <si>
    <t>COLUMNA EN CONCRETO 21 MPa (3000 psi), NO INCLUYE ACERO</t>
  </si>
  <si>
    <t>VIGA AÉREA CONCRETO 21 MPa (3000 psi), NO INCLUYE ACERO</t>
  </si>
  <si>
    <t>COLUMNETA 0,10 m X 0,10 m, CONCRETO 21 MPa (3000 psi), INCLUYE ACERO DE REFUERZO FIGURADO PDR 60.</t>
  </si>
  <si>
    <t>VIGUETA 0.12 m X 0.60 m, CONCRETO 21 MPa (3000 psi), INCLUYE ACERO DE REFUERZO FIGURADO PDR 60.</t>
  </si>
  <si>
    <t>PLAQUETA GRADERÍA E=0.08 m, A=0.70 m, CONCRETO 21 MPa
(3000 psi), INCLUYE ACERO DE REFUERZO FIGURADO PDR 60</t>
  </si>
  <si>
    <t>PLACA VOLADIZA E= 0.10 m, CONCRETO 21 MPa (3000 psi),, INCLUYE MALLA ELECTROSOLDADA</t>
  </si>
  <si>
    <t>ESCALERA EN CONCRETO DE 3000 psi INCLUYE ACERO DE REFUERZO FIGURADO PDR 60</t>
  </si>
  <si>
    <t>ALFAJÍA 21 MPa (3000 psi) A=0.25 m, H= 0.07 m, INCLUYE ACERO
DE REFUERZO FIGURADO PDR 60 PARA MURO DE PROCTECCION</t>
  </si>
  <si>
    <t>M</t>
  </si>
  <si>
    <t>OBRAS EXTERIORES</t>
  </si>
  <si>
    <t>SARDINEL EN CONCRETO DE 3000 psi, MEDIDAS: B=0,20m, b=0.15m, H=0.40m. Incluye refuerzo</t>
  </si>
  <si>
    <t>5.1</t>
  </si>
  <si>
    <t>PLACAS CONTRAPISO</t>
  </si>
  <si>
    <t>PLACA DE CONTRAPISO e = 0.10 m, 21 MPa (3000 psi).</t>
  </si>
  <si>
    <t>JUNTA INDUCIDA INCLUYE CORTE Y SELLO CON CORDÓN.</t>
  </si>
  <si>
    <t>6.1</t>
  </si>
  <si>
    <t>6.2</t>
  </si>
  <si>
    <t>ACERO ESTRUCTURAL</t>
  </si>
  <si>
    <t>7.1</t>
  </si>
  <si>
    <t>7.2</t>
  </si>
  <si>
    <t>ACERO ESTRUCTURAL ASTM A-500 Grado C. (INCLUYE SUMINISTRO MONTAJE Y PINTURA).</t>
  </si>
  <si>
    <t>ACERO REFUERZO FIGURADO 412 MPa (4200 kg/cm2, Grado 60)</t>
  </si>
  <si>
    <t>KG</t>
  </si>
  <si>
    <t>CUBIERTA</t>
  </si>
  <si>
    <t>SUMINISTRO E INSTALACIÓN DE CUBIERTA TIPO TERMOACÚSTICA (COMPUESTA POR: LÁMINA DE ACERO GALVANIZADA CALIBRE 31, FOIL DE ALUMINIO, ASFALTO MODIFICADO, PINTURA CARAS EXTERNAS)</t>
  </si>
  <si>
    <t>8.1</t>
  </si>
  <si>
    <t>9.1</t>
  </si>
  <si>
    <t>9.2</t>
  </si>
  <si>
    <t>9.3</t>
  </si>
  <si>
    <t>MURO BLOQUE No. 4</t>
  </si>
  <si>
    <t>MURO EN LADRILLO PRENSADO, A LA VISTA Y ESTRIADO POR LAS DOS CARAS, LIMPIO E HIDROFUGADO.</t>
  </si>
  <si>
    <t>PAÑETE MUROS EXTERIORES Y CULATAS EN MORTERO 1:4, IMPERMEABILIZADO, INCLUYE FILOS Y DILATACIONES.</t>
  </si>
  <si>
    <t>MAMPOSTERÍA</t>
  </si>
  <si>
    <t>PINTURA</t>
  </si>
  <si>
    <t>PINTURA PARA TRÁFICO ACRÍLICA</t>
  </si>
  <si>
    <t>10.1</t>
  </si>
  <si>
    <t>11.1</t>
  </si>
  <si>
    <t>11.2</t>
  </si>
  <si>
    <t>11.3</t>
  </si>
  <si>
    <t>CANAL EN LÁMINA COLD ROLLED CALIBRE 20 (INCLUYE SOPORTES,  ANTICORROSIVO Y ESMALTE).</t>
  </si>
  <si>
    <t>BAJANTE DE AGUAS LLUVIAS PVC  4" (INCLUYE ABRAZADERAS Y SOPORTES).</t>
  </si>
  <si>
    <t xml:space="preserve"> CAJA DE INSPECCIÓN 0,7X0,7X0,7 M </t>
  </si>
  <si>
    <t>MOBILIARIO DEPORTIVO</t>
  </si>
  <si>
    <t>SUMINISTRO E INSTALACIÓN DE ESTRUCTURA METÁLICA DEPORTIVA MULTIFUNCIONAL, INCLUYE TABLERO EN FIBRA DE VIDRIO.</t>
  </si>
  <si>
    <t>CERRAMIENTO EN MALLA ESLABONADA Nº10 Y HUECO DE 5 X 5 ENMARCÁNDOLA EN ÁNGULO DE 1 ½” X 3/16. INCLUYE COLUMNAS EN TUBO REDONDO DE 2'' X 2 MM, PRODUCTO EPOXICO PARA ANCLAJE A COLUMNA, ANTICORROSIVO Y PINTURA.</t>
  </si>
  <si>
    <t>BARANDA METÁLICA EN TUBO DE AGUAS NEGRAS DE 1 1/2" X 2.0 mm, PERNOS DE ANCLAJE DE 5/8¨, PLATINA DE FIJACIÓN DE 15 cm x 15 cm DE 1/4¨, INCLUYE ANTICORROSIVO Y PINTURA.</t>
  </si>
  <si>
    <t>12.1</t>
  </si>
  <si>
    <t>12.2</t>
  </si>
  <si>
    <t>12.3</t>
  </si>
  <si>
    <t>INSTALACIONES ELECTRICAS</t>
  </si>
  <si>
    <t>13.1</t>
  </si>
  <si>
    <t>13.2</t>
  </si>
  <si>
    <t>13.3</t>
  </si>
  <si>
    <t>13.4</t>
  </si>
  <si>
    <t>13.5</t>
  </si>
  <si>
    <t>13.6</t>
  </si>
  <si>
    <t>13.7</t>
  </si>
  <si>
    <t>13.8</t>
  </si>
  <si>
    <t>13.9</t>
  </si>
  <si>
    <t>13.10</t>
  </si>
  <si>
    <t>13.11</t>
  </si>
  <si>
    <t>13.12</t>
  </si>
  <si>
    <t>13.13</t>
  </si>
  <si>
    <t>13.14</t>
  </si>
  <si>
    <t>13.15</t>
  </si>
  <si>
    <t>13.16</t>
  </si>
  <si>
    <t>13.17</t>
  </si>
  <si>
    <t>SUMINISTRO E INSTALACION DE LUMIINARIAS DE 75W</t>
  </si>
  <si>
    <t>SUMINISTRO TUBERIA Y ACCESORIOS PARA ACOMETIDA PRINCIPAL</t>
  </si>
  <si>
    <t xml:space="preserve"> SUMINISTRO E INSTALACION TABLERO GENERAL</t>
  </si>
  <si>
    <t>SUMINISTRO E INSTALACION DE TUBERIA EMT 1"</t>
  </si>
  <si>
    <t xml:space="preserve"> SUMINISTRO E INSTALACION DE CABLE THWN 2FX6 + 6T AL PARA ALAMBRADO DE LUMINARIAS</t>
  </si>
  <si>
    <t>CAJA DE INSPECCION CS274</t>
  </si>
  <si>
    <t xml:space="preserve">SUMINSTRO E INSTALACION DE PUESTA A TIERRA </t>
  </si>
  <si>
    <t>SUMINISTRO E INSTALACION DE TUBERIA PVC 1"</t>
  </si>
  <si>
    <t>SUMINISTRO E INSTALACION DE TUBERIA PVC 3/4"</t>
  </si>
  <si>
    <t>SUMINISTRO E INSTALACION DE POSTE METALICO DE 4 MTS PARA ALUMBRADO CON LUMIARIA DE 40 W</t>
  </si>
  <si>
    <t>CAJA DE INSPECCION AP280</t>
  </si>
  <si>
    <t>TRANSICION SUBTERRANEO AEREO TUBERIA IMC 1"</t>
  </si>
  <si>
    <t>POSTE DE CONCRETO 12 MTS 510 KGF</t>
  </si>
  <si>
    <t>ESTRUCTURA 512</t>
  </si>
  <si>
    <t>ESTRUCTURA 615</t>
  </si>
  <si>
    <t>SUMINISTRO E INSTLACIÓN DE SISTEMA DE APANTALLAMIENTO</t>
  </si>
  <si>
    <t>SUMINISTRO E INSTALACION DE CABLE THWN 2FX8 + 8T AL PARA ALAMBRADO DE LUMINARIAS CUBIERTA</t>
  </si>
  <si>
    <t>MTS</t>
  </si>
  <si>
    <t>SUMINISTROE INTATACION DE BORDILLO DE 0.1X1X.3</t>
  </si>
  <si>
    <t>SUMINISTR E INTALACION DE SARDINEL PREFABRICADO A10</t>
  </si>
  <si>
    <t>SUMINISTR E INTALACION DE SARDINEL PREFABRICADO A85</t>
  </si>
  <si>
    <t>SUMINISTR E INTALACION DE SARDINEL PREFABRICADO A100</t>
  </si>
  <si>
    <t xml:space="preserve">BASE GRANULAR </t>
  </si>
  <si>
    <t>SUMINISTR E INTALACION DE LOSETAS PREFABRICADAS BICAPA (CUADRATICA)</t>
  </si>
  <si>
    <t>SUMINISTR E INTALACION DE LOSETAS PREFABRICADAS BICAPA (TOPEROL)</t>
  </si>
  <si>
    <t>SUMINISTR E INTALACION DE ADOQUINES</t>
  </si>
  <si>
    <t xml:space="preserve">PLACA DE PISO EN CONCRETO </t>
  </si>
  <si>
    <t>SUMINITRSO E INSTALACION DE BANCAS TIPO IDU CON ESPALADAR</t>
  </si>
  <si>
    <t>DOTACION DE JUEGOS RECREATIVOS PARA PARQUE INFANTIL</t>
  </si>
  <si>
    <t>FILTRO FRACES PARA PARQUE INFANTIL</t>
  </si>
  <si>
    <t>SEÑALIZACION VERTICAL</t>
  </si>
  <si>
    <t>14.1</t>
  </si>
  <si>
    <t>14.2</t>
  </si>
  <si>
    <t>14.3</t>
  </si>
  <si>
    <t>14.4</t>
  </si>
  <si>
    <t>14.5</t>
  </si>
  <si>
    <t>14.6</t>
  </si>
  <si>
    <t>14.7</t>
  </si>
  <si>
    <t>14.8</t>
  </si>
  <si>
    <t>14.9</t>
  </si>
  <si>
    <t>14.10</t>
  </si>
  <si>
    <t>14.11</t>
  </si>
  <si>
    <t>14.12</t>
  </si>
  <si>
    <t>14.13</t>
  </si>
  <si>
    <t>GLB</t>
  </si>
  <si>
    <t>COSTOS INDIRECTOS</t>
  </si>
  <si>
    <t>RETIE-RETILAP</t>
  </si>
  <si>
    <t>MEDIDAS DE MITIGACION AMBIENTAL</t>
  </si>
  <si>
    <t>SUB TOTAL COSTOS INDIRECTOS</t>
  </si>
  <si>
    <t>LICITACIÓN DE OBRA PÚBLICA No. LOP-SVNA-SPIM-438-2025</t>
  </si>
  <si>
    <t>SISTEMA DE EVACUACIÓN DE AGUAS LLUVIAS</t>
  </si>
  <si>
    <t xml:space="preserve">COMPONENTE URBANISTICO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</si>
</sst>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2"/>
      <color theme="1"/>
      <name val="Arial"/>
      <family val="2"/>
    </font>
    <font>
      <sz val="12"/>
      <name val="Arial"/>
      <family val="2"/>
    </font>
    <font>
      <b/>
      <sz val="12"/>
      <name val="Arial Narrow"/>
      <family val="2"/>
    </font>
    <font>
      <b/>
      <sz val="12"/>
      <name val="Arial"/>
      <family val="2"/>
    </font>
    <font>
      <sz val="11"/>
      <color theme="1"/>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4.9989318521683403E-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top style="medium">
        <color indexed="64"/>
      </top>
      <bottom/>
      <diagonal/>
    </border>
    <border>
      <left style="medium">
        <color indexed="64"/>
      </left>
      <right style="dotted">
        <color indexed="64"/>
      </right>
      <top/>
      <bottom style="dotted">
        <color indexed="64"/>
      </bottom>
      <diagonal/>
    </border>
  </borders>
  <cellStyleXfs count="258">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9">
      <alignment horizontal="right"/>
    </xf>
    <xf numFmtId="188" fontId="7" fillId="0" borderId="49">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9">
      <alignment horizontal="right"/>
    </xf>
    <xf numFmtId="191" fontId="5" fillId="0" borderId="0">
      <protection locked="0"/>
    </xf>
    <xf numFmtId="3" fontId="34" fillId="0" borderId="0" applyFont="0" applyFill="0" applyBorder="0" applyAlignment="0" applyProtection="0"/>
    <xf numFmtId="192" fontId="5" fillId="0" borderId="0">
      <protection locked="0"/>
    </xf>
    <xf numFmtId="193" fontId="34"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6"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93" fontId="39"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4">
      <protection locked="0"/>
    </xf>
    <xf numFmtId="0" fontId="45" fillId="0" borderId="0"/>
    <xf numFmtId="0" fontId="46" fillId="0" borderId="0" applyNumberFormat="0" applyFill="0" applyBorder="0" applyAlignment="0" applyProtection="0">
      <alignment vertical="top"/>
      <protection locked="0"/>
    </xf>
    <xf numFmtId="44" fontId="1" fillId="0" borderId="0" applyFont="0" applyFill="0" applyBorder="0" applyAlignment="0" applyProtection="0"/>
  </cellStyleXfs>
  <cellXfs count="495">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9" xfId="89" applyFont="1" applyBorder="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82" fontId="33" fillId="0" borderId="37" xfId="90" applyNumberFormat="1" applyFont="1" applyBorder="1"/>
    <xf numFmtId="184" fontId="33" fillId="0" borderId="37" xfId="90" applyNumberFormat="1" applyFont="1" applyBorder="1"/>
    <xf numFmtId="0" fontId="30" fillId="0" borderId="36" xfId="89" applyFont="1" applyBorder="1"/>
    <xf numFmtId="0" fontId="30" fillId="0" borderId="37" xfId="89" applyFont="1" applyBorder="1"/>
    <xf numFmtId="0" fontId="31" fillId="0" borderId="0" xfId="0" applyFont="1"/>
    <xf numFmtId="0" fontId="33" fillId="25" borderId="0" xfId="89" applyFont="1" applyFill="1"/>
    <xf numFmtId="0" fontId="30" fillId="25" borderId="0" xfId="89" applyFont="1" applyFill="1"/>
    <xf numFmtId="0" fontId="33" fillId="25" borderId="37" xfId="89" applyFont="1" applyFill="1" applyBorder="1"/>
    <xf numFmtId="0" fontId="47" fillId="0" borderId="0" xfId="89" applyFont="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5"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3" fontId="31" fillId="0" borderId="37" xfId="34" applyFont="1" applyFill="1" applyBorder="1"/>
    <xf numFmtId="173" fontId="31" fillId="0" borderId="37" xfId="0" applyNumberFormat="1" applyFont="1" applyBorder="1"/>
    <xf numFmtId="0" fontId="43" fillId="0" borderId="37" xfId="0" applyFont="1" applyBorder="1" applyAlignment="1">
      <alignment horizontal="center" wrapText="1"/>
    </xf>
    <xf numFmtId="173" fontId="31" fillId="0" borderId="37" xfId="34" applyFont="1" applyFill="1" applyBorder="1" applyAlignment="1">
      <alignment horizontal="center" wrapText="1"/>
    </xf>
    <xf numFmtId="166"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50" fillId="0" borderId="0" xfId="0" applyFont="1"/>
    <xf numFmtId="0" fontId="50" fillId="0" borderId="63" xfId="0" applyFont="1" applyBorder="1" applyAlignment="1">
      <alignment horizontal="center"/>
    </xf>
    <xf numFmtId="0" fontId="52" fillId="0" borderId="55" xfId="0" applyFont="1" applyBorder="1" applyAlignment="1">
      <alignment horizontal="center"/>
    </xf>
    <xf numFmtId="0" fontId="50" fillId="0" borderId="55" xfId="0" applyFont="1" applyBorder="1" applyAlignment="1">
      <alignment vertical="center"/>
    </xf>
    <xf numFmtId="0" fontId="50" fillId="0" borderId="74" xfId="0" applyFont="1" applyBorder="1" applyAlignment="1">
      <alignment vertical="center"/>
    </xf>
    <xf numFmtId="0" fontId="50" fillId="0" borderId="60" xfId="0" applyFont="1" applyBorder="1" applyAlignment="1">
      <alignment horizontal="center"/>
    </xf>
    <xf numFmtId="0" fontId="50" fillId="0" borderId="59"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3" xfId="0" applyFont="1" applyBorder="1" applyAlignment="1">
      <alignment horizontal="left"/>
    </xf>
    <xf numFmtId="0" fontId="50" fillId="0" borderId="56" xfId="0" applyFont="1" applyBorder="1" applyAlignment="1">
      <alignment horizontal="center"/>
    </xf>
    <xf numFmtId="0" fontId="50" fillId="0" borderId="72" xfId="0" applyFont="1" applyBorder="1" applyAlignment="1">
      <alignment horizontal="center"/>
    </xf>
    <xf numFmtId="0" fontId="50" fillId="0" borderId="27" xfId="0" applyFont="1" applyBorder="1"/>
    <xf numFmtId="0" fontId="50" fillId="0" borderId="31" xfId="0" applyFont="1" applyBorder="1"/>
    <xf numFmtId="0" fontId="50" fillId="0" borderId="70" xfId="0" applyFont="1" applyBorder="1"/>
    <xf numFmtId="0" fontId="50" fillId="0" borderId="60" xfId="0" applyFont="1" applyBorder="1"/>
    <xf numFmtId="0" fontId="50" fillId="0" borderId="59" xfId="0" applyFont="1" applyBorder="1"/>
    <xf numFmtId="0" fontId="50" fillId="0" borderId="58" xfId="0" applyFont="1" applyBorder="1"/>
    <xf numFmtId="0" fontId="50" fillId="0" borderId="11" xfId="0" applyFont="1" applyBorder="1"/>
    <xf numFmtId="0" fontId="50" fillId="0" borderId="12" xfId="0" applyFont="1" applyBorder="1"/>
    <xf numFmtId="0" fontId="52" fillId="24" borderId="71" xfId="0" applyFont="1" applyFill="1" applyBorder="1" applyAlignment="1">
      <alignment horizontal="center" vertical="center"/>
    </xf>
    <xf numFmtId="0" fontId="50" fillId="24" borderId="69" xfId="0" applyFont="1" applyFill="1" applyBorder="1" applyAlignment="1">
      <alignment horizontal="center" vertical="center"/>
    </xf>
    <xf numFmtId="4" fontId="50" fillId="24" borderId="69"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18" xfId="34" applyFont="1" applyBorder="1"/>
    <xf numFmtId="173" fontId="50" fillId="0" borderId="30" xfId="34" applyFont="1" applyBorder="1"/>
    <xf numFmtId="0" fontId="50" fillId="0" borderId="63" xfId="0" applyFont="1" applyBorder="1"/>
    <xf numFmtId="0" fontId="50" fillId="0" borderId="55" xfId="0" applyFont="1" applyBorder="1"/>
    <xf numFmtId="0" fontId="50" fillId="0" borderId="65" xfId="0" applyFont="1" applyBorder="1"/>
    <xf numFmtId="0" fontId="50" fillId="0" borderId="66" xfId="0" applyFont="1" applyBorder="1"/>
    <xf numFmtId="173" fontId="50" fillId="0" borderId="64" xfId="34" applyFont="1" applyBorder="1"/>
    <xf numFmtId="173" fontId="50" fillId="0" borderId="61" xfId="0" applyNumberFormat="1" applyFont="1" applyBorder="1"/>
    <xf numFmtId="2" fontId="50" fillId="0" borderId="18" xfId="0" applyNumberFormat="1" applyFont="1" applyBorder="1"/>
    <xf numFmtId="0" fontId="50" fillId="0" borderId="20" xfId="0" applyFont="1" applyBorder="1"/>
    <xf numFmtId="173" fontId="50" fillId="0" borderId="42" xfId="34" applyFont="1" applyBorder="1"/>
    <xf numFmtId="173" fontId="50" fillId="0" borderId="61" xfId="34" applyFont="1" applyBorder="1"/>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4" xfId="0" applyFont="1" applyBorder="1"/>
    <xf numFmtId="0" fontId="50" fillId="0" borderId="14" xfId="0" applyFont="1" applyBorder="1"/>
    <xf numFmtId="173"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5" applyNumberFormat="1" applyFont="1" applyBorder="1" applyAlignment="1">
      <alignment horizontal="center"/>
    </xf>
    <xf numFmtId="166" fontId="50" fillId="0" borderId="25" xfId="0" applyNumberFormat="1" applyFont="1" applyBorder="1" applyAlignment="1">
      <alignment horizontal="center" wrapText="1"/>
    </xf>
    <xf numFmtId="173" fontId="50" fillId="0" borderId="47" xfId="34" applyFont="1" applyBorder="1" applyAlignment="1">
      <alignment horizontal="center" wrapText="1"/>
    </xf>
    <xf numFmtId="166" fontId="50" fillId="24" borderId="61" xfId="0" applyNumberFormat="1" applyFont="1" applyFill="1" applyBorder="1"/>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1" xfId="0" applyNumberFormat="1" applyFont="1" applyBorder="1"/>
    <xf numFmtId="43" fontId="50" fillId="24" borderId="61" xfId="0" applyNumberFormat="1" applyFont="1" applyFill="1" applyBorder="1"/>
    <xf numFmtId="0" fontId="50" fillId="0" borderId="56"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7"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2" fillId="0" borderId="20" xfId="126" applyFont="1" applyBorder="1" applyAlignment="1">
      <alignment horizontal="center" vertical="center" wrapText="1"/>
    </xf>
    <xf numFmtId="0" fontId="52" fillId="24" borderId="41" xfId="73" applyFont="1" applyFill="1" applyBorder="1" applyAlignment="1">
      <alignment vertical="center"/>
    </xf>
    <xf numFmtId="0" fontId="52" fillId="24" borderId="43" xfId="73" applyFont="1" applyFill="1" applyBorder="1" applyAlignment="1">
      <alignment vertical="center"/>
    </xf>
    <xf numFmtId="0" fontId="52" fillId="24" borderId="44" xfId="73" applyFont="1" applyFill="1" applyBorder="1" applyAlignment="1">
      <alignment vertical="center"/>
    </xf>
    <xf numFmtId="0" fontId="50" fillId="0" borderId="52" xfId="73" applyFont="1" applyBorder="1" applyAlignment="1">
      <alignment horizontal="center" vertical="center"/>
    </xf>
    <xf numFmtId="0" fontId="50" fillId="0" borderId="18" xfId="74" applyFont="1" applyBorder="1" applyAlignment="1">
      <alignment horizontal="center" vertical="center"/>
    </xf>
    <xf numFmtId="0" fontId="50" fillId="0" borderId="18" xfId="74" applyFont="1" applyBorder="1" applyAlignment="1">
      <alignment horizontal="left" vertical="center" wrapText="1"/>
    </xf>
    <xf numFmtId="4" fontId="50" fillId="0" borderId="18" xfId="39" applyNumberFormat="1" applyFont="1" applyBorder="1" applyAlignment="1">
      <alignment vertical="center" wrapText="1"/>
    </xf>
    <xf numFmtId="167" fontId="50" fillId="0" borderId="18" xfId="62" applyNumberFormat="1" applyFont="1" applyBorder="1" applyAlignment="1">
      <alignment horizontal="right" vertical="center" wrapText="1"/>
    </xf>
    <xf numFmtId="167" fontId="50" fillId="0" borderId="47" xfId="62" applyNumberFormat="1" applyFont="1" applyBorder="1" applyAlignment="1">
      <alignment horizontal="right" vertical="center" wrapText="1"/>
    </xf>
    <xf numFmtId="0" fontId="50" fillId="0" borderId="13" xfId="73" applyFont="1" applyBorder="1" applyAlignment="1">
      <alignment horizontal="left" vertical="center"/>
    </xf>
    <xf numFmtId="0" fontId="50" fillId="0" borderId="14" xfId="74" applyFont="1" applyBorder="1" applyAlignment="1">
      <alignment horizontal="center" vertical="center"/>
    </xf>
    <xf numFmtId="0" fontId="50" fillId="0" borderId="14" xfId="74" applyFont="1" applyBorder="1" applyAlignment="1">
      <alignment horizontal="left" vertical="center" wrapText="1"/>
    </xf>
    <xf numFmtId="167" fontId="50" fillId="0" borderId="24" xfId="62" applyNumberFormat="1" applyFont="1" applyBorder="1" applyAlignment="1">
      <alignment horizontal="right" vertical="center" wrapText="1"/>
    </xf>
    <xf numFmtId="176" fontId="52" fillId="0" borderId="40" xfId="39" applyNumberFormat="1" applyFont="1" applyBorder="1" applyAlignment="1">
      <alignment horizontal="right" vertical="center"/>
    </xf>
    <xf numFmtId="0" fontId="50" fillId="0" borderId="18" xfId="74" applyFont="1" applyBorder="1" applyAlignment="1">
      <alignment horizontal="left" vertical="center"/>
    </xf>
    <xf numFmtId="167" fontId="50" fillId="0" borderId="30" xfId="62" applyNumberFormat="1" applyFont="1" applyBorder="1" applyAlignment="1">
      <alignment horizontal="right" vertical="center" wrapText="1"/>
    </xf>
    <xf numFmtId="0" fontId="50" fillId="0" borderId="18" xfId="135" applyFont="1" applyBorder="1" applyAlignment="1">
      <alignment horizontal="center" vertical="center"/>
    </xf>
    <xf numFmtId="0" fontId="50" fillId="0" borderId="18" xfId="135" applyFont="1" applyBorder="1" applyAlignment="1">
      <alignment horizontal="left" vertical="center"/>
    </xf>
    <xf numFmtId="0" fontId="50" fillId="0" borderId="14" xfId="89" applyFont="1" applyBorder="1"/>
    <xf numFmtId="0" fontId="50" fillId="0" borderId="14" xfId="89" applyFont="1" applyBorder="1" applyAlignment="1">
      <alignment horizontal="center"/>
    </xf>
    <xf numFmtId="0" fontId="50" fillId="0" borderId="18" xfId="73" applyFont="1" applyBorder="1" applyAlignment="1">
      <alignment horizontal="center" vertical="center"/>
    </xf>
    <xf numFmtId="0" fontId="50" fillId="0" borderId="18" xfId="73" applyFont="1" applyBorder="1" applyAlignment="1">
      <alignment horizontal="left" vertical="center" wrapText="1"/>
    </xf>
    <xf numFmtId="0" fontId="50" fillId="0" borderId="18" xfId="126" applyFont="1" applyBorder="1" applyAlignment="1">
      <alignment horizontal="center" vertical="center"/>
    </xf>
    <xf numFmtId="0" fontId="50" fillId="0" borderId="18" xfId="135" applyFont="1" applyBorder="1" applyAlignment="1">
      <alignment horizontal="left" vertical="center" wrapText="1"/>
    </xf>
    <xf numFmtId="167" fontId="50" fillId="0" borderId="18" xfId="62" quotePrefix="1" applyNumberFormat="1" applyFont="1" applyBorder="1" applyAlignment="1">
      <alignment horizontal="right" vertical="center" wrapText="1"/>
    </xf>
    <xf numFmtId="0" fontId="50" fillId="0" borderId="52" xfId="135" applyFont="1" applyBorder="1" applyAlignment="1">
      <alignment horizontal="center" vertical="center"/>
    </xf>
    <xf numFmtId="0" fontId="50" fillId="0" borderId="18" xfId="73" applyFont="1" applyBorder="1" applyAlignment="1">
      <alignment horizontal="center" vertical="center" wrapText="1"/>
    </xf>
    <xf numFmtId="0" fontId="50" fillId="0" borderId="51" xfId="73" applyFont="1" applyBorder="1" applyAlignment="1">
      <alignment horizontal="left" vertical="center"/>
    </xf>
    <xf numFmtId="0" fontId="50" fillId="0" borderId="0" xfId="73" applyFont="1" applyAlignment="1">
      <alignment horizontal="center" vertical="center"/>
    </xf>
    <xf numFmtId="0" fontId="50" fillId="0" borderId="0" xfId="73" applyFont="1" applyAlignment="1">
      <alignment horizontal="left" vertical="center" wrapText="1"/>
    </xf>
    <xf numFmtId="167" fontId="50" fillId="0" borderId="45" xfId="62" applyNumberFormat="1" applyFont="1" applyBorder="1" applyAlignment="1">
      <alignment horizontal="right" vertical="center" wrapText="1"/>
    </xf>
    <xf numFmtId="176" fontId="52" fillId="0" borderId="50" xfId="39" applyNumberFormat="1" applyFont="1" applyBorder="1" applyAlignment="1">
      <alignment horizontal="right" vertical="center"/>
    </xf>
    <xf numFmtId="0" fontId="50" fillId="0" borderId="33" xfId="73" applyFont="1" applyBorder="1" applyAlignment="1">
      <alignment horizontal="center" vertical="center"/>
    </xf>
    <xf numFmtId="2" fontId="50" fillId="0" borderId="14" xfId="73" applyNumberFormat="1" applyFont="1" applyBorder="1" applyAlignment="1">
      <alignment horizontal="center" vertical="center"/>
    </xf>
    <xf numFmtId="0" fontId="50" fillId="0" borderId="14" xfId="73" applyFont="1" applyBorder="1" applyAlignment="1">
      <alignment horizontal="left" vertical="center"/>
    </xf>
    <xf numFmtId="0" fontId="50" fillId="0" borderId="14" xfId="73" applyFont="1" applyBorder="1" applyAlignment="1">
      <alignment horizontal="center" vertical="center"/>
    </xf>
    <xf numFmtId="0" fontId="50" fillId="0" borderId="14" xfId="73" applyFont="1" applyBorder="1" applyAlignment="1">
      <alignment horizontal="left" vertical="center" wrapText="1"/>
    </xf>
    <xf numFmtId="187" fontId="52" fillId="24" borderId="44" xfId="73" applyNumberFormat="1" applyFont="1" applyFill="1" applyBorder="1" applyAlignment="1">
      <alignment vertical="center"/>
    </xf>
    <xf numFmtId="49" fontId="52" fillId="0" borderId="0" xfId="131" applyNumberFormat="1" applyFont="1" applyAlignment="1">
      <alignment horizontal="right" vertical="center"/>
    </xf>
    <xf numFmtId="186" fontId="52" fillId="0" borderId="0" xfId="131" applyNumberFormat="1" applyFont="1" applyAlignment="1">
      <alignment vertical="center"/>
    </xf>
    <xf numFmtId="0" fontId="50" fillId="0" borderId="0" xfId="128" applyFont="1"/>
    <xf numFmtId="0" fontId="50" fillId="0" borderId="0" xfId="128" applyFont="1" applyAlignment="1">
      <alignment horizontal="center"/>
    </xf>
    <xf numFmtId="0" fontId="54" fillId="0" borderId="17" xfId="128" applyFont="1" applyBorder="1" applyAlignment="1">
      <alignment horizontal="right" vertical="center"/>
    </xf>
    <xf numFmtId="181" fontId="50" fillId="0" borderId="35" xfId="129" applyNumberFormat="1" applyFont="1" applyBorder="1" applyAlignment="1">
      <alignment vertical="center"/>
    </xf>
    <xf numFmtId="0" fontId="50" fillId="0" borderId="21" xfId="128" applyFont="1" applyBorder="1" applyAlignment="1">
      <alignment horizontal="left" vertical="center"/>
    </xf>
    <xf numFmtId="180" fontId="50" fillId="0" borderId="22" xfId="129" applyNumberFormat="1" applyFont="1" applyBorder="1" applyAlignment="1">
      <alignment horizontal="center" vertical="center"/>
    </xf>
    <xf numFmtId="0" fontId="52" fillId="0" borderId="22" xfId="128" applyFont="1" applyBorder="1" applyAlignment="1">
      <alignment vertical="center"/>
    </xf>
    <xf numFmtId="0" fontId="52" fillId="0" borderId="23" xfId="128" applyFont="1" applyBorder="1" applyAlignment="1">
      <alignment horizontal="right" vertical="center"/>
    </xf>
    <xf numFmtId="181" fontId="50" fillId="0" borderId="30" xfId="129" applyNumberFormat="1" applyFont="1" applyBorder="1" applyAlignment="1">
      <alignment vertical="center"/>
    </xf>
    <xf numFmtId="0" fontId="50" fillId="0" borderId="0" xfId="126" applyFont="1" applyAlignment="1">
      <alignment horizontal="center" vertical="center"/>
    </xf>
    <xf numFmtId="9" fontId="50" fillId="0" borderId="22" xfId="129" applyNumberFormat="1" applyFont="1" applyBorder="1" applyAlignment="1">
      <alignment horizontal="center" vertical="center"/>
    </xf>
    <xf numFmtId="181" fontId="50" fillId="0" borderId="22" xfId="129" applyNumberFormat="1" applyFont="1" applyBorder="1" applyAlignment="1">
      <alignment vertical="center"/>
    </xf>
    <xf numFmtId="0" fontId="50" fillId="0" borderId="23" xfId="128" applyFont="1" applyBorder="1" applyAlignment="1">
      <alignment vertical="center"/>
    </xf>
    <xf numFmtId="0" fontId="52" fillId="0" borderId="21" xfId="128" applyFont="1" applyBorder="1" applyAlignment="1">
      <alignment horizontal="left" vertical="center"/>
    </xf>
    <xf numFmtId="181" fontId="52" fillId="0" borderId="30" xfId="129" applyNumberFormat="1" applyFont="1" applyBorder="1" applyAlignment="1">
      <alignment vertical="center"/>
    </xf>
    <xf numFmtId="0" fontId="50" fillId="0" borderId="21" xfId="128" applyFont="1" applyBorder="1" applyAlignment="1">
      <alignment horizontal="left" vertical="center" wrapText="1"/>
    </xf>
    <xf numFmtId="0" fontId="50" fillId="0" borderId="23" xfId="128" applyFont="1" applyBorder="1" applyAlignment="1">
      <alignment horizontal="right" vertical="center"/>
    </xf>
    <xf numFmtId="0" fontId="52" fillId="0" borderId="27" xfId="128" applyFont="1" applyBorder="1" applyAlignment="1">
      <alignment horizontal="left" vertical="center"/>
    </xf>
    <xf numFmtId="9" fontId="50" fillId="0" borderId="31" xfId="129" applyNumberFormat="1" applyFont="1" applyBorder="1" applyAlignment="1">
      <alignment horizontal="center" vertical="center"/>
    </xf>
    <xf numFmtId="181" fontId="52" fillId="0" borderId="31" xfId="129" applyNumberFormat="1" applyFont="1" applyBorder="1" applyAlignment="1">
      <alignment vertical="center"/>
    </xf>
    <xf numFmtId="0" fontId="50" fillId="0" borderId="28" xfId="128" applyFont="1" applyBorder="1" applyAlignment="1">
      <alignment vertical="center"/>
    </xf>
    <xf numFmtId="2" fontId="50" fillId="0" borderId="0" xfId="128" applyNumberFormat="1" applyFont="1"/>
    <xf numFmtId="181" fontId="50"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186" fontId="52" fillId="26" borderId="47" xfId="60" applyNumberFormat="1" applyFont="1" applyFill="1" applyBorder="1" applyAlignment="1">
      <alignment horizontal="center" vertical="center"/>
    </xf>
    <xf numFmtId="186" fontId="52" fillId="26" borderId="18" xfId="60" applyNumberFormat="1" applyFont="1" applyFill="1" applyBorder="1" applyAlignment="1">
      <alignment horizontal="center" vertical="center"/>
    </xf>
    <xf numFmtId="9" fontId="50" fillId="27" borderId="30" xfId="95" applyFont="1" applyFill="1" applyBorder="1" applyAlignment="1">
      <alignment horizontal="center" vertical="center"/>
    </xf>
    <xf numFmtId="0" fontId="52" fillId="0" borderId="21" xfId="128" applyFont="1" applyBorder="1" applyAlignment="1">
      <alignment horizontal="left" vertical="center" wrapText="1"/>
    </xf>
    <xf numFmtId="0" fontId="50" fillId="25" borderId="0" xfId="130" applyFont="1" applyFill="1" applyAlignment="1">
      <alignment horizontal="center" vertical="center" wrapText="1"/>
    </xf>
    <xf numFmtId="0" fontId="52" fillId="25" borderId="55" xfId="130" applyFont="1" applyFill="1" applyBorder="1" applyAlignment="1">
      <alignment horizontal="center" vertical="center" wrapText="1"/>
    </xf>
    <xf numFmtId="0" fontId="8" fillId="0" borderId="86" xfId="0" applyFont="1" applyBorder="1" applyAlignment="1">
      <alignment horizontal="left" vertical="center"/>
    </xf>
    <xf numFmtId="0" fontId="7" fillId="0" borderId="86" xfId="0" applyFont="1" applyBorder="1" applyAlignment="1">
      <alignment horizontal="left" vertical="center"/>
    </xf>
    <xf numFmtId="0" fontId="56" fillId="0" borderId="86" xfId="0" applyFont="1" applyBorder="1" applyAlignment="1">
      <alignment horizontal="left" vertical="center"/>
    </xf>
    <xf numFmtId="0" fontId="57" fillId="0" borderId="86" xfId="0" applyFont="1" applyBorder="1" applyAlignment="1">
      <alignment horizontal="left" vertical="center"/>
    </xf>
    <xf numFmtId="0" fontId="56" fillId="0" borderId="85" xfId="0" applyFont="1" applyBorder="1" applyAlignment="1">
      <alignment horizontal="left" vertical="center"/>
    </xf>
    <xf numFmtId="0" fontId="57" fillId="0" borderId="85" xfId="0" applyFont="1" applyBorder="1" applyAlignment="1">
      <alignment horizontal="left" vertical="center"/>
    </xf>
    <xf numFmtId="0" fontId="50" fillId="0" borderId="63" xfId="0" applyFont="1" applyBorder="1" applyAlignment="1">
      <alignment vertical="center" wrapText="1"/>
    </xf>
    <xf numFmtId="0" fontId="50" fillId="0" borderId="55" xfId="0" applyFont="1" applyBorder="1" applyAlignment="1">
      <alignment vertical="center" wrapText="1"/>
    </xf>
    <xf numFmtId="0" fontId="50" fillId="0" borderId="65" xfId="0" applyFont="1" applyBorder="1" applyAlignment="1">
      <alignment vertical="center" wrapText="1"/>
    </xf>
    <xf numFmtId="0" fontId="50" fillId="0" borderId="11" xfId="0" applyFont="1" applyBorder="1" applyAlignment="1">
      <alignment vertical="center" wrapText="1"/>
    </xf>
    <xf numFmtId="0" fontId="50" fillId="0" borderId="0" xfId="0" applyFont="1" applyAlignment="1">
      <alignment vertical="center" wrapText="1"/>
    </xf>
    <xf numFmtId="0" fontId="50" fillId="0" borderId="45" xfId="0" applyFont="1" applyBorder="1" applyAlignment="1">
      <alignment vertical="center" wrapText="1"/>
    </xf>
    <xf numFmtId="184" fontId="33" fillId="0" borderId="87" xfId="90" applyNumberFormat="1" applyFont="1" applyBorder="1"/>
    <xf numFmtId="0" fontId="50" fillId="25" borderId="59" xfId="130" applyFont="1" applyFill="1" applyBorder="1" applyAlignment="1">
      <alignment horizontal="center" vertical="center" wrapText="1"/>
    </xf>
    <xf numFmtId="0" fontId="50" fillId="0" borderId="14" xfId="0" applyFont="1" applyBorder="1" applyAlignment="1">
      <alignment vertical="center" wrapText="1"/>
    </xf>
    <xf numFmtId="0" fontId="50" fillId="0" borderId="24" xfId="0" applyFont="1" applyBorder="1" applyAlignment="1">
      <alignment vertical="center" wrapText="1"/>
    </xf>
    <xf numFmtId="0" fontId="50" fillId="0" borderId="13" xfId="0" applyFont="1" applyBorder="1" applyAlignment="1">
      <alignment vertical="center" wrapText="1"/>
    </xf>
    <xf numFmtId="0" fontId="33" fillId="25" borderId="88" xfId="89" applyFont="1" applyFill="1" applyBorder="1"/>
    <xf numFmtId="0" fontId="33" fillId="0" borderId="88" xfId="89" applyFont="1" applyBorder="1"/>
    <xf numFmtId="0" fontId="52" fillId="0" borderId="0" xfId="0" applyFont="1" applyAlignment="1">
      <alignment horizontal="center"/>
    </xf>
    <xf numFmtId="0" fontId="52" fillId="24" borderId="46" xfId="0" applyFont="1" applyFill="1" applyBorder="1" applyAlignment="1">
      <alignment horizontal="center"/>
    </xf>
    <xf numFmtId="0" fontId="52" fillId="0" borderId="59" xfId="0" applyFont="1" applyBorder="1" applyAlignment="1">
      <alignment horizontal="center"/>
    </xf>
    <xf numFmtId="0" fontId="52" fillId="24" borderId="16" xfId="0" applyFont="1" applyFill="1" applyBorder="1" applyAlignment="1">
      <alignment horizontal="center"/>
    </xf>
    <xf numFmtId="0" fontId="52" fillId="24" borderId="17" xfId="0" applyFont="1" applyFill="1" applyBorder="1" applyAlignment="1">
      <alignment horizontal="center" wrapText="1"/>
    </xf>
    <xf numFmtId="0" fontId="50" fillId="0" borderId="22" xfId="0" applyFont="1" applyBorder="1" applyAlignment="1">
      <alignment horizontal="center"/>
    </xf>
    <xf numFmtId="0" fontId="33" fillId="0" borderId="81" xfId="89" applyFont="1" applyBorder="1"/>
    <xf numFmtId="0" fontId="33" fillId="0" borderId="81" xfId="89" applyFont="1" applyBorder="1" applyAlignment="1">
      <alignment horizontal="center"/>
    </xf>
    <xf numFmtId="0" fontId="33" fillId="0" borderId="82" xfId="90" applyFont="1" applyBorder="1"/>
    <xf numFmtId="0" fontId="33" fillId="0" borderId="83" xfId="89" applyFont="1" applyBorder="1"/>
    <xf numFmtId="0" fontId="33" fillId="0" borderId="83" xfId="89" applyFont="1" applyBorder="1" applyAlignment="1">
      <alignment horizontal="center"/>
    </xf>
    <xf numFmtId="185" fontId="33" fillId="0" borderId="83" xfId="34" applyNumberFormat="1" applyFont="1" applyBorder="1"/>
    <xf numFmtId="0" fontId="33" fillId="0" borderId="84" xfId="89" applyFont="1" applyBorder="1"/>
    <xf numFmtId="0" fontId="31" fillId="0" borderId="39" xfId="0" applyFont="1" applyBorder="1"/>
    <xf numFmtId="0" fontId="7" fillId="0" borderId="85" xfId="0" applyFont="1" applyBorder="1" applyAlignment="1">
      <alignment horizontal="left" vertical="center"/>
    </xf>
    <xf numFmtId="0" fontId="52" fillId="28" borderId="43" xfId="73" applyFont="1" applyFill="1" applyBorder="1" applyAlignment="1">
      <alignment vertical="center"/>
    </xf>
    <xf numFmtId="0" fontId="7" fillId="0" borderId="86" xfId="0" applyFont="1" applyBorder="1" applyAlignment="1">
      <alignment horizontal="center" vertical="center"/>
    </xf>
    <xf numFmtId="0" fontId="50" fillId="0" borderId="14" xfId="0" applyFont="1" applyBorder="1" applyAlignment="1">
      <alignment horizontal="center" vertical="center" wrapText="1"/>
    </xf>
    <xf numFmtId="0" fontId="52" fillId="0" borderId="77" xfId="126" applyFont="1" applyBorder="1" applyAlignment="1">
      <alignment horizontal="center" vertical="center" wrapText="1"/>
    </xf>
    <xf numFmtId="9" fontId="59" fillId="25" borderId="18" xfId="95" applyFont="1" applyFill="1" applyBorder="1" applyAlignment="1">
      <alignment horizontal="right" vertical="center"/>
    </xf>
    <xf numFmtId="9" fontId="60" fillId="28" borderId="30" xfId="95" applyFont="1" applyFill="1" applyBorder="1" applyAlignment="1">
      <alignment horizontal="center" vertical="center"/>
    </xf>
    <xf numFmtId="0" fontId="33" fillId="25" borderId="36" xfId="89" applyFont="1" applyFill="1" applyBorder="1"/>
    <xf numFmtId="0" fontId="56" fillId="0" borderId="93" xfId="0" applyFont="1" applyBorder="1" applyAlignment="1">
      <alignment horizontal="left" vertical="center"/>
    </xf>
    <xf numFmtId="0" fontId="33" fillId="0" borderId="0" xfId="89" applyFont="1" applyBorder="1"/>
    <xf numFmtId="0" fontId="33" fillId="0" borderId="12" xfId="89" applyFont="1" applyBorder="1"/>
    <xf numFmtId="0" fontId="52" fillId="0" borderId="11" xfId="130" applyFont="1" applyBorder="1" applyAlignment="1">
      <alignment vertical="top"/>
    </xf>
    <xf numFmtId="0" fontId="52" fillId="0" borderId="0" xfId="130" applyFont="1" applyBorder="1" applyAlignment="1">
      <alignment vertical="top"/>
    </xf>
    <xf numFmtId="0" fontId="30" fillId="0" borderId="11" xfId="89" applyFont="1" applyBorder="1"/>
    <xf numFmtId="49" fontId="52" fillId="0" borderId="0" xfId="131" applyNumberFormat="1" applyFont="1" applyBorder="1" applyAlignment="1">
      <alignment horizontal="right" vertical="center"/>
    </xf>
    <xf numFmtId="0" fontId="50" fillId="0" borderId="11" xfId="128" applyFont="1" applyBorder="1"/>
    <xf numFmtId="0" fontId="50" fillId="0" borderId="0" xfId="128" applyFont="1" applyBorder="1" applyAlignment="1">
      <alignment horizontal="center"/>
    </xf>
    <xf numFmtId="0" fontId="50" fillId="0" borderId="0" xfId="128" applyFont="1" applyBorder="1"/>
    <xf numFmtId="181" fontId="50" fillId="0" borderId="0" xfId="129" applyNumberFormat="1" applyFont="1" applyBorder="1"/>
    <xf numFmtId="39" fontId="52" fillId="0" borderId="12" xfId="129" applyNumberFormat="1" applyFont="1" applyBorder="1" applyAlignment="1">
      <alignment vertical="center"/>
    </xf>
    <xf numFmtId="0" fontId="31" fillId="0" borderId="0" xfId="90" applyFont="1" applyBorder="1" applyAlignment="1">
      <alignment horizontal="center"/>
    </xf>
    <xf numFmtId="0" fontId="50" fillId="0" borderId="0" xfId="0" applyFont="1" applyBorder="1" applyAlignment="1">
      <alignment horizontal="center" vertical="center" wrapText="1"/>
    </xf>
    <xf numFmtId="0" fontId="50" fillId="0" borderId="0" xfId="0" applyFont="1" applyBorder="1" applyAlignment="1">
      <alignment vertical="center" wrapText="1"/>
    </xf>
    <xf numFmtId="0" fontId="52" fillId="0" borderId="0" xfId="130" applyFont="1" applyBorder="1" applyAlignment="1"/>
    <xf numFmtId="0" fontId="52" fillId="0" borderId="12" xfId="130" applyFont="1" applyBorder="1" applyAlignment="1"/>
    <xf numFmtId="0" fontId="62" fillId="28" borderId="41" xfId="73" applyFont="1" applyFill="1" applyBorder="1" applyAlignment="1">
      <alignment horizontal="center" vertical="center"/>
    </xf>
    <xf numFmtId="0" fontId="62" fillId="28" borderId="43" xfId="73" applyFont="1" applyFill="1" applyBorder="1" applyAlignment="1">
      <alignment horizontal="center" vertical="center"/>
    </xf>
    <xf numFmtId="0" fontId="62" fillId="28" borderId="43" xfId="73" applyFont="1" applyFill="1" applyBorder="1" applyAlignment="1">
      <alignment vertical="center"/>
    </xf>
    <xf numFmtId="0" fontId="62" fillId="28" borderId="44" xfId="73" applyFont="1" applyFill="1" applyBorder="1" applyAlignment="1">
      <alignment vertical="center"/>
    </xf>
    <xf numFmtId="0" fontId="60" fillId="0" borderId="52" xfId="73" applyFont="1" applyBorder="1" applyAlignment="1">
      <alignment horizontal="center" vertical="center"/>
    </xf>
    <xf numFmtId="0" fontId="60" fillId="0" borderId="25" xfId="74" applyFont="1" applyBorder="1" applyAlignment="1">
      <alignment horizontal="center" vertical="center"/>
    </xf>
    <xf numFmtId="167" fontId="60" fillId="0" borderId="25" xfId="62" applyNumberFormat="1" applyFont="1" applyBorder="1" applyAlignment="1">
      <alignment horizontal="right" vertical="center" wrapText="1"/>
    </xf>
    <xf numFmtId="167" fontId="60" fillId="0" borderId="47" xfId="62" applyNumberFormat="1" applyFont="1" applyBorder="1" applyAlignment="1">
      <alignment horizontal="right" vertical="center" wrapText="1"/>
    </xf>
    <xf numFmtId="0" fontId="60" fillId="0" borderId="33" xfId="73" applyFont="1" applyBorder="1" applyAlignment="1">
      <alignment horizontal="center" vertical="center"/>
    </xf>
    <xf numFmtId="0" fontId="60" fillId="0" borderId="18" xfId="74" applyFont="1" applyBorder="1" applyAlignment="1">
      <alignment horizontal="center" vertical="center"/>
    </xf>
    <xf numFmtId="167" fontId="60" fillId="0" borderId="18" xfId="62" applyNumberFormat="1" applyFont="1" applyBorder="1" applyAlignment="1">
      <alignment horizontal="right" vertical="center" wrapText="1"/>
    </xf>
    <xf numFmtId="167" fontId="60" fillId="0" borderId="30" xfId="62" applyNumberFormat="1" applyFont="1" applyBorder="1" applyAlignment="1">
      <alignment horizontal="right" vertical="center" wrapText="1"/>
    </xf>
    <xf numFmtId="176" fontId="62" fillId="0" borderId="76" xfId="39" applyNumberFormat="1" applyFont="1" applyBorder="1" applyAlignment="1">
      <alignment horizontal="right" vertical="center"/>
    </xf>
    <xf numFmtId="0" fontId="62" fillId="28" borderId="41" xfId="73" applyFont="1" applyFill="1" applyBorder="1" applyAlignment="1">
      <alignment vertical="center"/>
    </xf>
    <xf numFmtId="176" fontId="62" fillId="0" borderId="40" xfId="39" applyNumberFormat="1" applyFont="1" applyBorder="1" applyAlignment="1">
      <alignment horizontal="right" vertical="center"/>
    </xf>
    <xf numFmtId="0" fontId="60" fillId="0" borderId="18" xfId="73" applyFont="1" applyBorder="1" applyAlignment="1">
      <alignment horizontal="center" vertical="center"/>
    </xf>
    <xf numFmtId="0" fontId="59" fillId="25" borderId="18" xfId="233" applyFont="1" applyFill="1" applyBorder="1" applyAlignment="1">
      <alignment horizontal="center" vertical="center"/>
    </xf>
    <xf numFmtId="2" fontId="59" fillId="25" borderId="18" xfId="233" applyNumberFormat="1" applyFont="1" applyFill="1" applyBorder="1" applyAlignment="1">
      <alignment horizontal="center" vertical="center"/>
    </xf>
    <xf numFmtId="44" fontId="59" fillId="25" borderId="18" xfId="257" applyFont="1" applyFill="1" applyBorder="1" applyAlignment="1">
      <alignment vertical="center"/>
    </xf>
    <xf numFmtId="0" fontId="60" fillId="0" borderId="18" xfId="126" applyFont="1" applyBorder="1" applyAlignment="1">
      <alignment horizontal="center" vertical="center"/>
    </xf>
    <xf numFmtId="0" fontId="60" fillId="0" borderId="25" xfId="73" applyFont="1" applyBorder="1" applyAlignment="1">
      <alignment horizontal="center" vertical="center"/>
    </xf>
    <xf numFmtId="167" fontId="62" fillId="0" borderId="30" xfId="62" applyNumberFormat="1" applyFont="1" applyBorder="1" applyAlignment="1">
      <alignment horizontal="right" vertical="center" wrapText="1"/>
    </xf>
    <xf numFmtId="187" fontId="62" fillId="28" borderId="44" xfId="73" applyNumberFormat="1" applyFont="1" applyFill="1" applyBorder="1" applyAlignment="1">
      <alignment vertical="center"/>
    </xf>
    <xf numFmtId="49" fontId="62" fillId="0" borderId="11" xfId="131" applyNumberFormat="1" applyFont="1" applyBorder="1" applyAlignment="1">
      <alignment horizontal="right" vertical="center"/>
    </xf>
    <xf numFmtId="49" fontId="62" fillId="0" borderId="0" xfId="131" applyNumberFormat="1" applyFont="1" applyBorder="1" applyAlignment="1">
      <alignment horizontal="center" vertical="center"/>
    </xf>
    <xf numFmtId="49" fontId="62" fillId="0" borderId="0" xfId="131" applyNumberFormat="1" applyFont="1" applyBorder="1" applyAlignment="1">
      <alignment horizontal="right" vertical="center"/>
    </xf>
    <xf numFmtId="186" fontId="62" fillId="0" borderId="12" xfId="131" applyNumberFormat="1" applyFont="1" applyBorder="1" applyAlignment="1">
      <alignment vertical="center"/>
    </xf>
    <xf numFmtId="0" fontId="60" fillId="0" borderId="11" xfId="128" applyFont="1" applyBorder="1"/>
    <xf numFmtId="0" fontId="60" fillId="0" borderId="0" xfId="128" applyFont="1" applyBorder="1" applyAlignment="1">
      <alignment horizontal="center"/>
    </xf>
    <xf numFmtId="0" fontId="60" fillId="0" borderId="0" xfId="128" applyFont="1" applyBorder="1"/>
    <xf numFmtId="181" fontId="60" fillId="0" borderId="30" xfId="129" applyNumberFormat="1" applyFont="1" applyBorder="1" applyAlignment="1">
      <alignment vertical="center"/>
    </xf>
    <xf numFmtId="181" fontId="62" fillId="0" borderId="30" xfId="129" applyNumberFormat="1" applyFont="1" applyBorder="1" applyAlignment="1">
      <alignment vertical="center"/>
    </xf>
    <xf numFmtId="180" fontId="60" fillId="0" borderId="22" xfId="129" applyNumberFormat="1" applyFont="1" applyBorder="1" applyAlignment="1">
      <alignment horizontal="center" vertical="center"/>
    </xf>
    <xf numFmtId="0" fontId="62" fillId="0" borderId="18" xfId="128" applyFont="1" applyBorder="1" applyAlignment="1">
      <alignment horizontal="right" vertical="center"/>
    </xf>
    <xf numFmtId="9" fontId="60" fillId="0" borderId="31" xfId="129" applyNumberFormat="1" applyFont="1" applyBorder="1" applyAlignment="1">
      <alignment horizontal="center" vertical="center"/>
    </xf>
    <xf numFmtId="0" fontId="60" fillId="0" borderId="28" xfId="128" applyFont="1" applyBorder="1" applyAlignment="1">
      <alignment vertical="center"/>
    </xf>
    <xf numFmtId="0" fontId="30" fillId="0" borderId="81" xfId="89" applyFont="1" applyBorder="1"/>
    <xf numFmtId="0" fontId="30" fillId="0" borderId="0" xfId="89" applyFont="1" applyBorder="1"/>
    <xf numFmtId="49" fontId="63" fillId="25" borderId="25" xfId="233" applyNumberFormat="1" applyFont="1" applyFill="1" applyBorder="1" applyAlignment="1">
      <alignment horizontal="left" vertical="center" wrapText="1"/>
    </xf>
    <xf numFmtId="49" fontId="63" fillId="25" borderId="18" xfId="233" applyNumberFormat="1" applyFont="1" applyFill="1" applyBorder="1" applyAlignment="1">
      <alignment horizontal="left" vertical="center" wrapText="1"/>
    </xf>
    <xf numFmtId="49" fontId="63" fillId="0" borderId="25" xfId="233" applyNumberFormat="1" applyFont="1" applyBorder="1" applyAlignment="1">
      <alignment horizontal="left" vertical="center" wrapText="1"/>
    </xf>
    <xf numFmtId="185" fontId="30" fillId="0" borderId="83" xfId="34" applyNumberFormat="1" applyFont="1" applyBorder="1"/>
    <xf numFmtId="4" fontId="60" fillId="0" borderId="18" xfId="39" applyNumberFormat="1" applyFont="1" applyBorder="1" applyAlignment="1">
      <alignment horizontal="center" vertical="center" wrapText="1"/>
    </xf>
    <xf numFmtId="4" fontId="60" fillId="0" borderId="25" xfId="39" applyNumberFormat="1" applyFont="1" applyBorder="1" applyAlignment="1">
      <alignment horizontal="center" vertical="center" wrapText="1"/>
    </xf>
    <xf numFmtId="0" fontId="33" fillId="0" borderId="0" xfId="89" applyFont="1" applyBorder="1" applyAlignment="1">
      <alignment horizontal="center"/>
    </xf>
    <xf numFmtId="0" fontId="52" fillId="0" borderId="0" xfId="130" applyFont="1" applyBorder="1" applyAlignment="1">
      <alignment horizontal="center"/>
    </xf>
    <xf numFmtId="0" fontId="62" fillId="0" borderId="22" xfId="128" applyFont="1" applyBorder="1" applyAlignment="1">
      <alignment horizontal="center" vertical="center"/>
    </xf>
    <xf numFmtId="181" fontId="62" fillId="0" borderId="31" xfId="129" applyNumberFormat="1" applyFont="1" applyBorder="1" applyAlignment="1">
      <alignment horizontal="center" vertical="center"/>
    </xf>
    <xf numFmtId="2" fontId="50" fillId="0" borderId="0" xfId="128" applyNumberFormat="1" applyFont="1" applyBorder="1" applyAlignment="1">
      <alignment horizontal="center"/>
    </xf>
    <xf numFmtId="0" fontId="62" fillId="0" borderId="21" xfId="128" applyFont="1" applyBorder="1" applyAlignment="1">
      <alignment horizontal="right" vertical="center"/>
    </xf>
    <xf numFmtId="0" fontId="62" fillId="0" borderId="22" xfId="128" applyFont="1" applyBorder="1" applyAlignment="1">
      <alignment horizontal="right" vertical="center"/>
    </xf>
    <xf numFmtId="0" fontId="62" fillId="0" borderId="23" xfId="128" applyFont="1" applyBorder="1" applyAlignment="1">
      <alignment horizontal="right" vertical="center"/>
    </xf>
    <xf numFmtId="0" fontId="61" fillId="0" borderId="92" xfId="89" applyFont="1" applyBorder="1" applyAlignment="1">
      <alignment horizontal="center"/>
    </xf>
    <xf numFmtId="0" fontId="61" fillId="0" borderId="59" xfId="89" applyFont="1" applyBorder="1" applyAlignment="1">
      <alignment horizontal="center"/>
    </xf>
    <xf numFmtId="0" fontId="61" fillId="0" borderId="58" xfId="89" applyFont="1" applyBorder="1" applyAlignment="1">
      <alignment horizontal="center"/>
    </xf>
    <xf numFmtId="0" fontId="52" fillId="0" borderId="0" xfId="130" applyFont="1" applyBorder="1" applyAlignment="1">
      <alignment horizontal="center"/>
    </xf>
    <xf numFmtId="0" fontId="52" fillId="0" borderId="12" xfId="130" applyFont="1" applyBorder="1" applyAlignment="1">
      <alignment horizontal="center"/>
    </xf>
    <xf numFmtId="0" fontId="62" fillId="0" borderId="63" xfId="73" applyFont="1" applyBorder="1" applyAlignment="1">
      <alignment horizontal="right" vertical="center"/>
    </xf>
    <xf numFmtId="0" fontId="62" fillId="0" borderId="55" xfId="73" applyFont="1" applyBorder="1" applyAlignment="1">
      <alignment horizontal="right" vertical="center"/>
    </xf>
    <xf numFmtId="0" fontId="62" fillId="0" borderId="65" xfId="73" applyFont="1" applyBorder="1" applyAlignment="1">
      <alignment horizontal="right" vertical="center"/>
    </xf>
    <xf numFmtId="0" fontId="62" fillId="0" borderId="34" xfId="128" applyFont="1" applyBorder="1" applyAlignment="1">
      <alignment horizontal="left" vertical="center" wrapText="1"/>
    </xf>
    <xf numFmtId="0" fontId="62" fillId="0" borderId="16" xfId="128" applyFont="1" applyBorder="1" applyAlignment="1">
      <alignment horizontal="left" vertical="center" wrapText="1"/>
    </xf>
    <xf numFmtId="0" fontId="62" fillId="0" borderId="26" xfId="128" applyFont="1" applyBorder="1" applyAlignment="1">
      <alignment horizontal="left" vertical="center" wrapText="1"/>
    </xf>
    <xf numFmtId="49" fontId="59" fillId="25" borderId="21" xfId="233" applyNumberFormat="1" applyFont="1" applyFill="1" applyBorder="1" applyAlignment="1">
      <alignment horizontal="left" vertical="center"/>
    </xf>
    <xf numFmtId="49" fontId="59" fillId="25" borderId="22" xfId="233" applyNumberFormat="1" applyFont="1" applyFill="1" applyBorder="1" applyAlignment="1">
      <alignment horizontal="left" vertical="center"/>
    </xf>
    <xf numFmtId="49" fontId="59" fillId="25" borderId="23" xfId="233" applyNumberFormat="1" applyFont="1" applyFill="1" applyBorder="1" applyAlignment="1">
      <alignment horizontal="left" vertical="center"/>
    </xf>
    <xf numFmtId="0" fontId="62" fillId="0" borderId="27" xfId="73" applyFont="1" applyBorder="1" applyAlignment="1">
      <alignment horizontal="right" vertical="center"/>
    </xf>
    <xf numFmtId="0" fontId="62" fillId="0" borderId="31" xfId="73" applyFont="1" applyBorder="1" applyAlignment="1">
      <alignment horizontal="right" vertical="center"/>
    </xf>
    <xf numFmtId="0" fontId="62" fillId="0" borderId="28" xfId="73" applyFont="1" applyBorder="1" applyAlignment="1">
      <alignment horizontal="right" vertical="center"/>
    </xf>
    <xf numFmtId="4" fontId="52" fillId="25" borderId="29" xfId="73" applyNumberFormat="1" applyFont="1" applyFill="1" applyBorder="1" applyAlignment="1">
      <alignment horizontal="center" vertical="center" wrapText="1"/>
    </xf>
    <xf numFmtId="4" fontId="52" fillId="25" borderId="77"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76" xfId="73" applyNumberFormat="1" applyFont="1" applyFill="1" applyBorder="1" applyAlignment="1">
      <alignment horizontal="center" vertical="center" wrapText="1"/>
    </xf>
    <xf numFmtId="0" fontId="52" fillId="25" borderId="32" xfId="73" applyFont="1" applyFill="1" applyBorder="1" applyAlignment="1">
      <alignment horizontal="center" vertical="center" wrapText="1"/>
    </xf>
    <xf numFmtId="0" fontId="52" fillId="25" borderId="89" xfId="73" applyFont="1" applyFill="1" applyBorder="1" applyAlignment="1">
      <alignment horizontal="center" vertical="center" wrapText="1"/>
    </xf>
    <xf numFmtId="0" fontId="52" fillId="25" borderId="29" xfId="73" applyFont="1" applyFill="1" applyBorder="1" applyAlignment="1">
      <alignment horizontal="center" vertical="center" wrapText="1"/>
    </xf>
    <xf numFmtId="0" fontId="52" fillId="25" borderId="77" xfId="73" applyFont="1" applyFill="1" applyBorder="1" applyAlignment="1">
      <alignment horizontal="center" vertical="center" wrapText="1"/>
    </xf>
    <xf numFmtId="0" fontId="52" fillId="0" borderId="29" xfId="126" applyFont="1" applyBorder="1" applyAlignment="1">
      <alignment horizontal="center" vertical="center" wrapText="1"/>
    </xf>
    <xf numFmtId="0" fontId="50" fillId="28" borderId="32" xfId="89" applyFont="1" applyFill="1" applyBorder="1" applyAlignment="1">
      <alignment horizontal="left" vertical="center" wrapText="1"/>
    </xf>
    <xf numFmtId="0" fontId="50" fillId="28" borderId="29" xfId="89" applyFont="1" applyFill="1" applyBorder="1" applyAlignment="1">
      <alignment horizontal="left" vertical="center" wrapText="1"/>
    </xf>
    <xf numFmtId="0" fontId="50" fillId="28" borderId="35" xfId="89" applyFont="1" applyFill="1" applyBorder="1" applyAlignment="1">
      <alignment horizontal="left" vertical="center" wrapText="1"/>
    </xf>
    <xf numFmtId="0" fontId="50" fillId="28" borderId="33" xfId="89" applyFont="1" applyFill="1" applyBorder="1" applyAlignment="1">
      <alignment horizontal="left" vertical="center" wrapText="1"/>
    </xf>
    <xf numFmtId="0" fontId="50" fillId="28" borderId="18" xfId="89" applyFont="1" applyFill="1" applyBorder="1" applyAlignment="1">
      <alignment horizontal="left" vertical="center" wrapText="1"/>
    </xf>
    <xf numFmtId="0" fontId="50" fillId="28" borderId="30" xfId="89" applyFont="1" applyFill="1" applyBorder="1" applyAlignment="1">
      <alignment horizontal="left" vertical="center" wrapText="1"/>
    </xf>
    <xf numFmtId="0" fontId="50" fillId="28" borderId="21" xfId="89" applyFont="1" applyFill="1" applyBorder="1" applyAlignment="1">
      <alignment horizontal="center" vertical="center" wrapText="1"/>
    </xf>
    <xf numFmtId="0" fontId="50" fillId="28" borderId="22" xfId="89" applyFont="1" applyFill="1" applyBorder="1" applyAlignment="1">
      <alignment horizontal="center" vertical="center" wrapText="1"/>
    </xf>
    <xf numFmtId="0" fontId="50" fillId="28" borderId="57" xfId="89" applyFont="1" applyFill="1" applyBorder="1" applyAlignment="1">
      <alignment horizontal="center" vertical="center" wrapText="1"/>
    </xf>
    <xf numFmtId="0" fontId="7" fillId="0" borderId="90" xfId="89" applyFont="1" applyBorder="1" applyAlignment="1">
      <alignment horizontal="center" wrapText="1"/>
    </xf>
    <xf numFmtId="0" fontId="44" fillId="0" borderId="91" xfId="89" applyFont="1" applyBorder="1" applyAlignment="1">
      <alignment horizontal="center" wrapText="1"/>
    </xf>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0" fontId="52" fillId="28" borderId="13" xfId="73" applyFont="1" applyFill="1" applyBorder="1" applyAlignment="1">
      <alignment horizontal="left" vertical="center"/>
    </xf>
    <xf numFmtId="0" fontId="52" fillId="28" borderId="14" xfId="73" applyFont="1" applyFill="1" applyBorder="1" applyAlignment="1">
      <alignment horizontal="left" vertical="center"/>
    </xf>
    <xf numFmtId="0" fontId="52" fillId="28" borderId="15" xfId="73" applyFont="1" applyFill="1" applyBorder="1" applyAlignment="1">
      <alignment horizontal="left" vertical="center"/>
    </xf>
    <xf numFmtId="0" fontId="62" fillId="28" borderId="41" xfId="73" applyFont="1" applyFill="1" applyBorder="1" applyAlignment="1">
      <alignment horizontal="right" vertical="center"/>
    </xf>
    <xf numFmtId="0" fontId="62" fillId="28" borderId="43" xfId="73" applyFont="1" applyFill="1" applyBorder="1" applyAlignment="1">
      <alignment horizontal="right" vertical="center"/>
    </xf>
    <xf numFmtId="0" fontId="62" fillId="28" borderId="53" xfId="73" applyFont="1" applyFill="1" applyBorder="1" applyAlignment="1">
      <alignment horizontal="right" vertical="center"/>
    </xf>
    <xf numFmtId="0" fontId="50" fillId="25" borderId="20" xfId="130" applyFont="1" applyFill="1" applyBorder="1" applyAlignment="1">
      <alignment horizontal="center" vertical="center" wrapText="1"/>
    </xf>
    <xf numFmtId="0" fontId="50" fillId="25" borderId="42" xfId="130" applyFont="1" applyFill="1" applyBorder="1" applyAlignment="1">
      <alignment horizontal="center" vertical="center" wrapText="1"/>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3" fontId="52" fillId="26" borderId="18" xfId="130" applyNumberFormat="1" applyFont="1" applyFill="1" applyBorder="1" applyAlignment="1">
      <alignment horizontal="center" vertical="center" wrapText="1"/>
    </xf>
    <xf numFmtId="3" fontId="52" fillId="26" borderId="18" xfId="130" applyNumberFormat="1" applyFont="1" applyFill="1" applyBorder="1" applyAlignment="1">
      <alignment horizontal="center" vertical="center"/>
    </xf>
    <xf numFmtId="3" fontId="52" fillId="26" borderId="25" xfId="130" applyNumberFormat="1" applyFont="1" applyFill="1" applyBorder="1" applyAlignment="1">
      <alignment horizontal="center" vertic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0" fillId="25" borderId="77" xfId="130" applyFont="1" applyFill="1" applyBorder="1" applyAlignment="1">
      <alignment horizontal="center" vertical="center" wrapText="1"/>
    </xf>
    <xf numFmtId="0" fontId="50" fillId="25" borderId="76" xfId="130" applyFont="1" applyFill="1" applyBorder="1" applyAlignment="1">
      <alignment horizontal="center" vertical="center" wrapText="1"/>
    </xf>
    <xf numFmtId="0" fontId="50" fillId="0" borderId="34" xfId="128" applyFont="1" applyBorder="1" applyAlignment="1">
      <alignment horizontal="left" vertical="center" wrapText="1"/>
    </xf>
    <xf numFmtId="0" fontId="50" fillId="0" borderId="16" xfId="128" applyFont="1" applyBorder="1" applyAlignment="1">
      <alignment horizontal="left" vertical="center" wrapText="1"/>
    </xf>
    <xf numFmtId="0" fontId="50" fillId="0" borderId="17" xfId="128" applyFont="1" applyBorder="1" applyAlignment="1">
      <alignment horizontal="left" vertical="center" wrapText="1"/>
    </xf>
    <xf numFmtId="0" fontId="7" fillId="0" borderId="85" xfId="89" applyFont="1" applyBorder="1" applyAlignment="1">
      <alignment horizontal="center" wrapText="1"/>
    </xf>
    <xf numFmtId="0" fontId="55" fillId="0" borderId="85" xfId="89" applyFont="1" applyBorder="1" applyAlignment="1">
      <alignment horizontal="center" wrapText="1"/>
    </xf>
    <xf numFmtId="0" fontId="52" fillId="0" borderId="0" xfId="130" applyFont="1" applyAlignment="1">
      <alignment horizontal="center" vertical="center"/>
    </xf>
    <xf numFmtId="0" fontId="52" fillId="0" borderId="14" xfId="130" applyFont="1" applyBorder="1" applyAlignment="1">
      <alignment horizontal="center"/>
    </xf>
    <xf numFmtId="0" fontId="50" fillId="27" borderId="32" xfId="89" applyFont="1" applyFill="1" applyBorder="1" applyAlignment="1">
      <alignment horizontal="left" wrapText="1"/>
    </xf>
    <xf numFmtId="0" fontId="50" fillId="27" borderId="29" xfId="89" applyFont="1" applyFill="1" applyBorder="1" applyAlignment="1">
      <alignment horizontal="left" wrapText="1"/>
    </xf>
    <xf numFmtId="0" fontId="50" fillId="27" borderId="35" xfId="89" applyFont="1" applyFill="1" applyBorder="1" applyAlignment="1">
      <alignment horizontal="left" wrapText="1"/>
    </xf>
    <xf numFmtId="0" fontId="50" fillId="27" borderId="48" xfId="89" applyFont="1" applyFill="1" applyBorder="1" applyAlignment="1">
      <alignment horizontal="left" wrapText="1"/>
    </xf>
    <xf numFmtId="0" fontId="50" fillId="27" borderId="20" xfId="89" applyFont="1" applyFill="1" applyBorder="1" applyAlignment="1">
      <alignment horizontal="left" wrapText="1"/>
    </xf>
    <xf numFmtId="0" fontId="50" fillId="27" borderId="42" xfId="89" applyFont="1" applyFill="1" applyBorder="1" applyAlignment="1">
      <alignment horizontal="left" wrapText="1"/>
    </xf>
    <xf numFmtId="0" fontId="50" fillId="26" borderId="73" xfId="89" applyFont="1" applyFill="1" applyBorder="1" applyAlignment="1">
      <alignment horizontal="center" wrapText="1"/>
    </xf>
    <xf numFmtId="0" fontId="50" fillId="26" borderId="56" xfId="89" applyFont="1" applyFill="1" applyBorder="1" applyAlignment="1">
      <alignment horizontal="center" wrapText="1"/>
    </xf>
    <xf numFmtId="0" fontId="50" fillId="26" borderId="72" xfId="89" applyFont="1" applyFill="1" applyBorder="1" applyAlignment="1">
      <alignment horizontal="center" wrapText="1"/>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2" fillId="25" borderId="48"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42" xfId="73" applyNumberFormat="1" applyFont="1" applyFill="1" applyBorder="1" applyAlignment="1">
      <alignment horizontal="center" vertical="center" wrapText="1"/>
    </xf>
    <xf numFmtId="0" fontId="52" fillId="24" borderId="41" xfId="73" applyFont="1" applyFill="1" applyBorder="1" applyAlignment="1">
      <alignment horizontal="right" vertical="center"/>
    </xf>
    <xf numFmtId="0" fontId="52" fillId="24" borderId="43" xfId="73" applyFont="1" applyFill="1" applyBorder="1" applyAlignment="1">
      <alignment horizontal="right" vertical="center"/>
    </xf>
    <xf numFmtId="0" fontId="52" fillId="24" borderId="53" xfId="73" applyFont="1" applyFill="1" applyBorder="1" applyAlignment="1">
      <alignment horizontal="right" vertical="center"/>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7" xfId="0" applyFont="1" applyBorder="1" applyAlignment="1">
      <alignment horizontal="center"/>
    </xf>
    <xf numFmtId="0" fontId="50" fillId="0" borderId="21" xfId="0" applyFont="1" applyBorder="1"/>
    <xf numFmtId="0" fontId="50" fillId="0" borderId="22" xfId="0" applyFont="1" applyBorder="1"/>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2" xfId="34" applyNumberFormat="1" applyFont="1" applyBorder="1" applyAlignment="1">
      <alignment horizontal="center"/>
    </xf>
    <xf numFmtId="43" fontId="50" fillId="0" borderId="28" xfId="34" applyNumberFormat="1" applyFont="1" applyBorder="1" applyAlignment="1">
      <alignment horizontal="center"/>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0" fillId="0" borderId="27" xfId="0" applyFont="1" applyBorder="1"/>
    <xf numFmtId="0" fontId="50" fillId="0" borderId="31" xfId="0" applyFont="1" applyBorder="1"/>
    <xf numFmtId="0" fontId="50" fillId="0" borderId="62" xfId="0" applyFont="1" applyBorder="1" applyAlignment="1">
      <alignment horizontal="center"/>
    </xf>
    <xf numFmtId="0" fontId="50" fillId="0" borderId="28" xfId="0" applyFont="1" applyBorder="1" applyAlignment="1">
      <alignment horizontal="center"/>
    </xf>
    <xf numFmtId="0" fontId="52" fillId="24" borderId="34" xfId="0" applyFont="1" applyFill="1" applyBorder="1" applyAlignment="1">
      <alignment horizontal="center"/>
    </xf>
    <xf numFmtId="0" fontId="52" fillId="24" borderId="16" xfId="0" applyFont="1" applyFill="1" applyBorder="1" applyAlignment="1">
      <alignment horizontal="center"/>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0" fontId="52" fillId="24" borderId="46" xfId="0" applyFont="1" applyFill="1" applyBorder="1" applyAlignment="1">
      <alignment horizontal="center"/>
    </xf>
    <xf numFmtId="0" fontId="52" fillId="24" borderId="17" xfId="0" applyFont="1" applyFill="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2" fillId="24" borderId="68" xfId="0" applyFont="1" applyFill="1" applyBorder="1" applyAlignment="1">
      <alignment horizontal="center"/>
    </xf>
    <xf numFmtId="0" fontId="52" fillId="24" borderId="67" xfId="0" applyFont="1" applyFill="1" applyBorder="1" applyAlignment="1">
      <alignment horizontal="center"/>
    </xf>
    <xf numFmtId="0" fontId="50" fillId="24" borderId="27" xfId="0" applyFont="1" applyFill="1" applyBorder="1" applyAlignment="1">
      <alignment horizontal="center" vertical="center"/>
    </xf>
    <xf numFmtId="0" fontId="50" fillId="24" borderId="31" xfId="0" applyFont="1" applyFill="1" applyBorder="1" applyAlignment="1">
      <alignment horizontal="center" vertical="center"/>
    </xf>
    <xf numFmtId="0" fontId="50" fillId="24" borderId="70" xfId="0" applyFont="1" applyFill="1" applyBorder="1" applyAlignment="1">
      <alignment horizontal="center" vertical="center"/>
    </xf>
    <xf numFmtId="0" fontId="52" fillId="0" borderId="60" xfId="0" applyFont="1" applyBorder="1" applyAlignment="1">
      <alignment horizontal="left"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0" fillId="0" borderId="28" xfId="0" applyFont="1" applyBorder="1"/>
    <xf numFmtId="0" fontId="50" fillId="0" borderId="62" xfId="0" applyFont="1" applyBorder="1"/>
    <xf numFmtId="2" fontId="50" fillId="0" borderId="62" xfId="0" applyNumberFormat="1" applyFont="1" applyBorder="1" applyAlignment="1">
      <alignment horizontal="center"/>
    </xf>
    <xf numFmtId="2" fontId="50" fillId="0" borderId="28" xfId="0" applyNumberFormat="1" applyFont="1" applyBorder="1" applyAlignment="1">
      <alignment horizontal="center"/>
    </xf>
    <xf numFmtId="0" fontId="51" fillId="0" borderId="80" xfId="256" applyFont="1" applyBorder="1" applyAlignment="1" applyProtection="1">
      <alignment horizontal="center"/>
    </xf>
    <xf numFmtId="0" fontId="51" fillId="0" borderId="51" xfId="256" applyFont="1" applyBorder="1" applyAlignment="1" applyProtection="1">
      <alignment horizontal="center"/>
    </xf>
    <xf numFmtId="0" fontId="52" fillId="0" borderId="78" xfId="0" applyFont="1" applyBorder="1" applyAlignment="1">
      <alignment horizontal="center"/>
    </xf>
    <xf numFmtId="0" fontId="52" fillId="0" borderId="59" xfId="0" applyFont="1" applyBorder="1" applyAlignment="1">
      <alignment horizontal="center"/>
    </xf>
    <xf numFmtId="0" fontId="52" fillId="0" borderId="79" xfId="0" applyFont="1" applyBorder="1" applyAlignment="1">
      <alignment horizontal="center"/>
    </xf>
    <xf numFmtId="0" fontId="52" fillId="0" borderId="75"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0" fillId="0" borderId="77" xfId="255" applyFont="1" applyBorder="1" applyAlignment="1">
      <alignment horizontal="center" vertic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6" xfId="255" applyFont="1" applyBorder="1" applyAlignment="1">
      <alignment horizontal="center" vertical="center"/>
    </xf>
    <xf numFmtId="0" fontId="50" fillId="0" borderId="50" xfId="255" applyFont="1" applyBorder="1" applyAlignment="1">
      <alignment horizontal="center" vertical="center"/>
    </xf>
    <xf numFmtId="0" fontId="50" fillId="0" borderId="78" xfId="255" applyFont="1" applyBorder="1" applyAlignment="1">
      <alignment horizontal="center" vertical="center"/>
    </xf>
    <xf numFmtId="0" fontId="50" fillId="0" borderId="59" xfId="255" applyFont="1" applyBorder="1" applyAlignment="1">
      <alignment horizontal="center" vertical="center"/>
    </xf>
    <xf numFmtId="0" fontId="50" fillId="0" borderId="58" xfId="255" applyFont="1" applyBorder="1" applyAlignment="1">
      <alignment horizontal="center" vertical="center"/>
    </xf>
    <xf numFmtId="0" fontId="50" fillId="0" borderId="68" xfId="255" applyFont="1" applyBorder="1" applyAlignment="1">
      <alignment horizontal="center" vertical="center"/>
    </xf>
    <xf numFmtId="0" fontId="50" fillId="0" borderId="56" xfId="255" applyFont="1" applyBorder="1" applyAlignment="1">
      <alignment horizontal="center" vertical="center"/>
    </xf>
    <xf numFmtId="0" fontId="50" fillId="0" borderId="72" xfId="255" applyFont="1" applyBorder="1" applyAlignment="1">
      <alignment horizontal="center" vertical="center"/>
    </xf>
    <xf numFmtId="0" fontId="50" fillId="0" borderId="66" xfId="255" applyFont="1" applyBorder="1" applyAlignment="1">
      <alignment horizontal="center" vertical="center"/>
    </xf>
    <xf numFmtId="0" fontId="50" fillId="0" borderId="55" xfId="255" applyFont="1" applyBorder="1" applyAlignment="1">
      <alignment horizontal="center" vertical="center"/>
    </xf>
    <xf numFmtId="0" fontId="50" fillId="0" borderId="74" xfId="255" applyFont="1" applyBorder="1" applyAlignment="1">
      <alignment horizontal="center" vertical="center"/>
    </xf>
    <xf numFmtId="0" fontId="50" fillId="0" borderId="68" xfId="0" applyFont="1" applyBorder="1" applyAlignment="1">
      <alignment horizontal="center" vertical="center"/>
    </xf>
    <xf numFmtId="0" fontId="50" fillId="0" borderId="56" xfId="0" applyFont="1" applyBorder="1" applyAlignment="1">
      <alignment horizontal="center" vertical="center"/>
    </xf>
    <xf numFmtId="0" fontId="50" fillId="0" borderId="72" xfId="0" applyFont="1" applyBorder="1" applyAlignment="1">
      <alignment horizontal="center" vertical="center"/>
    </xf>
    <xf numFmtId="0" fontId="50" fillId="0" borderId="49" xfId="255" applyFont="1" applyBorder="1" applyAlignment="1">
      <alignment horizontal="center" vertic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0" xfId="0" applyFont="1" applyBorder="1" applyAlignment="1" applyProtection="1">
      <alignment horizontal="center"/>
      <protection locked="0"/>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0" fillId="0" borderId="23" xfId="0" applyFont="1" applyBorder="1"/>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173" fontId="50" fillId="0" borderId="19" xfId="34" applyFont="1" applyBorder="1" applyAlignment="1">
      <alignment horizontal="center"/>
    </xf>
    <xf numFmtId="173" fontId="50" fillId="0" borderId="23" xfId="34" applyFont="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7" fillId="0" borderId="85" xfId="0" applyFont="1" applyBorder="1" applyAlignment="1">
      <alignment horizontal="center" wrapText="1"/>
    </xf>
    <xf numFmtId="0" fontId="44" fillId="0" borderId="85" xfId="0" applyFont="1" applyBorder="1" applyAlignment="1">
      <alignment horizontal="center" wrapText="1"/>
    </xf>
    <xf numFmtId="0" fontId="50" fillId="27" borderId="18" xfId="0" applyFont="1" applyFill="1" applyBorder="1" applyAlignment="1">
      <alignment horizontal="center" vertical="center" wrapText="1"/>
    </xf>
    <xf numFmtId="0" fontId="52" fillId="0" borderId="75"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36" xfId="257" xr:uid="{1A2B57E9-83E6-40BB-8D6C-5B07B03CC7CB}"/>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127"/>
  <sheetViews>
    <sheetView showGridLines="0" tabSelected="1" view="pageBreakPreview" topLeftCell="A86" zoomScaleNormal="100" zoomScaleSheetLayoutView="100" zoomScalePageLayoutView="55" workbookViewId="0">
      <selection activeCell="G97" sqref="G97"/>
    </sheetView>
  </sheetViews>
  <sheetFormatPr baseColWidth="10" defaultColWidth="11.42578125" defaultRowHeight="16.5"/>
  <cols>
    <col min="1" max="2" width="3.42578125" style="1" customWidth="1"/>
    <col min="3" max="3" width="5.140625" style="1" customWidth="1"/>
    <col min="4" max="4" width="15.42578125" style="2" customWidth="1"/>
    <col min="5" max="5" width="16.140625" style="2" customWidth="1"/>
    <col min="6" max="6" width="20.28515625" style="1" customWidth="1"/>
    <col min="7" max="7" width="70.5703125" style="1" customWidth="1"/>
    <col min="8" max="8" width="10.85546875" style="1" customWidth="1"/>
    <col min="9" max="9" width="18.5703125" style="2"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6"/>
      <c r="E1" s="6"/>
      <c r="F1" s="5"/>
      <c r="H1" s="5"/>
      <c r="I1" s="6"/>
      <c r="J1" s="5"/>
      <c r="K1" s="5"/>
      <c r="L1" s="5"/>
      <c r="M1" s="5"/>
    </row>
    <row r="2" spans="1:13" ht="18" thickTop="1" thickBot="1">
      <c r="A2" s="5"/>
      <c r="B2" s="7"/>
      <c r="C2" s="226"/>
      <c r="D2" s="227"/>
      <c r="E2" s="227"/>
      <c r="F2" s="226"/>
      <c r="G2" s="295"/>
      <c r="H2" s="226"/>
      <c r="I2" s="227"/>
      <c r="J2" s="226"/>
      <c r="K2" s="226"/>
      <c r="L2" s="8"/>
      <c r="M2" s="5"/>
    </row>
    <row r="3" spans="1:13" ht="27" customHeight="1">
      <c r="A3" s="5"/>
      <c r="B3" s="9"/>
      <c r="C3" s="346" t="s">
        <v>95</v>
      </c>
      <c r="D3" s="347"/>
      <c r="E3" s="347"/>
      <c r="F3" s="347"/>
      <c r="G3" s="311" t="s">
        <v>254</v>
      </c>
      <c r="H3" s="312"/>
      <c r="I3" s="312"/>
      <c r="J3" s="312"/>
      <c r="K3" s="313"/>
      <c r="L3" s="10"/>
      <c r="M3" s="5"/>
    </row>
    <row r="4" spans="1:13">
      <c r="A4" s="5"/>
      <c r="B4" s="9"/>
      <c r="C4" s="242" t="s">
        <v>0</v>
      </c>
      <c r="D4" s="236" t="s">
        <v>98</v>
      </c>
      <c r="E4" s="203" t="s">
        <v>1</v>
      </c>
      <c r="F4" s="204">
        <v>1</v>
      </c>
      <c r="G4" s="296"/>
      <c r="H4" s="243"/>
      <c r="I4" s="303"/>
      <c r="J4" s="243"/>
      <c r="K4" s="244"/>
      <c r="L4" s="10"/>
      <c r="M4" s="5"/>
    </row>
    <row r="5" spans="1:13">
      <c r="A5" s="5"/>
      <c r="B5" s="9"/>
      <c r="C5" s="245"/>
      <c r="D5" s="246"/>
      <c r="E5" s="246"/>
      <c r="F5" s="246"/>
      <c r="G5" s="314" t="s">
        <v>2</v>
      </c>
      <c r="H5" s="314"/>
      <c r="I5" s="314"/>
      <c r="J5" s="314"/>
      <c r="K5" s="315"/>
      <c r="L5" s="10"/>
      <c r="M5" s="5"/>
    </row>
    <row r="6" spans="1:13" ht="17.25" thickBot="1">
      <c r="A6" s="5"/>
      <c r="B6" s="9"/>
      <c r="C6" s="247"/>
      <c r="D6" s="257"/>
      <c r="E6" s="257"/>
      <c r="F6" s="257"/>
      <c r="G6" s="257"/>
      <c r="H6" s="257"/>
      <c r="I6" s="304"/>
      <c r="J6" s="257"/>
      <c r="K6" s="258"/>
      <c r="L6" s="10"/>
      <c r="M6" s="5"/>
    </row>
    <row r="7" spans="1:13" s="20" customFormat="1">
      <c r="A7" s="19"/>
      <c r="B7" s="241"/>
      <c r="C7" s="337" t="s">
        <v>84</v>
      </c>
      <c r="D7" s="338"/>
      <c r="E7" s="338"/>
      <c r="F7" s="338"/>
      <c r="G7" s="338"/>
      <c r="H7" s="338"/>
      <c r="I7" s="338"/>
      <c r="J7" s="338"/>
      <c r="K7" s="339"/>
      <c r="L7" s="21"/>
      <c r="M7" s="19"/>
    </row>
    <row r="8" spans="1:13" ht="43.5" customHeight="1">
      <c r="A8" s="5"/>
      <c r="B8" s="9"/>
      <c r="C8" s="340"/>
      <c r="D8" s="341"/>
      <c r="E8" s="341"/>
      <c r="F8" s="341"/>
      <c r="G8" s="341"/>
      <c r="H8" s="341"/>
      <c r="I8" s="341"/>
      <c r="J8" s="341"/>
      <c r="K8" s="342"/>
      <c r="L8" s="10"/>
      <c r="M8" s="5"/>
    </row>
    <row r="9" spans="1:13" ht="34.5" customHeight="1">
      <c r="A9" s="5"/>
      <c r="B9" s="9"/>
      <c r="C9" s="343" t="s">
        <v>85</v>
      </c>
      <c r="D9" s="344"/>
      <c r="E9" s="344"/>
      <c r="F9" s="344"/>
      <c r="G9" s="344"/>
      <c r="H9" s="344"/>
      <c r="I9" s="344"/>
      <c r="J9" s="344"/>
      <c r="K9" s="345"/>
      <c r="L9" s="10"/>
      <c r="M9" s="5"/>
    </row>
    <row r="10" spans="1:13" ht="30" customHeight="1" thickBot="1">
      <c r="A10" s="5"/>
      <c r="B10" s="9"/>
      <c r="C10" s="350"/>
      <c r="D10" s="351"/>
      <c r="E10" s="351"/>
      <c r="F10" s="351"/>
      <c r="G10" s="351"/>
      <c r="H10" s="351"/>
      <c r="I10" s="351"/>
      <c r="J10" s="351"/>
      <c r="K10" s="352"/>
      <c r="L10" s="10"/>
      <c r="M10" s="5"/>
    </row>
    <row r="11" spans="1:13" ht="30" customHeight="1">
      <c r="A11" s="5"/>
      <c r="B11" s="9"/>
      <c r="C11" s="332" t="s">
        <v>3</v>
      </c>
      <c r="D11" s="334" t="s">
        <v>4</v>
      </c>
      <c r="E11" s="336" t="s">
        <v>5</v>
      </c>
      <c r="F11" s="336"/>
      <c r="G11" s="332" t="s">
        <v>6</v>
      </c>
      <c r="H11" s="334" t="s">
        <v>7</v>
      </c>
      <c r="I11" s="334" t="s">
        <v>8</v>
      </c>
      <c r="J11" s="328" t="s">
        <v>9</v>
      </c>
      <c r="K11" s="330" t="s">
        <v>10</v>
      </c>
      <c r="L11" s="10"/>
      <c r="M11" s="5"/>
    </row>
    <row r="12" spans="1:13" ht="30" customHeight="1" thickBot="1">
      <c r="A12" s="5"/>
      <c r="B12" s="9"/>
      <c r="C12" s="333"/>
      <c r="D12" s="335"/>
      <c r="E12" s="238" t="s">
        <v>11</v>
      </c>
      <c r="F12" s="238" t="s">
        <v>12</v>
      </c>
      <c r="G12" s="333"/>
      <c r="H12" s="335"/>
      <c r="I12" s="335"/>
      <c r="J12" s="329"/>
      <c r="K12" s="331"/>
      <c r="L12" s="10"/>
      <c r="M12" s="5"/>
    </row>
    <row r="13" spans="1:13" ht="30" customHeight="1" thickBot="1">
      <c r="A13" s="5"/>
      <c r="B13" s="9"/>
      <c r="C13" s="259"/>
      <c r="D13" s="260">
        <v>1</v>
      </c>
      <c r="E13" s="261"/>
      <c r="F13" s="261"/>
      <c r="G13" s="235" t="s">
        <v>99</v>
      </c>
      <c r="H13" s="261"/>
      <c r="I13" s="260"/>
      <c r="J13" s="261"/>
      <c r="K13" s="262"/>
      <c r="L13" s="10"/>
      <c r="M13" s="5"/>
    </row>
    <row r="14" spans="1:13" ht="30" customHeight="1">
      <c r="A14" s="5"/>
      <c r="B14" s="9"/>
      <c r="C14" s="263"/>
      <c r="D14" s="264" t="s">
        <v>100</v>
      </c>
      <c r="E14" s="264"/>
      <c r="F14" s="264"/>
      <c r="G14" s="297" t="s">
        <v>101</v>
      </c>
      <c r="H14" s="264" t="s">
        <v>114</v>
      </c>
      <c r="I14" s="302">
        <v>67.2</v>
      </c>
      <c r="J14" s="265">
        <v>30906</v>
      </c>
      <c r="K14" s="266">
        <v>2076883</v>
      </c>
      <c r="L14" s="10"/>
      <c r="M14" s="5"/>
    </row>
    <row r="15" spans="1:13" ht="30" customHeight="1">
      <c r="A15" s="5"/>
      <c r="B15" s="9"/>
      <c r="C15" s="267"/>
      <c r="D15" s="268" t="s">
        <v>108</v>
      </c>
      <c r="E15" s="268"/>
      <c r="F15" s="268"/>
      <c r="G15" s="298" t="s">
        <v>102</v>
      </c>
      <c r="H15" s="268" t="s">
        <v>115</v>
      </c>
      <c r="I15" s="301">
        <v>2</v>
      </c>
      <c r="J15" s="269">
        <v>158530</v>
      </c>
      <c r="K15" s="270">
        <v>317060</v>
      </c>
      <c r="L15" s="10"/>
      <c r="M15" s="5"/>
    </row>
    <row r="16" spans="1:13" ht="30" customHeight="1">
      <c r="A16" s="5"/>
      <c r="B16" s="9"/>
      <c r="C16" s="267"/>
      <c r="D16" s="268" t="s">
        <v>109</v>
      </c>
      <c r="E16" s="268"/>
      <c r="F16" s="268"/>
      <c r="G16" s="298" t="s">
        <v>103</v>
      </c>
      <c r="H16" s="268" t="s">
        <v>116</v>
      </c>
      <c r="I16" s="301">
        <v>78.209999999999994</v>
      </c>
      <c r="J16" s="269">
        <v>187189</v>
      </c>
      <c r="K16" s="270">
        <v>14640052</v>
      </c>
      <c r="L16" s="10"/>
      <c r="M16" s="5"/>
    </row>
    <row r="17" spans="1:13" ht="30" customHeight="1">
      <c r="A17" s="5"/>
      <c r="B17" s="9"/>
      <c r="C17" s="267"/>
      <c r="D17" s="268" t="s">
        <v>110</v>
      </c>
      <c r="E17" s="268"/>
      <c r="F17" s="268"/>
      <c r="G17" s="298" t="s">
        <v>104</v>
      </c>
      <c r="H17" s="268" t="s">
        <v>114</v>
      </c>
      <c r="I17" s="301">
        <v>120.57</v>
      </c>
      <c r="J17" s="269">
        <v>25198</v>
      </c>
      <c r="K17" s="270">
        <v>3038123</v>
      </c>
      <c r="L17" s="10"/>
      <c r="M17" s="5"/>
    </row>
    <row r="18" spans="1:13" ht="30" customHeight="1">
      <c r="A18" s="5"/>
      <c r="B18" s="9"/>
      <c r="C18" s="267"/>
      <c r="D18" s="268" t="s">
        <v>111</v>
      </c>
      <c r="E18" s="268"/>
      <c r="F18" s="268"/>
      <c r="G18" s="298" t="s">
        <v>105</v>
      </c>
      <c r="H18" s="268" t="s">
        <v>114</v>
      </c>
      <c r="I18" s="301">
        <v>2749.62</v>
      </c>
      <c r="J18" s="269">
        <v>6325</v>
      </c>
      <c r="K18" s="270">
        <v>17391347</v>
      </c>
      <c r="L18" s="10"/>
      <c r="M18" s="5"/>
    </row>
    <row r="19" spans="1:13" ht="30" customHeight="1">
      <c r="A19" s="5"/>
      <c r="B19" s="9"/>
      <c r="C19" s="267"/>
      <c r="D19" s="268" t="s">
        <v>112</v>
      </c>
      <c r="E19" s="268"/>
      <c r="F19" s="268"/>
      <c r="G19" s="298" t="s">
        <v>106</v>
      </c>
      <c r="H19" s="268" t="s">
        <v>116</v>
      </c>
      <c r="I19" s="301">
        <v>982.64</v>
      </c>
      <c r="J19" s="269">
        <v>131083</v>
      </c>
      <c r="K19" s="270">
        <v>128807399</v>
      </c>
      <c r="L19" s="10"/>
      <c r="M19" s="5"/>
    </row>
    <row r="20" spans="1:13" ht="30" customHeight="1">
      <c r="A20" s="5"/>
      <c r="B20" s="9"/>
      <c r="C20" s="267"/>
      <c r="D20" s="268" t="s">
        <v>113</v>
      </c>
      <c r="E20" s="268"/>
      <c r="F20" s="268"/>
      <c r="G20" s="298" t="s">
        <v>107</v>
      </c>
      <c r="H20" s="268" t="s">
        <v>116</v>
      </c>
      <c r="I20" s="301">
        <v>97.34</v>
      </c>
      <c r="J20" s="269">
        <v>59300</v>
      </c>
      <c r="K20" s="270">
        <v>5772262</v>
      </c>
      <c r="L20" s="10"/>
      <c r="M20" s="5"/>
    </row>
    <row r="21" spans="1:13" ht="30" customHeight="1" thickBot="1">
      <c r="A21" s="5"/>
      <c r="B21" s="9"/>
      <c r="C21" s="316" t="s">
        <v>13</v>
      </c>
      <c r="D21" s="317"/>
      <c r="E21" s="317"/>
      <c r="F21" s="317"/>
      <c r="G21" s="317"/>
      <c r="H21" s="317"/>
      <c r="I21" s="317"/>
      <c r="J21" s="318"/>
      <c r="K21" s="271">
        <f>SUM(K14:K20)</f>
        <v>172043126</v>
      </c>
      <c r="L21" s="10"/>
      <c r="M21" s="5"/>
    </row>
    <row r="22" spans="1:13" ht="30" customHeight="1" thickBot="1">
      <c r="A22" s="5"/>
      <c r="B22" s="9"/>
      <c r="C22" s="272"/>
      <c r="D22" s="260">
        <v>2</v>
      </c>
      <c r="E22" s="261"/>
      <c r="F22" s="261"/>
      <c r="G22" s="235" t="s">
        <v>117</v>
      </c>
      <c r="H22" s="261"/>
      <c r="I22" s="260"/>
      <c r="J22" s="261"/>
      <c r="K22" s="262"/>
      <c r="L22" s="10"/>
      <c r="M22" s="5"/>
    </row>
    <row r="23" spans="1:13" ht="30" customHeight="1">
      <c r="A23" s="5"/>
      <c r="B23" s="9"/>
      <c r="C23" s="263"/>
      <c r="D23" s="264" t="s">
        <v>118</v>
      </c>
      <c r="E23" s="264"/>
      <c r="F23" s="264"/>
      <c r="G23" s="297" t="s">
        <v>120</v>
      </c>
      <c r="H23" s="264" t="s">
        <v>116</v>
      </c>
      <c r="I23" s="302">
        <v>149.44</v>
      </c>
      <c r="J23" s="265">
        <v>63897</v>
      </c>
      <c r="K23" s="266">
        <v>9548768</v>
      </c>
      <c r="L23" s="10"/>
      <c r="M23" s="5"/>
    </row>
    <row r="24" spans="1:13" ht="30" customHeight="1">
      <c r="A24" s="5"/>
      <c r="B24" s="9"/>
      <c r="C24" s="263"/>
      <c r="D24" s="268" t="s">
        <v>119</v>
      </c>
      <c r="E24" s="268"/>
      <c r="F24" s="268"/>
      <c r="G24" s="298" t="s">
        <v>121</v>
      </c>
      <c r="H24" s="268" t="s">
        <v>116</v>
      </c>
      <c r="I24" s="301">
        <v>73.819999999999993</v>
      </c>
      <c r="J24" s="269">
        <v>36581</v>
      </c>
      <c r="K24" s="270">
        <v>2700380</v>
      </c>
      <c r="L24" s="10"/>
      <c r="M24" s="5"/>
    </row>
    <row r="25" spans="1:13" ht="30" customHeight="1" thickBot="1">
      <c r="A25" s="5"/>
      <c r="B25" s="9"/>
      <c r="C25" s="325" t="s">
        <v>13</v>
      </c>
      <c r="D25" s="326"/>
      <c r="E25" s="326"/>
      <c r="F25" s="326"/>
      <c r="G25" s="326"/>
      <c r="H25" s="326"/>
      <c r="I25" s="326"/>
      <c r="J25" s="327"/>
      <c r="K25" s="273">
        <f>SUM(K23:K24)</f>
        <v>12249148</v>
      </c>
      <c r="L25" s="10"/>
      <c r="M25" s="5"/>
    </row>
    <row r="26" spans="1:13" ht="30" customHeight="1" thickBot="1">
      <c r="A26" s="5"/>
      <c r="B26" s="9"/>
      <c r="C26" s="272"/>
      <c r="D26" s="260">
        <v>3</v>
      </c>
      <c r="E26" s="261"/>
      <c r="F26" s="261"/>
      <c r="G26" s="235" t="s">
        <v>122</v>
      </c>
      <c r="H26" s="261"/>
      <c r="I26" s="260"/>
      <c r="J26" s="261"/>
      <c r="K26" s="262"/>
      <c r="L26" s="10"/>
      <c r="M26" s="5"/>
    </row>
    <row r="27" spans="1:13" ht="42.75" customHeight="1">
      <c r="A27" s="5"/>
      <c r="B27" s="9"/>
      <c r="C27" s="263"/>
      <c r="D27" s="274" t="s">
        <v>123</v>
      </c>
      <c r="E27" s="274"/>
      <c r="F27" s="274"/>
      <c r="G27" s="298" t="s">
        <v>135</v>
      </c>
      <c r="H27" s="275" t="s">
        <v>114</v>
      </c>
      <c r="I27" s="276">
        <v>135.31</v>
      </c>
      <c r="J27" s="277">
        <v>53946</v>
      </c>
      <c r="K27" s="270">
        <v>7299433</v>
      </c>
      <c r="L27" s="10"/>
      <c r="M27" s="5"/>
    </row>
    <row r="28" spans="1:13" ht="30" customHeight="1">
      <c r="A28" s="5"/>
      <c r="B28" s="9"/>
      <c r="C28" s="263"/>
      <c r="D28" s="278" t="s">
        <v>124</v>
      </c>
      <c r="E28" s="278"/>
      <c r="F28" s="278"/>
      <c r="G28" s="298" t="s">
        <v>136</v>
      </c>
      <c r="H28" s="275" t="s">
        <v>116</v>
      </c>
      <c r="I28" s="276">
        <v>23.08</v>
      </c>
      <c r="J28" s="277">
        <v>979859</v>
      </c>
      <c r="K28" s="270">
        <v>22611226</v>
      </c>
      <c r="L28" s="10"/>
      <c r="M28" s="5"/>
    </row>
    <row r="29" spans="1:13" ht="30" customHeight="1">
      <c r="A29" s="5"/>
      <c r="B29" s="9"/>
      <c r="C29" s="263"/>
      <c r="D29" s="274" t="s">
        <v>125</v>
      </c>
      <c r="E29" s="274"/>
      <c r="F29" s="274"/>
      <c r="G29" s="298" t="s">
        <v>137</v>
      </c>
      <c r="H29" s="275" t="s">
        <v>116</v>
      </c>
      <c r="I29" s="276">
        <v>16.43</v>
      </c>
      <c r="J29" s="277">
        <v>1006441</v>
      </c>
      <c r="K29" s="270">
        <v>16535826</v>
      </c>
      <c r="L29" s="10"/>
      <c r="M29" s="5"/>
    </row>
    <row r="30" spans="1:13" ht="30" customHeight="1" thickBot="1">
      <c r="A30" s="5"/>
      <c r="B30" s="9"/>
      <c r="C30" s="316" t="s">
        <v>13</v>
      </c>
      <c r="D30" s="317"/>
      <c r="E30" s="317"/>
      <c r="F30" s="317"/>
      <c r="G30" s="317"/>
      <c r="H30" s="317"/>
      <c r="I30" s="317"/>
      <c r="J30" s="318"/>
      <c r="K30" s="271">
        <f>SUM(K27:K29)</f>
        <v>46446485</v>
      </c>
      <c r="L30" s="10"/>
      <c r="M30" s="5"/>
    </row>
    <row r="31" spans="1:13" ht="30" customHeight="1" thickBot="1">
      <c r="A31" s="5"/>
      <c r="B31" s="9"/>
      <c r="C31" s="272"/>
      <c r="D31" s="260">
        <v>4</v>
      </c>
      <c r="E31" s="261"/>
      <c r="F31" s="261"/>
      <c r="G31" s="235" t="s">
        <v>134</v>
      </c>
      <c r="H31" s="261"/>
      <c r="I31" s="260"/>
      <c r="J31" s="261"/>
      <c r="K31" s="262"/>
      <c r="L31" s="10"/>
      <c r="M31" s="5"/>
    </row>
    <row r="32" spans="1:13" ht="30" customHeight="1">
      <c r="A32" s="5"/>
      <c r="B32" s="9"/>
      <c r="C32" s="263"/>
      <c r="D32" s="274" t="s">
        <v>126</v>
      </c>
      <c r="E32" s="274"/>
      <c r="F32" s="274"/>
      <c r="G32" s="298" t="s">
        <v>138</v>
      </c>
      <c r="H32" s="274" t="s">
        <v>116</v>
      </c>
      <c r="I32" s="301">
        <v>13.19</v>
      </c>
      <c r="J32" s="269">
        <v>1006441</v>
      </c>
      <c r="K32" s="269">
        <v>13274957</v>
      </c>
      <c r="L32" s="10"/>
      <c r="M32" s="5"/>
    </row>
    <row r="33" spans="1:13" ht="30" customHeight="1">
      <c r="A33" s="5"/>
      <c r="B33" s="9"/>
      <c r="C33" s="263"/>
      <c r="D33" s="274" t="s">
        <v>127</v>
      </c>
      <c r="E33" s="274"/>
      <c r="F33" s="274"/>
      <c r="G33" s="298" t="s">
        <v>139</v>
      </c>
      <c r="H33" s="274" t="s">
        <v>116</v>
      </c>
      <c r="I33" s="301">
        <v>5.89</v>
      </c>
      <c r="J33" s="269">
        <v>1094055</v>
      </c>
      <c r="K33" s="269">
        <v>6443300</v>
      </c>
      <c r="L33" s="10"/>
      <c r="M33" s="5"/>
    </row>
    <row r="34" spans="1:13" ht="30" customHeight="1">
      <c r="A34" s="5"/>
      <c r="B34" s="9"/>
      <c r="C34" s="263"/>
      <c r="D34" s="274" t="s">
        <v>128</v>
      </c>
      <c r="E34" s="274"/>
      <c r="F34" s="274"/>
      <c r="G34" s="298" t="s">
        <v>140</v>
      </c>
      <c r="H34" s="274" t="s">
        <v>146</v>
      </c>
      <c r="I34" s="301">
        <v>16.649999999999999</v>
      </c>
      <c r="J34" s="269">
        <v>115324</v>
      </c>
      <c r="K34" s="269">
        <v>1920145</v>
      </c>
      <c r="L34" s="10"/>
      <c r="M34" s="5"/>
    </row>
    <row r="35" spans="1:13" ht="42" customHeight="1">
      <c r="A35" s="5"/>
      <c r="B35" s="9"/>
      <c r="C35" s="263"/>
      <c r="D35" s="274" t="s">
        <v>129</v>
      </c>
      <c r="E35" s="274"/>
      <c r="F35" s="274"/>
      <c r="G35" s="298" t="s">
        <v>141</v>
      </c>
      <c r="H35" s="274" t="s">
        <v>146</v>
      </c>
      <c r="I35" s="301">
        <v>57.4</v>
      </c>
      <c r="J35" s="269">
        <v>191693</v>
      </c>
      <c r="K35" s="269">
        <v>11003178</v>
      </c>
      <c r="L35" s="10"/>
      <c r="M35" s="5"/>
    </row>
    <row r="36" spans="1:13" ht="39.75" customHeight="1">
      <c r="A36" s="5"/>
      <c r="B36" s="9"/>
      <c r="C36" s="263"/>
      <c r="D36" s="274" t="s">
        <v>130</v>
      </c>
      <c r="E36" s="274"/>
      <c r="F36" s="274"/>
      <c r="G36" s="298" t="s">
        <v>142</v>
      </c>
      <c r="H36" s="274" t="s">
        <v>146</v>
      </c>
      <c r="I36" s="301">
        <v>86.1</v>
      </c>
      <c r="J36" s="269">
        <v>140945</v>
      </c>
      <c r="K36" s="269">
        <v>12135365</v>
      </c>
      <c r="L36" s="10"/>
      <c r="M36" s="5"/>
    </row>
    <row r="37" spans="1:13" ht="45" customHeight="1">
      <c r="A37" s="5"/>
      <c r="B37" s="9"/>
      <c r="C37" s="263"/>
      <c r="D37" s="274" t="s">
        <v>131</v>
      </c>
      <c r="E37" s="274"/>
      <c r="F37" s="274"/>
      <c r="G37" s="298" t="s">
        <v>143</v>
      </c>
      <c r="H37" s="274" t="s">
        <v>114</v>
      </c>
      <c r="I37" s="301">
        <v>24.4</v>
      </c>
      <c r="J37" s="269">
        <v>142788</v>
      </c>
      <c r="K37" s="269">
        <v>3484027</v>
      </c>
      <c r="L37" s="10"/>
      <c r="M37" s="5"/>
    </row>
    <row r="38" spans="1:13" ht="41.25" customHeight="1">
      <c r="A38" s="5"/>
      <c r="B38" s="9"/>
      <c r="C38" s="263"/>
      <c r="D38" s="274" t="s">
        <v>132</v>
      </c>
      <c r="E38" s="274"/>
      <c r="F38" s="274"/>
      <c r="G38" s="298" t="s">
        <v>144</v>
      </c>
      <c r="H38" s="274" t="s">
        <v>116</v>
      </c>
      <c r="I38" s="301">
        <v>2.64</v>
      </c>
      <c r="J38" s="269">
        <v>1208246</v>
      </c>
      <c r="K38" s="269">
        <v>3189769</v>
      </c>
      <c r="L38" s="10"/>
      <c r="M38" s="5"/>
    </row>
    <row r="39" spans="1:13" ht="43.5" customHeight="1">
      <c r="A39" s="5"/>
      <c r="B39" s="9"/>
      <c r="C39" s="263"/>
      <c r="D39" s="274" t="s">
        <v>133</v>
      </c>
      <c r="E39" s="274"/>
      <c r="F39" s="274"/>
      <c r="G39" s="298" t="s">
        <v>145</v>
      </c>
      <c r="H39" s="274" t="s">
        <v>146</v>
      </c>
      <c r="I39" s="301">
        <v>32</v>
      </c>
      <c r="J39" s="269">
        <v>106727</v>
      </c>
      <c r="K39" s="269">
        <v>3415264</v>
      </c>
      <c r="L39" s="10"/>
      <c r="M39" s="5"/>
    </row>
    <row r="40" spans="1:13" ht="30" customHeight="1" thickBot="1">
      <c r="A40" s="5"/>
      <c r="B40" s="9"/>
      <c r="C40" s="316" t="s">
        <v>13</v>
      </c>
      <c r="D40" s="317"/>
      <c r="E40" s="317"/>
      <c r="F40" s="317"/>
      <c r="G40" s="317"/>
      <c r="H40" s="317"/>
      <c r="I40" s="317"/>
      <c r="J40" s="318"/>
      <c r="K40" s="271">
        <f>SUM(K32:K39)</f>
        <v>54866005</v>
      </c>
      <c r="L40" s="10"/>
      <c r="M40" s="5"/>
    </row>
    <row r="41" spans="1:13" ht="30" customHeight="1" thickBot="1">
      <c r="A41" s="5"/>
      <c r="B41" s="9"/>
      <c r="C41" s="272"/>
      <c r="D41" s="260">
        <v>5</v>
      </c>
      <c r="E41" s="261"/>
      <c r="F41" s="261"/>
      <c r="G41" s="235" t="s">
        <v>147</v>
      </c>
      <c r="H41" s="261"/>
      <c r="I41" s="260"/>
      <c r="J41" s="261"/>
      <c r="K41" s="262"/>
      <c r="L41" s="10"/>
      <c r="M41" s="5"/>
    </row>
    <row r="42" spans="1:13" ht="30" customHeight="1">
      <c r="A42" s="5"/>
      <c r="B42" s="9"/>
      <c r="C42" s="263"/>
      <c r="D42" s="279" t="s">
        <v>149</v>
      </c>
      <c r="E42" s="279"/>
      <c r="F42" s="279"/>
      <c r="G42" s="299" t="s">
        <v>148</v>
      </c>
      <c r="H42" s="279" t="s">
        <v>146</v>
      </c>
      <c r="I42" s="302">
        <v>132.63999999999999</v>
      </c>
      <c r="J42" s="265">
        <v>118242</v>
      </c>
      <c r="K42" s="266">
        <v>15683619</v>
      </c>
      <c r="L42" s="10"/>
      <c r="M42" s="5"/>
    </row>
    <row r="43" spans="1:13" ht="30" customHeight="1" thickBot="1">
      <c r="A43" s="5"/>
      <c r="B43" s="9"/>
      <c r="C43" s="316" t="s">
        <v>13</v>
      </c>
      <c r="D43" s="317"/>
      <c r="E43" s="317"/>
      <c r="F43" s="317"/>
      <c r="G43" s="317"/>
      <c r="H43" s="317"/>
      <c r="I43" s="317"/>
      <c r="J43" s="318"/>
      <c r="K43" s="271">
        <f>SUM(K42)</f>
        <v>15683619</v>
      </c>
      <c r="L43" s="10"/>
      <c r="M43" s="5"/>
    </row>
    <row r="44" spans="1:13" ht="30" customHeight="1" thickBot="1">
      <c r="A44" s="5"/>
      <c r="B44" s="9"/>
      <c r="C44" s="272"/>
      <c r="D44" s="260">
        <v>6</v>
      </c>
      <c r="E44" s="261"/>
      <c r="F44" s="261"/>
      <c r="G44" s="235" t="s">
        <v>150</v>
      </c>
      <c r="H44" s="261"/>
      <c r="I44" s="260"/>
      <c r="J44" s="261"/>
      <c r="K44" s="262"/>
      <c r="L44" s="10"/>
      <c r="M44" s="5"/>
    </row>
    <row r="45" spans="1:13" ht="30" customHeight="1">
      <c r="A45" s="5"/>
      <c r="B45" s="9"/>
      <c r="C45" s="263"/>
      <c r="D45" s="279" t="s">
        <v>153</v>
      </c>
      <c r="E45" s="279"/>
      <c r="F45" s="279"/>
      <c r="G45" s="297" t="s">
        <v>151</v>
      </c>
      <c r="H45" s="279" t="s">
        <v>114</v>
      </c>
      <c r="I45" s="302">
        <v>1097.79</v>
      </c>
      <c r="J45" s="265">
        <v>137606</v>
      </c>
      <c r="K45" s="266">
        <v>151062491</v>
      </c>
      <c r="L45" s="10"/>
      <c r="M45" s="5"/>
    </row>
    <row r="46" spans="1:13" ht="30" customHeight="1">
      <c r="A46" s="5"/>
      <c r="B46" s="9"/>
      <c r="C46" s="263"/>
      <c r="D46" s="274" t="s">
        <v>154</v>
      </c>
      <c r="E46" s="274"/>
      <c r="F46" s="274"/>
      <c r="G46" s="298" t="s">
        <v>152</v>
      </c>
      <c r="H46" s="274" t="s">
        <v>146</v>
      </c>
      <c r="I46" s="301">
        <v>652.52</v>
      </c>
      <c r="J46" s="269">
        <v>13154</v>
      </c>
      <c r="K46" s="270">
        <v>8583248</v>
      </c>
      <c r="L46" s="10"/>
      <c r="M46" s="5"/>
    </row>
    <row r="47" spans="1:13" ht="30" customHeight="1" thickBot="1">
      <c r="A47" s="5"/>
      <c r="B47" s="9"/>
      <c r="C47" s="316" t="s">
        <v>13</v>
      </c>
      <c r="D47" s="317"/>
      <c r="E47" s="317"/>
      <c r="F47" s="317"/>
      <c r="G47" s="317"/>
      <c r="H47" s="317"/>
      <c r="I47" s="317"/>
      <c r="J47" s="318"/>
      <c r="K47" s="280">
        <f>SUM(K45:K46)</f>
        <v>159645739</v>
      </c>
      <c r="L47" s="10"/>
      <c r="M47" s="5"/>
    </row>
    <row r="48" spans="1:13" ht="30" customHeight="1" thickBot="1">
      <c r="A48" s="5"/>
      <c r="B48" s="9"/>
      <c r="C48" s="272"/>
      <c r="D48" s="260">
        <v>7</v>
      </c>
      <c r="E48" s="261"/>
      <c r="F48" s="261"/>
      <c r="G48" s="235" t="s">
        <v>155</v>
      </c>
      <c r="H48" s="261"/>
      <c r="I48" s="260"/>
      <c r="J48" s="261"/>
      <c r="K48" s="262"/>
      <c r="L48" s="10"/>
      <c r="M48" s="5"/>
    </row>
    <row r="49" spans="1:13" ht="30" customHeight="1">
      <c r="A49" s="5"/>
      <c r="B49" s="9"/>
      <c r="C49" s="263"/>
      <c r="D49" s="274" t="s">
        <v>156</v>
      </c>
      <c r="E49" s="274"/>
      <c r="F49" s="274"/>
      <c r="G49" s="298" t="s">
        <v>158</v>
      </c>
      <c r="H49" s="274" t="s">
        <v>160</v>
      </c>
      <c r="I49" s="301">
        <v>23065.06</v>
      </c>
      <c r="J49" s="269">
        <v>32956</v>
      </c>
      <c r="K49" s="266">
        <v>760132117</v>
      </c>
      <c r="L49" s="10"/>
      <c r="M49" s="5"/>
    </row>
    <row r="50" spans="1:13" ht="30" customHeight="1">
      <c r="A50" s="5"/>
      <c r="B50" s="9"/>
      <c r="C50" s="263"/>
      <c r="D50" s="274" t="s">
        <v>157</v>
      </c>
      <c r="E50" s="274"/>
      <c r="F50" s="274"/>
      <c r="G50" s="298" t="s">
        <v>159</v>
      </c>
      <c r="H50" s="274" t="s">
        <v>160</v>
      </c>
      <c r="I50" s="301">
        <v>6972.31</v>
      </c>
      <c r="J50" s="269">
        <v>9954</v>
      </c>
      <c r="K50" s="266">
        <v>69402374</v>
      </c>
      <c r="L50" s="10"/>
      <c r="M50" s="5"/>
    </row>
    <row r="51" spans="1:13" ht="30" customHeight="1" thickBot="1">
      <c r="A51" s="5"/>
      <c r="B51" s="9"/>
      <c r="C51" s="316" t="s">
        <v>13</v>
      </c>
      <c r="D51" s="317"/>
      <c r="E51" s="317"/>
      <c r="F51" s="317"/>
      <c r="G51" s="317"/>
      <c r="H51" s="317"/>
      <c r="I51" s="317"/>
      <c r="J51" s="318"/>
      <c r="K51" s="280">
        <f>SUM(K49:K50)</f>
        <v>829534491</v>
      </c>
      <c r="L51" s="10"/>
      <c r="M51" s="5"/>
    </row>
    <row r="52" spans="1:13" ht="30" customHeight="1" thickBot="1">
      <c r="A52" s="5"/>
      <c r="B52" s="9"/>
      <c r="C52" s="272"/>
      <c r="D52" s="260">
        <v>8</v>
      </c>
      <c r="E52" s="261"/>
      <c r="F52" s="261"/>
      <c r="G52" s="235" t="s">
        <v>161</v>
      </c>
      <c r="H52" s="261"/>
      <c r="I52" s="260"/>
      <c r="J52" s="261"/>
      <c r="K52" s="262"/>
      <c r="L52" s="10"/>
      <c r="M52" s="5"/>
    </row>
    <row r="53" spans="1:13" ht="72" customHeight="1">
      <c r="A53" s="5"/>
      <c r="B53" s="9"/>
      <c r="C53" s="263"/>
      <c r="D53" s="274" t="s">
        <v>163</v>
      </c>
      <c r="E53" s="274"/>
      <c r="F53" s="274"/>
      <c r="G53" s="298" t="s">
        <v>162</v>
      </c>
      <c r="H53" s="274" t="s">
        <v>114</v>
      </c>
      <c r="I53" s="301">
        <v>1117.8</v>
      </c>
      <c r="J53" s="269">
        <v>106301</v>
      </c>
      <c r="K53" s="266">
        <v>118823258</v>
      </c>
      <c r="L53" s="10"/>
      <c r="M53" s="5"/>
    </row>
    <row r="54" spans="1:13" ht="30" customHeight="1" thickBot="1">
      <c r="A54" s="5"/>
      <c r="B54" s="9"/>
      <c r="C54" s="316" t="s">
        <v>13</v>
      </c>
      <c r="D54" s="317"/>
      <c r="E54" s="317"/>
      <c r="F54" s="317"/>
      <c r="G54" s="317"/>
      <c r="H54" s="317"/>
      <c r="I54" s="317"/>
      <c r="J54" s="318"/>
      <c r="K54" s="280">
        <f>SUM(K53)</f>
        <v>118823258</v>
      </c>
      <c r="L54" s="10"/>
      <c r="M54" s="5"/>
    </row>
    <row r="55" spans="1:13" ht="30" customHeight="1" thickBot="1">
      <c r="A55" s="5"/>
      <c r="B55" s="9"/>
      <c r="C55" s="272"/>
      <c r="D55" s="260">
        <v>9</v>
      </c>
      <c r="E55" s="261"/>
      <c r="F55" s="261"/>
      <c r="G55" s="235" t="s">
        <v>170</v>
      </c>
      <c r="H55" s="261"/>
      <c r="I55" s="260"/>
      <c r="J55" s="261"/>
      <c r="K55" s="262"/>
      <c r="L55" s="10"/>
      <c r="M55" s="5"/>
    </row>
    <row r="56" spans="1:13" ht="30" customHeight="1">
      <c r="A56" s="5"/>
      <c r="B56" s="9"/>
      <c r="C56" s="263"/>
      <c r="D56" s="274" t="s">
        <v>164</v>
      </c>
      <c r="E56" s="274"/>
      <c r="F56" s="274"/>
      <c r="G56" s="298" t="s">
        <v>167</v>
      </c>
      <c r="H56" s="274" t="s">
        <v>114</v>
      </c>
      <c r="I56" s="301">
        <v>58.4</v>
      </c>
      <c r="J56" s="269">
        <v>83792</v>
      </c>
      <c r="K56" s="269">
        <v>4893369</v>
      </c>
      <c r="L56" s="10"/>
      <c r="M56" s="5"/>
    </row>
    <row r="57" spans="1:13" ht="42" customHeight="1">
      <c r="A57" s="5"/>
      <c r="B57" s="9"/>
      <c r="C57" s="263"/>
      <c r="D57" s="274" t="s">
        <v>165</v>
      </c>
      <c r="E57" s="274"/>
      <c r="F57" s="274"/>
      <c r="G57" s="298" t="s">
        <v>168</v>
      </c>
      <c r="H57" s="274" t="s">
        <v>114</v>
      </c>
      <c r="I57" s="301">
        <v>32</v>
      </c>
      <c r="J57" s="269">
        <v>150783</v>
      </c>
      <c r="K57" s="269">
        <v>4825056</v>
      </c>
      <c r="L57" s="10"/>
      <c r="M57" s="5"/>
    </row>
    <row r="58" spans="1:13" ht="43.5" customHeight="1">
      <c r="A58" s="5"/>
      <c r="B58" s="9"/>
      <c r="C58" s="263"/>
      <c r="D58" s="274" t="s">
        <v>166</v>
      </c>
      <c r="E58" s="274"/>
      <c r="F58" s="274"/>
      <c r="G58" s="298" t="s">
        <v>169</v>
      </c>
      <c r="H58" s="274" t="s">
        <v>114</v>
      </c>
      <c r="I58" s="301">
        <v>59.94</v>
      </c>
      <c r="J58" s="269">
        <v>30867</v>
      </c>
      <c r="K58" s="269">
        <v>1850014</v>
      </c>
      <c r="L58" s="10"/>
      <c r="M58" s="5"/>
    </row>
    <row r="59" spans="1:13" ht="30" customHeight="1" thickBot="1">
      <c r="A59" s="5"/>
      <c r="B59" s="9"/>
      <c r="C59" s="316" t="s">
        <v>13</v>
      </c>
      <c r="D59" s="317"/>
      <c r="E59" s="317"/>
      <c r="F59" s="317"/>
      <c r="G59" s="317"/>
      <c r="H59" s="317"/>
      <c r="I59" s="317"/>
      <c r="J59" s="318"/>
      <c r="K59" s="280">
        <f>SUM(K56:K58)</f>
        <v>11568439</v>
      </c>
      <c r="L59" s="10"/>
      <c r="M59" s="5"/>
    </row>
    <row r="60" spans="1:13" ht="30" customHeight="1" thickBot="1">
      <c r="A60" s="5"/>
      <c r="B60" s="9"/>
      <c r="C60" s="272"/>
      <c r="D60" s="260">
        <v>10</v>
      </c>
      <c r="E60" s="261"/>
      <c r="F60" s="261"/>
      <c r="G60" s="235" t="s">
        <v>171</v>
      </c>
      <c r="H60" s="261"/>
      <c r="I60" s="260"/>
      <c r="J60" s="261"/>
      <c r="K60" s="262"/>
      <c r="L60" s="10"/>
      <c r="M60" s="5"/>
    </row>
    <row r="61" spans="1:13" ht="30" customHeight="1">
      <c r="A61" s="5"/>
      <c r="B61" s="9"/>
      <c r="C61" s="263"/>
      <c r="D61" s="274" t="s">
        <v>173</v>
      </c>
      <c r="E61" s="274"/>
      <c r="F61" s="274"/>
      <c r="G61" s="298" t="s">
        <v>172</v>
      </c>
      <c r="H61" s="274" t="s">
        <v>114</v>
      </c>
      <c r="I61" s="301">
        <v>872.23</v>
      </c>
      <c r="J61" s="269">
        <v>32135</v>
      </c>
      <c r="K61" s="266">
        <v>28029111</v>
      </c>
      <c r="L61" s="10"/>
      <c r="M61" s="5"/>
    </row>
    <row r="62" spans="1:13" ht="30" customHeight="1" thickBot="1">
      <c r="A62" s="5"/>
      <c r="B62" s="9"/>
      <c r="C62" s="316" t="s">
        <v>13</v>
      </c>
      <c r="D62" s="317"/>
      <c r="E62" s="317"/>
      <c r="F62" s="317"/>
      <c r="G62" s="317"/>
      <c r="H62" s="317"/>
      <c r="I62" s="317"/>
      <c r="J62" s="318"/>
      <c r="K62" s="280">
        <f>SUM(K61)</f>
        <v>28029111</v>
      </c>
      <c r="L62" s="10"/>
      <c r="M62" s="5"/>
    </row>
    <row r="63" spans="1:13" ht="30" customHeight="1" thickBot="1">
      <c r="A63" s="5"/>
      <c r="B63" s="9"/>
      <c r="C63" s="272"/>
      <c r="D63" s="260">
        <v>11</v>
      </c>
      <c r="E63" s="261"/>
      <c r="F63" s="261"/>
      <c r="G63" s="235" t="s">
        <v>255</v>
      </c>
      <c r="H63" s="261"/>
      <c r="I63" s="260"/>
      <c r="J63" s="261"/>
      <c r="K63" s="262"/>
      <c r="L63" s="10"/>
      <c r="M63" s="5"/>
    </row>
    <row r="64" spans="1:13" ht="36.75" customHeight="1">
      <c r="A64" s="5"/>
      <c r="B64" s="9"/>
      <c r="C64" s="263"/>
      <c r="D64" s="274" t="s">
        <v>174</v>
      </c>
      <c r="E64" s="274"/>
      <c r="F64" s="274"/>
      <c r="G64" s="298" t="s">
        <v>177</v>
      </c>
      <c r="H64" s="274" t="s">
        <v>146</v>
      </c>
      <c r="I64" s="301">
        <v>69</v>
      </c>
      <c r="J64" s="269">
        <v>134020</v>
      </c>
      <c r="K64" s="269">
        <v>9247380</v>
      </c>
      <c r="L64" s="10"/>
      <c r="M64" s="5"/>
    </row>
    <row r="65" spans="1:13" ht="38.25" customHeight="1">
      <c r="A65" s="5"/>
      <c r="B65" s="9"/>
      <c r="C65" s="263"/>
      <c r="D65" s="274" t="s">
        <v>175</v>
      </c>
      <c r="E65" s="274"/>
      <c r="F65" s="274"/>
      <c r="G65" s="298" t="s">
        <v>178</v>
      </c>
      <c r="H65" s="274" t="s">
        <v>146</v>
      </c>
      <c r="I65" s="301">
        <v>223.22</v>
      </c>
      <c r="J65" s="269">
        <v>66242</v>
      </c>
      <c r="K65" s="269">
        <v>14786539</v>
      </c>
      <c r="L65" s="10"/>
      <c r="M65" s="5"/>
    </row>
    <row r="66" spans="1:13" ht="30" customHeight="1">
      <c r="A66" s="5"/>
      <c r="B66" s="9"/>
      <c r="C66" s="263"/>
      <c r="D66" s="274" t="s">
        <v>176</v>
      </c>
      <c r="E66" s="274"/>
      <c r="F66" s="274"/>
      <c r="G66" s="298" t="s">
        <v>179</v>
      </c>
      <c r="H66" s="274" t="s">
        <v>115</v>
      </c>
      <c r="I66" s="301">
        <v>5</v>
      </c>
      <c r="J66" s="269">
        <v>544227</v>
      </c>
      <c r="K66" s="269">
        <v>2721135</v>
      </c>
      <c r="L66" s="10"/>
      <c r="M66" s="5"/>
    </row>
    <row r="67" spans="1:13" ht="30" customHeight="1" thickBot="1">
      <c r="A67" s="5"/>
      <c r="B67" s="9"/>
      <c r="C67" s="316" t="s">
        <v>13</v>
      </c>
      <c r="D67" s="317"/>
      <c r="E67" s="317"/>
      <c r="F67" s="317"/>
      <c r="G67" s="317"/>
      <c r="H67" s="317"/>
      <c r="I67" s="317"/>
      <c r="J67" s="318"/>
      <c r="K67" s="280">
        <f>SUM(K64:K66)</f>
        <v>26755054</v>
      </c>
      <c r="L67" s="10"/>
      <c r="M67" s="5"/>
    </row>
    <row r="68" spans="1:13" ht="30" customHeight="1" thickBot="1">
      <c r="A68" s="5"/>
      <c r="B68" s="9"/>
      <c r="C68" s="272"/>
      <c r="D68" s="260">
        <v>12</v>
      </c>
      <c r="E68" s="261"/>
      <c r="F68" s="261"/>
      <c r="G68" s="235" t="s">
        <v>180</v>
      </c>
      <c r="H68" s="261"/>
      <c r="I68" s="260"/>
      <c r="J68" s="261"/>
      <c r="K68" s="262"/>
      <c r="L68" s="10"/>
      <c r="M68" s="5"/>
    </row>
    <row r="69" spans="1:13" ht="42.75" customHeight="1">
      <c r="A69" s="5"/>
      <c r="B69" s="9"/>
      <c r="C69" s="263"/>
      <c r="D69" s="274" t="s">
        <v>184</v>
      </c>
      <c r="E69" s="274"/>
      <c r="F69" s="274"/>
      <c r="G69" s="298" t="s">
        <v>181</v>
      </c>
      <c r="H69" s="274" t="s">
        <v>115</v>
      </c>
      <c r="I69" s="301">
        <v>2</v>
      </c>
      <c r="J69" s="269">
        <v>5529292</v>
      </c>
      <c r="K69" s="269">
        <v>11058584</v>
      </c>
      <c r="L69" s="10"/>
      <c r="M69" s="5"/>
    </row>
    <row r="70" spans="1:13" ht="60" customHeight="1">
      <c r="A70" s="5"/>
      <c r="B70" s="9"/>
      <c r="C70" s="263"/>
      <c r="D70" s="274" t="s">
        <v>185</v>
      </c>
      <c r="E70" s="274"/>
      <c r="F70" s="274"/>
      <c r="G70" s="298" t="s">
        <v>182</v>
      </c>
      <c r="H70" s="274" t="s">
        <v>114</v>
      </c>
      <c r="I70" s="301">
        <v>124.58</v>
      </c>
      <c r="J70" s="269">
        <v>235603</v>
      </c>
      <c r="K70" s="269">
        <v>29351657</v>
      </c>
      <c r="L70" s="10"/>
      <c r="M70" s="5"/>
    </row>
    <row r="71" spans="1:13" ht="52.5" customHeight="1">
      <c r="A71" s="5"/>
      <c r="B71" s="9"/>
      <c r="C71" s="263"/>
      <c r="D71" s="274" t="s">
        <v>186</v>
      </c>
      <c r="E71" s="274"/>
      <c r="F71" s="274"/>
      <c r="G71" s="298" t="s">
        <v>183</v>
      </c>
      <c r="H71" s="274" t="s">
        <v>146</v>
      </c>
      <c r="I71" s="301">
        <v>127.56000000000002</v>
      </c>
      <c r="J71" s="269">
        <v>191360</v>
      </c>
      <c r="K71" s="269">
        <v>24409882</v>
      </c>
      <c r="L71" s="10"/>
      <c r="M71" s="5"/>
    </row>
    <row r="72" spans="1:13" ht="30" customHeight="1" thickBot="1">
      <c r="A72" s="5"/>
      <c r="B72" s="9"/>
      <c r="C72" s="316" t="s">
        <v>13</v>
      </c>
      <c r="D72" s="317"/>
      <c r="E72" s="317"/>
      <c r="F72" s="317"/>
      <c r="G72" s="317"/>
      <c r="H72" s="317"/>
      <c r="I72" s="317"/>
      <c r="J72" s="318"/>
      <c r="K72" s="280">
        <f>SUM(K69:K71)</f>
        <v>64820123</v>
      </c>
      <c r="L72" s="10"/>
      <c r="M72" s="5"/>
    </row>
    <row r="73" spans="1:13" ht="30" customHeight="1" thickBot="1">
      <c r="A73" s="5"/>
      <c r="B73" s="9"/>
      <c r="C73" s="272"/>
      <c r="D73" s="260">
        <v>13</v>
      </c>
      <c r="E73" s="261"/>
      <c r="F73" s="261"/>
      <c r="G73" s="235" t="s">
        <v>187</v>
      </c>
      <c r="H73" s="261"/>
      <c r="I73" s="260"/>
      <c r="J73" s="261"/>
      <c r="K73" s="262"/>
      <c r="L73" s="10"/>
      <c r="M73" s="5"/>
    </row>
    <row r="74" spans="1:13" ht="30" customHeight="1">
      <c r="A74" s="5"/>
      <c r="B74" s="9"/>
      <c r="C74" s="263"/>
      <c r="D74" s="274" t="s">
        <v>188</v>
      </c>
      <c r="E74" s="274"/>
      <c r="F74" s="274"/>
      <c r="G74" s="298" t="s">
        <v>205</v>
      </c>
      <c r="H74" s="274" t="s">
        <v>115</v>
      </c>
      <c r="I74" s="301">
        <v>15</v>
      </c>
      <c r="J74" s="269">
        <v>722121</v>
      </c>
      <c r="K74" s="269">
        <v>10831815</v>
      </c>
      <c r="L74" s="10"/>
      <c r="M74" s="5"/>
    </row>
    <row r="75" spans="1:13" ht="30" customHeight="1">
      <c r="A75" s="5"/>
      <c r="B75" s="9"/>
      <c r="C75" s="263"/>
      <c r="D75" s="274" t="s">
        <v>189</v>
      </c>
      <c r="E75" s="274"/>
      <c r="F75" s="274"/>
      <c r="G75" s="298" t="s">
        <v>206</v>
      </c>
      <c r="H75" s="274" t="s">
        <v>115</v>
      </c>
      <c r="I75" s="301">
        <v>1</v>
      </c>
      <c r="J75" s="269">
        <v>2378819</v>
      </c>
      <c r="K75" s="269">
        <v>2378819</v>
      </c>
      <c r="L75" s="10"/>
      <c r="M75" s="5"/>
    </row>
    <row r="76" spans="1:13" ht="30" customHeight="1">
      <c r="A76" s="5"/>
      <c r="B76" s="9"/>
      <c r="C76" s="263"/>
      <c r="D76" s="274" t="s">
        <v>190</v>
      </c>
      <c r="E76" s="274"/>
      <c r="F76" s="274"/>
      <c r="G76" s="298" t="s">
        <v>207</v>
      </c>
      <c r="H76" s="274" t="s">
        <v>115</v>
      </c>
      <c r="I76" s="301">
        <v>1</v>
      </c>
      <c r="J76" s="269">
        <v>5673391</v>
      </c>
      <c r="K76" s="269">
        <v>5673391</v>
      </c>
      <c r="L76" s="10"/>
      <c r="M76" s="5"/>
    </row>
    <row r="77" spans="1:13" ht="30" customHeight="1">
      <c r="A77" s="5"/>
      <c r="B77" s="9"/>
      <c r="C77" s="263"/>
      <c r="D77" s="274" t="s">
        <v>191</v>
      </c>
      <c r="E77" s="274"/>
      <c r="F77" s="274"/>
      <c r="G77" s="298" t="s">
        <v>208</v>
      </c>
      <c r="H77" s="274" t="s">
        <v>222</v>
      </c>
      <c r="I77" s="301">
        <v>185</v>
      </c>
      <c r="J77" s="269">
        <v>165716</v>
      </c>
      <c r="K77" s="269">
        <v>30657460</v>
      </c>
      <c r="L77" s="10"/>
      <c r="M77" s="5"/>
    </row>
    <row r="78" spans="1:13" ht="34.5" customHeight="1">
      <c r="A78" s="5"/>
      <c r="B78" s="9"/>
      <c r="C78" s="263"/>
      <c r="D78" s="274" t="s">
        <v>192</v>
      </c>
      <c r="E78" s="274"/>
      <c r="F78" s="274"/>
      <c r="G78" s="298" t="s">
        <v>209</v>
      </c>
      <c r="H78" s="274" t="s">
        <v>222</v>
      </c>
      <c r="I78" s="301">
        <v>150.19999999999999</v>
      </c>
      <c r="J78" s="269">
        <v>93571</v>
      </c>
      <c r="K78" s="269">
        <v>14054364</v>
      </c>
      <c r="L78" s="10"/>
      <c r="M78" s="5"/>
    </row>
    <row r="79" spans="1:13" ht="30" customHeight="1">
      <c r="A79" s="5"/>
      <c r="B79" s="9"/>
      <c r="C79" s="263"/>
      <c r="D79" s="274" t="s">
        <v>193</v>
      </c>
      <c r="E79" s="274"/>
      <c r="F79" s="274"/>
      <c r="G79" s="298" t="s">
        <v>210</v>
      </c>
      <c r="H79" s="274" t="s">
        <v>115</v>
      </c>
      <c r="I79" s="301">
        <v>2</v>
      </c>
      <c r="J79" s="269">
        <v>844823</v>
      </c>
      <c r="K79" s="269">
        <v>1689646</v>
      </c>
      <c r="L79" s="10"/>
      <c r="M79" s="5"/>
    </row>
    <row r="80" spans="1:13" ht="30" customHeight="1">
      <c r="A80" s="5"/>
      <c r="B80" s="9"/>
      <c r="C80" s="263"/>
      <c r="D80" s="274" t="s">
        <v>194</v>
      </c>
      <c r="E80" s="274"/>
      <c r="F80" s="274"/>
      <c r="G80" s="298" t="s">
        <v>211</v>
      </c>
      <c r="H80" s="274" t="s">
        <v>115</v>
      </c>
      <c r="I80" s="301">
        <v>1</v>
      </c>
      <c r="J80" s="269">
        <v>3632413</v>
      </c>
      <c r="K80" s="269">
        <v>3632413</v>
      </c>
      <c r="L80" s="10"/>
      <c r="M80" s="5"/>
    </row>
    <row r="81" spans="1:13" ht="30" customHeight="1">
      <c r="A81" s="5"/>
      <c r="B81" s="9"/>
      <c r="C81" s="263"/>
      <c r="D81" s="274" t="s">
        <v>195</v>
      </c>
      <c r="E81" s="274"/>
      <c r="F81" s="274"/>
      <c r="G81" s="298" t="s">
        <v>212</v>
      </c>
      <c r="H81" s="274" t="s">
        <v>222</v>
      </c>
      <c r="I81" s="301">
        <v>206.6</v>
      </c>
      <c r="J81" s="269">
        <v>70880</v>
      </c>
      <c r="K81" s="269">
        <v>14643808</v>
      </c>
      <c r="L81" s="10"/>
      <c r="M81" s="5"/>
    </row>
    <row r="82" spans="1:13" ht="30" customHeight="1">
      <c r="A82" s="5"/>
      <c r="B82" s="9"/>
      <c r="C82" s="263"/>
      <c r="D82" s="274" t="s">
        <v>196</v>
      </c>
      <c r="E82" s="274"/>
      <c r="F82" s="274"/>
      <c r="G82" s="298" t="s">
        <v>213</v>
      </c>
      <c r="H82" s="274" t="s">
        <v>222</v>
      </c>
      <c r="I82" s="301">
        <v>17.5</v>
      </c>
      <c r="J82" s="269">
        <v>56160</v>
      </c>
      <c r="K82" s="269">
        <v>982800</v>
      </c>
      <c r="L82" s="10"/>
      <c r="M82" s="5"/>
    </row>
    <row r="83" spans="1:13" ht="30" customHeight="1">
      <c r="A83" s="5"/>
      <c r="B83" s="9"/>
      <c r="C83" s="263"/>
      <c r="D83" s="274" t="s">
        <v>197</v>
      </c>
      <c r="E83" s="274"/>
      <c r="F83" s="274"/>
      <c r="G83" s="298" t="s">
        <v>214</v>
      </c>
      <c r="H83" s="274" t="s">
        <v>115</v>
      </c>
      <c r="I83" s="301">
        <v>12</v>
      </c>
      <c r="J83" s="269">
        <v>2706247</v>
      </c>
      <c r="K83" s="269">
        <v>32474964</v>
      </c>
      <c r="L83" s="10"/>
      <c r="M83" s="5"/>
    </row>
    <row r="84" spans="1:13" ht="30" customHeight="1">
      <c r="A84" s="5"/>
      <c r="B84" s="9"/>
      <c r="C84" s="263"/>
      <c r="D84" s="274" t="s">
        <v>198</v>
      </c>
      <c r="E84" s="274"/>
      <c r="F84" s="274"/>
      <c r="G84" s="298" t="s">
        <v>215</v>
      </c>
      <c r="H84" s="274" t="s">
        <v>115</v>
      </c>
      <c r="I84" s="301">
        <v>13</v>
      </c>
      <c r="J84" s="269">
        <v>390717</v>
      </c>
      <c r="K84" s="269">
        <v>5079321</v>
      </c>
      <c r="L84" s="10"/>
      <c r="M84" s="5"/>
    </row>
    <row r="85" spans="1:13" ht="30" customHeight="1">
      <c r="A85" s="5"/>
      <c r="B85" s="9"/>
      <c r="C85" s="263"/>
      <c r="D85" s="274" t="s">
        <v>199</v>
      </c>
      <c r="E85" s="274"/>
      <c r="F85" s="274"/>
      <c r="G85" s="298" t="s">
        <v>216</v>
      </c>
      <c r="H85" s="274" t="s">
        <v>115</v>
      </c>
      <c r="I85" s="301">
        <v>1</v>
      </c>
      <c r="J85" s="269">
        <v>249375</v>
      </c>
      <c r="K85" s="269">
        <v>249375</v>
      </c>
      <c r="L85" s="10"/>
      <c r="M85" s="5"/>
    </row>
    <row r="86" spans="1:13" ht="30" customHeight="1">
      <c r="A86" s="5"/>
      <c r="B86" s="9"/>
      <c r="C86" s="263"/>
      <c r="D86" s="274" t="s">
        <v>200</v>
      </c>
      <c r="E86" s="274"/>
      <c r="F86" s="274"/>
      <c r="G86" s="298" t="s">
        <v>217</v>
      </c>
      <c r="H86" s="274" t="s">
        <v>115</v>
      </c>
      <c r="I86" s="301">
        <v>1</v>
      </c>
      <c r="J86" s="269">
        <v>2898789</v>
      </c>
      <c r="K86" s="269">
        <v>2898789</v>
      </c>
      <c r="L86" s="10"/>
      <c r="M86" s="5"/>
    </row>
    <row r="87" spans="1:13" ht="30" customHeight="1">
      <c r="A87" s="5"/>
      <c r="B87" s="9"/>
      <c r="C87" s="263"/>
      <c r="D87" s="274" t="s">
        <v>201</v>
      </c>
      <c r="E87" s="274"/>
      <c r="F87" s="274"/>
      <c r="G87" s="298" t="s">
        <v>218</v>
      </c>
      <c r="H87" s="274" t="s">
        <v>115</v>
      </c>
      <c r="I87" s="301">
        <v>1</v>
      </c>
      <c r="J87" s="269">
        <v>686121</v>
      </c>
      <c r="K87" s="269">
        <v>686121</v>
      </c>
      <c r="L87" s="10"/>
      <c r="M87" s="5"/>
    </row>
    <row r="88" spans="1:13" ht="30" customHeight="1">
      <c r="A88" s="5"/>
      <c r="B88" s="9"/>
      <c r="C88" s="263"/>
      <c r="D88" s="274" t="s">
        <v>202</v>
      </c>
      <c r="E88" s="274"/>
      <c r="F88" s="274"/>
      <c r="G88" s="298" t="s">
        <v>219</v>
      </c>
      <c r="H88" s="274" t="s">
        <v>115</v>
      </c>
      <c r="I88" s="301">
        <v>1</v>
      </c>
      <c r="J88" s="269">
        <v>319036</v>
      </c>
      <c r="K88" s="269">
        <v>319036</v>
      </c>
      <c r="L88" s="10"/>
      <c r="M88" s="5"/>
    </row>
    <row r="89" spans="1:13" ht="30" customHeight="1">
      <c r="A89" s="5"/>
      <c r="B89" s="9"/>
      <c r="C89" s="263"/>
      <c r="D89" s="274" t="s">
        <v>203</v>
      </c>
      <c r="E89" s="274"/>
      <c r="F89" s="274"/>
      <c r="G89" s="298" t="s">
        <v>220</v>
      </c>
      <c r="H89" s="274" t="s">
        <v>115</v>
      </c>
      <c r="I89" s="301">
        <v>1</v>
      </c>
      <c r="J89" s="269">
        <v>6391881</v>
      </c>
      <c r="K89" s="269">
        <v>6391881</v>
      </c>
      <c r="L89" s="10"/>
      <c r="M89" s="5"/>
    </row>
    <row r="90" spans="1:13" ht="30" customHeight="1">
      <c r="A90" s="5"/>
      <c r="B90" s="9"/>
      <c r="C90" s="263"/>
      <c r="D90" s="274" t="s">
        <v>204</v>
      </c>
      <c r="E90" s="274"/>
      <c r="F90" s="274"/>
      <c r="G90" s="298" t="s">
        <v>221</v>
      </c>
      <c r="H90" s="274" t="s">
        <v>222</v>
      </c>
      <c r="I90" s="301">
        <v>145</v>
      </c>
      <c r="J90" s="269">
        <v>234495</v>
      </c>
      <c r="K90" s="269">
        <v>34001775</v>
      </c>
      <c r="L90" s="10"/>
      <c r="M90" s="5"/>
    </row>
    <row r="91" spans="1:13" ht="30" customHeight="1" thickBot="1">
      <c r="A91" s="5"/>
      <c r="B91" s="9"/>
      <c r="C91" s="316" t="s">
        <v>13</v>
      </c>
      <c r="D91" s="317"/>
      <c r="E91" s="317"/>
      <c r="F91" s="317"/>
      <c r="G91" s="317"/>
      <c r="H91" s="317"/>
      <c r="I91" s="317"/>
      <c r="J91" s="318"/>
      <c r="K91" s="280">
        <f>SUM(K74:K90)</f>
        <v>166645778</v>
      </c>
      <c r="L91" s="10"/>
      <c r="M91" s="5"/>
    </row>
    <row r="92" spans="1:13" ht="30" customHeight="1" thickBot="1">
      <c r="A92" s="5"/>
      <c r="B92" s="9"/>
      <c r="C92" s="272"/>
      <c r="D92" s="260">
        <v>14</v>
      </c>
      <c r="E92" s="261"/>
      <c r="F92" s="261"/>
      <c r="G92" s="235" t="s">
        <v>256</v>
      </c>
      <c r="H92" s="261"/>
      <c r="I92" s="260"/>
      <c r="J92" s="261"/>
      <c r="K92" s="262"/>
      <c r="L92" s="10"/>
      <c r="M92" s="5"/>
    </row>
    <row r="93" spans="1:13" ht="30" customHeight="1">
      <c r="A93" s="5"/>
      <c r="B93" s="9"/>
      <c r="C93" s="263"/>
      <c r="D93" s="274" t="s">
        <v>236</v>
      </c>
      <c r="E93" s="274"/>
      <c r="F93" s="274"/>
      <c r="G93" s="298" t="s">
        <v>223</v>
      </c>
      <c r="H93" s="274" t="s">
        <v>146</v>
      </c>
      <c r="I93" s="301">
        <v>589.52</v>
      </c>
      <c r="J93" s="269">
        <v>107105</v>
      </c>
      <c r="K93" s="269">
        <v>63140540</v>
      </c>
      <c r="L93" s="10"/>
      <c r="M93" s="5"/>
    </row>
    <row r="94" spans="1:13" ht="30" customHeight="1">
      <c r="A94" s="5"/>
      <c r="B94" s="9"/>
      <c r="C94" s="267"/>
      <c r="D94" s="274" t="s">
        <v>237</v>
      </c>
      <c r="E94" s="274"/>
      <c r="F94" s="274"/>
      <c r="G94" s="298" t="s">
        <v>224</v>
      </c>
      <c r="H94" s="274" t="s">
        <v>146</v>
      </c>
      <c r="I94" s="301">
        <v>118.52</v>
      </c>
      <c r="J94" s="269">
        <v>105040</v>
      </c>
      <c r="K94" s="269">
        <v>12449341</v>
      </c>
      <c r="L94" s="10"/>
      <c r="M94" s="5"/>
    </row>
    <row r="95" spans="1:13" ht="30" customHeight="1">
      <c r="A95" s="5"/>
      <c r="B95" s="9"/>
      <c r="C95" s="267"/>
      <c r="D95" s="274" t="s">
        <v>238</v>
      </c>
      <c r="E95" s="274"/>
      <c r="F95" s="274"/>
      <c r="G95" s="298" t="s">
        <v>225</v>
      </c>
      <c r="H95" s="274" t="s">
        <v>146</v>
      </c>
      <c r="I95" s="301">
        <v>11.57</v>
      </c>
      <c r="J95" s="269">
        <v>87728</v>
      </c>
      <c r="K95" s="269">
        <v>1015013</v>
      </c>
      <c r="L95" s="10"/>
      <c r="M95" s="5"/>
    </row>
    <row r="96" spans="1:13" ht="30" customHeight="1">
      <c r="A96" s="5"/>
      <c r="B96" s="9"/>
      <c r="C96" s="267"/>
      <c r="D96" s="274" t="s">
        <v>239</v>
      </c>
      <c r="E96" s="274"/>
      <c r="F96" s="274"/>
      <c r="G96" s="298" t="s">
        <v>226</v>
      </c>
      <c r="H96" s="274" t="s">
        <v>115</v>
      </c>
      <c r="I96" s="301">
        <v>12</v>
      </c>
      <c r="J96" s="269">
        <v>71511</v>
      </c>
      <c r="K96" s="269">
        <v>858132</v>
      </c>
      <c r="L96" s="10"/>
      <c r="M96" s="5"/>
    </row>
    <row r="97" spans="1:13" ht="30" customHeight="1">
      <c r="A97" s="5"/>
      <c r="B97" s="9"/>
      <c r="C97" s="267"/>
      <c r="D97" s="274" t="s">
        <v>240</v>
      </c>
      <c r="E97" s="274"/>
      <c r="F97" s="274"/>
      <c r="G97" s="298" t="s">
        <v>227</v>
      </c>
      <c r="H97" s="274" t="s">
        <v>116</v>
      </c>
      <c r="I97" s="301">
        <v>121.29</v>
      </c>
      <c r="J97" s="269">
        <v>172431</v>
      </c>
      <c r="K97" s="269">
        <v>20913987</v>
      </c>
      <c r="L97" s="10"/>
      <c r="M97" s="5"/>
    </row>
    <row r="98" spans="1:13" ht="38.25" customHeight="1">
      <c r="A98" s="5"/>
      <c r="B98" s="9"/>
      <c r="C98" s="267"/>
      <c r="D98" s="274" t="s">
        <v>241</v>
      </c>
      <c r="E98" s="274"/>
      <c r="F98" s="274"/>
      <c r="G98" s="298" t="s">
        <v>228</v>
      </c>
      <c r="H98" s="274" t="s">
        <v>114</v>
      </c>
      <c r="I98" s="301">
        <v>472.36</v>
      </c>
      <c r="J98" s="269">
        <v>272625</v>
      </c>
      <c r="K98" s="269">
        <v>128777145</v>
      </c>
      <c r="L98" s="10"/>
      <c r="M98" s="5"/>
    </row>
    <row r="99" spans="1:13" ht="38.25" customHeight="1">
      <c r="A99" s="5"/>
      <c r="B99" s="9"/>
      <c r="C99" s="267"/>
      <c r="D99" s="274" t="s">
        <v>242</v>
      </c>
      <c r="E99" s="274"/>
      <c r="F99" s="274"/>
      <c r="G99" s="298" t="s">
        <v>229</v>
      </c>
      <c r="H99" s="274" t="s">
        <v>114</v>
      </c>
      <c r="I99" s="301">
        <v>251.23</v>
      </c>
      <c r="J99" s="269">
        <v>272625</v>
      </c>
      <c r="K99" s="269">
        <v>68491579</v>
      </c>
      <c r="L99" s="10"/>
      <c r="M99" s="5"/>
    </row>
    <row r="100" spans="1:13" ht="30" customHeight="1">
      <c r="A100" s="5"/>
      <c r="B100" s="9"/>
      <c r="C100" s="267"/>
      <c r="D100" s="274" t="s">
        <v>243</v>
      </c>
      <c r="E100" s="274"/>
      <c r="F100" s="274"/>
      <c r="G100" s="298" t="s">
        <v>230</v>
      </c>
      <c r="H100" s="274" t="s">
        <v>114</v>
      </c>
      <c r="I100" s="301">
        <v>224.91</v>
      </c>
      <c r="J100" s="269">
        <v>310015</v>
      </c>
      <c r="K100" s="269">
        <v>69725474</v>
      </c>
      <c r="L100" s="10"/>
      <c r="M100" s="5"/>
    </row>
    <row r="101" spans="1:13" ht="30" customHeight="1">
      <c r="A101" s="5"/>
      <c r="B101" s="9"/>
      <c r="C101" s="267"/>
      <c r="D101" s="274" t="s">
        <v>244</v>
      </c>
      <c r="E101" s="274"/>
      <c r="F101" s="274"/>
      <c r="G101" s="298" t="s">
        <v>231</v>
      </c>
      <c r="H101" s="274" t="s">
        <v>114</v>
      </c>
      <c r="I101" s="301">
        <v>198.29</v>
      </c>
      <c r="J101" s="269">
        <v>133516</v>
      </c>
      <c r="K101" s="269">
        <v>26474220</v>
      </c>
      <c r="L101" s="10"/>
      <c r="M101" s="5"/>
    </row>
    <row r="102" spans="1:13" ht="30" customHeight="1">
      <c r="A102" s="5"/>
      <c r="B102" s="9"/>
      <c r="C102" s="267"/>
      <c r="D102" s="274" t="s">
        <v>245</v>
      </c>
      <c r="E102" s="274"/>
      <c r="F102" s="274"/>
      <c r="G102" s="298" t="s">
        <v>232</v>
      </c>
      <c r="H102" s="274" t="s">
        <v>115</v>
      </c>
      <c r="I102" s="301">
        <v>19</v>
      </c>
      <c r="J102" s="269">
        <v>1714741</v>
      </c>
      <c r="K102" s="269">
        <v>32580079</v>
      </c>
      <c r="L102" s="10"/>
      <c r="M102" s="5"/>
    </row>
    <row r="103" spans="1:13" ht="30" customHeight="1">
      <c r="A103" s="5"/>
      <c r="B103" s="9"/>
      <c r="C103" s="267"/>
      <c r="D103" s="274" t="s">
        <v>246</v>
      </c>
      <c r="E103" s="274"/>
      <c r="F103" s="274"/>
      <c r="G103" s="298" t="s">
        <v>233</v>
      </c>
      <c r="H103" s="274" t="s">
        <v>249</v>
      </c>
      <c r="I103" s="301">
        <v>1</v>
      </c>
      <c r="J103" s="269">
        <v>74334941</v>
      </c>
      <c r="K103" s="269">
        <v>74334941</v>
      </c>
      <c r="L103" s="10"/>
      <c r="M103" s="5"/>
    </row>
    <row r="104" spans="1:13" ht="30" customHeight="1">
      <c r="A104" s="5"/>
      <c r="B104" s="9"/>
      <c r="C104" s="267"/>
      <c r="D104" s="274" t="s">
        <v>247</v>
      </c>
      <c r="E104" s="274"/>
      <c r="F104" s="274"/>
      <c r="G104" s="298" t="s">
        <v>234</v>
      </c>
      <c r="H104" s="274" t="s">
        <v>115</v>
      </c>
      <c r="I104" s="301">
        <v>1</v>
      </c>
      <c r="J104" s="269">
        <v>7051193</v>
      </c>
      <c r="K104" s="269">
        <v>7051193</v>
      </c>
      <c r="L104" s="10"/>
      <c r="M104" s="5"/>
    </row>
    <row r="105" spans="1:13" ht="30" customHeight="1">
      <c r="A105" s="5"/>
      <c r="B105" s="9"/>
      <c r="C105" s="267"/>
      <c r="D105" s="274" t="s">
        <v>248</v>
      </c>
      <c r="E105" s="274"/>
      <c r="F105" s="274"/>
      <c r="G105" s="298" t="s">
        <v>235</v>
      </c>
      <c r="H105" s="274" t="s">
        <v>115</v>
      </c>
      <c r="I105" s="301">
        <v>11</v>
      </c>
      <c r="J105" s="269">
        <v>727565</v>
      </c>
      <c r="K105" s="269">
        <v>8003215</v>
      </c>
      <c r="L105" s="10"/>
      <c r="M105" s="5"/>
    </row>
    <row r="106" spans="1:13" ht="30" customHeight="1" thickBot="1">
      <c r="A106" s="5"/>
      <c r="B106" s="9"/>
      <c r="C106" s="316" t="s">
        <v>13</v>
      </c>
      <c r="D106" s="317"/>
      <c r="E106" s="317"/>
      <c r="F106" s="317"/>
      <c r="G106" s="317"/>
      <c r="H106" s="317"/>
      <c r="I106" s="317"/>
      <c r="J106" s="318"/>
      <c r="K106" s="280">
        <f>SUM(K93:K105)</f>
        <v>513814859</v>
      </c>
      <c r="L106" s="10"/>
      <c r="M106" s="5"/>
    </row>
    <row r="107" spans="1:13" s="3" customFormat="1" ht="30" customHeight="1" thickBot="1">
      <c r="A107" s="11"/>
      <c r="B107" s="12"/>
      <c r="C107" s="353" t="s">
        <v>14</v>
      </c>
      <c r="D107" s="354"/>
      <c r="E107" s="354"/>
      <c r="F107" s="354"/>
      <c r="G107" s="354"/>
      <c r="H107" s="354"/>
      <c r="I107" s="354"/>
      <c r="J107" s="355"/>
      <c r="K107" s="281">
        <f>K106+K91+K72+K67+K62+K59+K54+K51+K47+K43+K40+K30+K25+K21</f>
        <v>2220925235</v>
      </c>
      <c r="L107" s="13"/>
      <c r="M107" s="11"/>
    </row>
    <row r="108" spans="1:13" s="3" customFormat="1" thickBot="1">
      <c r="A108" s="11"/>
      <c r="B108" s="12"/>
      <c r="C108" s="282"/>
      <c r="D108" s="283"/>
      <c r="E108" s="284"/>
      <c r="F108" s="284"/>
      <c r="G108" s="248"/>
      <c r="H108" s="284"/>
      <c r="I108" s="283"/>
      <c r="J108" s="284"/>
      <c r="K108" s="285"/>
      <c r="L108" s="13"/>
      <c r="M108" s="11"/>
    </row>
    <row r="109" spans="1:13" s="3" customFormat="1" ht="30" customHeight="1">
      <c r="A109" s="11"/>
      <c r="B109" s="12"/>
      <c r="C109" s="286"/>
      <c r="D109" s="287"/>
      <c r="E109" s="288"/>
      <c r="F109" s="288"/>
      <c r="G109" s="319" t="s">
        <v>250</v>
      </c>
      <c r="H109" s="320"/>
      <c r="I109" s="320"/>
      <c r="J109" s="320"/>
      <c r="K109" s="321"/>
      <c r="L109" s="13"/>
      <c r="M109" s="11"/>
    </row>
    <row r="110" spans="1:13" s="3" customFormat="1" ht="30" customHeight="1">
      <c r="A110" s="11"/>
      <c r="B110" s="12"/>
      <c r="C110" s="286"/>
      <c r="D110" s="287"/>
      <c r="E110" s="288"/>
      <c r="F110" s="288"/>
      <c r="G110" s="322" t="s">
        <v>21</v>
      </c>
      <c r="H110" s="323"/>
      <c r="I110" s="324"/>
      <c r="J110" s="239">
        <v>0.26</v>
      </c>
      <c r="K110" s="289">
        <v>577440561</v>
      </c>
      <c r="L110" s="13"/>
      <c r="M110" s="11"/>
    </row>
    <row r="111" spans="1:13" s="3" customFormat="1" ht="30" customHeight="1">
      <c r="A111" s="11"/>
      <c r="B111" s="12"/>
      <c r="C111" s="286"/>
      <c r="D111" s="287"/>
      <c r="E111" s="288"/>
      <c r="F111" s="288"/>
      <c r="G111" s="322" t="s">
        <v>74</v>
      </c>
      <c r="H111" s="323"/>
      <c r="I111" s="324"/>
      <c r="J111" s="239">
        <v>0.01</v>
      </c>
      <c r="K111" s="289">
        <v>22209252</v>
      </c>
      <c r="L111" s="13"/>
      <c r="M111" s="11"/>
    </row>
    <row r="112" spans="1:13" s="3" customFormat="1" ht="30" customHeight="1">
      <c r="A112" s="11"/>
      <c r="B112" s="12"/>
      <c r="C112" s="286"/>
      <c r="D112" s="287"/>
      <c r="E112" s="288"/>
      <c r="F112" s="288"/>
      <c r="G112" s="322" t="s">
        <v>75</v>
      </c>
      <c r="H112" s="323"/>
      <c r="I112" s="324"/>
      <c r="J112" s="239">
        <v>0.05</v>
      </c>
      <c r="K112" s="289">
        <v>111046262</v>
      </c>
      <c r="L112" s="13"/>
      <c r="M112" s="11"/>
    </row>
    <row r="113" spans="1:13" s="3" customFormat="1" ht="30" customHeight="1">
      <c r="A113" s="11"/>
      <c r="B113" s="12"/>
      <c r="C113" s="286"/>
      <c r="D113" s="287"/>
      <c r="E113" s="288"/>
      <c r="F113" s="288"/>
      <c r="G113" s="308" t="s">
        <v>253</v>
      </c>
      <c r="H113" s="309"/>
      <c r="I113" s="309"/>
      <c r="J113" s="310"/>
      <c r="K113" s="290">
        <f>SUM(K110:K112)</f>
        <v>710696075</v>
      </c>
      <c r="L113" s="13"/>
      <c r="M113" s="11"/>
    </row>
    <row r="114" spans="1:13" s="3" customFormat="1" ht="30" customHeight="1">
      <c r="A114" s="11"/>
      <c r="B114" s="12"/>
      <c r="C114" s="286"/>
      <c r="D114" s="287"/>
      <c r="E114" s="288"/>
      <c r="F114" s="288"/>
      <c r="G114" s="174" t="s">
        <v>251</v>
      </c>
      <c r="H114" s="291"/>
      <c r="I114" s="305"/>
      <c r="J114" s="292"/>
      <c r="K114" s="289">
        <v>15061684</v>
      </c>
      <c r="L114" s="13"/>
      <c r="M114" s="11"/>
    </row>
    <row r="115" spans="1:13" s="3" customFormat="1" ht="30" customHeight="1">
      <c r="A115" s="11"/>
      <c r="B115" s="12"/>
      <c r="C115" s="286"/>
      <c r="D115" s="287"/>
      <c r="E115" s="288"/>
      <c r="F115" s="288"/>
      <c r="G115" s="174" t="s">
        <v>252</v>
      </c>
      <c r="H115" s="291"/>
      <c r="I115" s="305"/>
      <c r="J115" s="292"/>
      <c r="K115" s="289">
        <v>28559878</v>
      </c>
      <c r="L115" s="13"/>
      <c r="M115" s="11"/>
    </row>
    <row r="116" spans="1:13" s="3" customFormat="1" ht="30" customHeight="1" thickBot="1">
      <c r="A116" s="11"/>
      <c r="B116" s="12"/>
      <c r="C116" s="286"/>
      <c r="D116" s="287"/>
      <c r="E116" s="288"/>
      <c r="F116" s="288"/>
      <c r="G116" s="174"/>
      <c r="H116" s="291"/>
      <c r="I116" s="305"/>
      <c r="J116" s="292"/>
      <c r="K116" s="289"/>
      <c r="L116" s="13"/>
      <c r="M116" s="11"/>
    </row>
    <row r="117" spans="1:13" s="3" customFormat="1" ht="30" customHeight="1" thickBot="1">
      <c r="A117" s="11"/>
      <c r="B117" s="12"/>
      <c r="C117" s="286"/>
      <c r="D117" s="287"/>
      <c r="E117" s="288"/>
      <c r="F117" s="288"/>
      <c r="G117" s="187" t="s">
        <v>16</v>
      </c>
      <c r="H117" s="293"/>
      <c r="I117" s="306"/>
      <c r="J117" s="294"/>
      <c r="K117" s="281">
        <f>K115+K114+K113+K107</f>
        <v>2975242872</v>
      </c>
      <c r="L117" s="13"/>
      <c r="M117" s="11"/>
    </row>
    <row r="118" spans="1:13" s="3" customFormat="1" thickBot="1">
      <c r="A118" s="11"/>
      <c r="B118" s="12"/>
      <c r="C118" s="249"/>
      <c r="D118" s="250"/>
      <c r="E118" s="250"/>
      <c r="F118" s="250"/>
      <c r="G118" s="251"/>
      <c r="H118" s="251"/>
      <c r="I118" s="307"/>
      <c r="J118" s="252"/>
      <c r="K118" s="253"/>
      <c r="L118" s="13"/>
      <c r="M118" s="11"/>
    </row>
    <row r="119" spans="1:13" s="3" customFormat="1" ht="15.75">
      <c r="A119" s="11"/>
      <c r="B119" s="12"/>
      <c r="C119" s="194"/>
      <c r="D119" s="363"/>
      <c r="E119" s="363"/>
      <c r="F119" s="363"/>
      <c r="G119" s="363"/>
      <c r="H119" s="363"/>
      <c r="I119" s="363"/>
      <c r="J119" s="363"/>
      <c r="K119" s="364"/>
      <c r="L119" s="14"/>
      <c r="M119" s="11"/>
    </row>
    <row r="120" spans="1:13" s="3" customFormat="1" ht="46.5" customHeight="1">
      <c r="A120" s="11"/>
      <c r="B120" s="12"/>
      <c r="C120" s="348" t="s">
        <v>17</v>
      </c>
      <c r="D120" s="349"/>
      <c r="E120" s="349"/>
      <c r="F120" s="349"/>
      <c r="G120" s="349"/>
      <c r="H120" s="362" t="s">
        <v>18</v>
      </c>
      <c r="I120" s="362"/>
      <c r="J120" s="362"/>
      <c r="K120" s="195" t="s">
        <v>19</v>
      </c>
      <c r="L120" s="15"/>
      <c r="M120" s="11"/>
    </row>
    <row r="121" spans="1:13" s="3" customFormat="1" ht="32.25" customHeight="1">
      <c r="A121" s="11"/>
      <c r="B121" s="12"/>
      <c r="C121" s="348" t="s">
        <v>20</v>
      </c>
      <c r="D121" s="349"/>
      <c r="E121" s="349"/>
      <c r="F121" s="349"/>
      <c r="G121" s="349"/>
      <c r="H121" s="361" t="s">
        <v>21</v>
      </c>
      <c r="I121" s="361"/>
      <c r="J121" s="196" t="s">
        <v>22</v>
      </c>
      <c r="K121" s="240">
        <v>0.26</v>
      </c>
      <c r="L121" s="15"/>
      <c r="M121" s="11"/>
    </row>
    <row r="122" spans="1:13" s="3" customFormat="1" ht="30" customHeight="1">
      <c r="A122" s="11"/>
      <c r="B122" s="12"/>
      <c r="C122" s="348" t="s">
        <v>23</v>
      </c>
      <c r="D122" s="349"/>
      <c r="E122" s="349"/>
      <c r="F122" s="349"/>
      <c r="G122" s="349"/>
      <c r="H122" s="358" t="s">
        <v>24</v>
      </c>
      <c r="I122" s="359"/>
      <c r="J122" s="196" t="s">
        <v>25</v>
      </c>
      <c r="K122" s="240">
        <v>0.01</v>
      </c>
      <c r="L122" s="15"/>
      <c r="M122" s="11"/>
    </row>
    <row r="123" spans="1:13" s="4" customFormat="1" ht="58.5" customHeight="1">
      <c r="A123" s="11"/>
      <c r="B123" s="12"/>
      <c r="C123" s="207"/>
      <c r="D123" s="254"/>
      <c r="E123" s="208"/>
      <c r="F123" s="208"/>
      <c r="G123" s="209"/>
      <c r="H123" s="360" t="s">
        <v>26</v>
      </c>
      <c r="I123" s="361"/>
      <c r="J123" s="196" t="s">
        <v>27</v>
      </c>
      <c r="K123" s="240">
        <v>0.05</v>
      </c>
      <c r="L123" s="13"/>
      <c r="M123" s="11"/>
    </row>
    <row r="124" spans="1:13" ht="57" customHeight="1">
      <c r="A124" s="5"/>
      <c r="B124" s="9"/>
      <c r="C124" s="210"/>
      <c r="D124" s="255"/>
      <c r="E124" s="256"/>
      <c r="F124" s="256"/>
      <c r="G124" s="212"/>
      <c r="H124" s="361" t="s">
        <v>28</v>
      </c>
      <c r="I124" s="361"/>
      <c r="J124" s="196" t="s">
        <v>29</v>
      </c>
      <c r="K124" s="240">
        <f>SUM(K121:K123)</f>
        <v>0.32</v>
      </c>
      <c r="L124" s="10"/>
      <c r="M124" s="5"/>
    </row>
    <row r="125" spans="1:13" ht="17.25" thickBot="1">
      <c r="A125" s="5"/>
      <c r="B125" s="9"/>
      <c r="C125" s="217"/>
      <c r="D125" s="237"/>
      <c r="E125" s="215"/>
      <c r="F125" s="215"/>
      <c r="G125" s="216"/>
      <c r="H125" s="356"/>
      <c r="I125" s="356"/>
      <c r="J125" s="356"/>
      <c r="K125" s="357"/>
      <c r="L125" s="10"/>
      <c r="M125" s="5"/>
    </row>
    <row r="126" spans="1:13" ht="17.25" thickBot="1">
      <c r="A126" s="5"/>
      <c r="B126" s="228"/>
      <c r="C126" s="229"/>
      <c r="D126" s="230"/>
      <c r="E126" s="230"/>
      <c r="F126" s="229"/>
      <c r="G126" s="300"/>
      <c r="H126" s="229"/>
      <c r="I126" s="230"/>
      <c r="J126" s="229"/>
      <c r="K126" s="229"/>
      <c r="L126" s="232"/>
      <c r="M126" s="5"/>
    </row>
    <row r="127" spans="1:13" ht="17.25" thickTop="1">
      <c r="A127" s="5"/>
      <c r="B127" s="5"/>
      <c r="C127" s="5"/>
      <c r="D127" s="6"/>
      <c r="E127" s="6"/>
      <c r="F127" s="5"/>
      <c r="H127" s="5"/>
      <c r="I127" s="6"/>
      <c r="J127" s="5"/>
      <c r="K127" s="5"/>
      <c r="L127" s="5"/>
      <c r="M127" s="5"/>
    </row>
  </sheetData>
  <mergeCells count="44">
    <mergeCell ref="H125:K125"/>
    <mergeCell ref="C122:G122"/>
    <mergeCell ref="H122:I122"/>
    <mergeCell ref="H123:I123"/>
    <mergeCell ref="H124:I124"/>
    <mergeCell ref="C7:K8"/>
    <mergeCell ref="C9:K9"/>
    <mergeCell ref="C3:F3"/>
    <mergeCell ref="C121:G121"/>
    <mergeCell ref="C10:K10"/>
    <mergeCell ref="C107:J107"/>
    <mergeCell ref="C120:G120"/>
    <mergeCell ref="H120:J120"/>
    <mergeCell ref="H121:I121"/>
    <mergeCell ref="D119:K119"/>
    <mergeCell ref="I11:I12"/>
    <mergeCell ref="J11:J12"/>
    <mergeCell ref="K11:K12"/>
    <mergeCell ref="C11:C12"/>
    <mergeCell ref="D11:D12"/>
    <mergeCell ref="G11:G12"/>
    <mergeCell ref="H11:H12"/>
    <mergeCell ref="E11:F11"/>
    <mergeCell ref="C51:J51"/>
    <mergeCell ref="C54:J54"/>
    <mergeCell ref="C21:J21"/>
    <mergeCell ref="C25:J25"/>
    <mergeCell ref="C30:J30"/>
    <mergeCell ref="G113:J113"/>
    <mergeCell ref="G3:K3"/>
    <mergeCell ref="G5:K5"/>
    <mergeCell ref="C106:J106"/>
    <mergeCell ref="G109:K109"/>
    <mergeCell ref="G110:I110"/>
    <mergeCell ref="G111:I111"/>
    <mergeCell ref="G112:I112"/>
    <mergeCell ref="C59:J59"/>
    <mergeCell ref="C62:J62"/>
    <mergeCell ref="C67:J67"/>
    <mergeCell ref="C72:J72"/>
    <mergeCell ref="C91:J91"/>
    <mergeCell ref="C40:J40"/>
    <mergeCell ref="C43:J43"/>
    <mergeCell ref="C47:J47"/>
  </mergeCells>
  <phoneticPr fontId="7" type="noConversion"/>
  <printOptions horizontalCentered="1"/>
  <pageMargins left="0.11811023622047245" right="0.11811023622047245" top="0.15748031496062992" bottom="0.15748031496062992" header="0.31496062992125984" footer="0.31496062992125984"/>
  <pageSetup scale="4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B1" zoomScale="87" zoomScaleNormal="100" zoomScaleSheetLayoutView="87" zoomScalePageLayoutView="91" workbookViewId="0">
      <selection activeCell="E4" sqref="E4"/>
    </sheetView>
  </sheetViews>
  <sheetFormatPr baseColWidth="10"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6"/>
      <c r="D2" s="226"/>
      <c r="E2" s="227"/>
      <c r="F2" s="226"/>
      <c r="G2" s="226"/>
      <c r="H2" s="226"/>
      <c r="I2" s="226"/>
      <c r="J2" s="226"/>
      <c r="K2" s="226"/>
      <c r="L2" s="8"/>
      <c r="M2" s="5"/>
    </row>
    <row r="3" spans="1:13" ht="26.25" customHeight="1">
      <c r="A3" s="5"/>
      <c r="B3" s="9"/>
      <c r="C3" s="370" t="s">
        <v>97</v>
      </c>
      <c r="D3" s="371"/>
      <c r="E3" s="371"/>
      <c r="F3" s="371"/>
      <c r="G3" s="5"/>
      <c r="H3" s="5"/>
      <c r="I3" s="5"/>
      <c r="J3" s="5"/>
      <c r="K3" s="5"/>
      <c r="L3" s="10"/>
      <c r="M3" s="5"/>
    </row>
    <row r="4" spans="1:13">
      <c r="A4" s="5"/>
      <c r="B4" s="9"/>
      <c r="C4" s="201" t="s">
        <v>0</v>
      </c>
      <c r="D4" s="202" t="s">
        <v>98</v>
      </c>
      <c r="E4" s="201" t="s">
        <v>1</v>
      </c>
      <c r="F4" s="202">
        <v>1</v>
      </c>
      <c r="G4" s="5"/>
      <c r="H4" s="5"/>
      <c r="I4" s="5"/>
      <c r="J4" s="5"/>
      <c r="K4" s="5"/>
      <c r="L4" s="10"/>
      <c r="M4" s="5"/>
    </row>
    <row r="5" spans="1:13">
      <c r="A5" s="5"/>
      <c r="B5" s="9"/>
      <c r="C5" s="372" t="s">
        <v>30</v>
      </c>
      <c r="D5" s="372"/>
      <c r="E5" s="372"/>
      <c r="F5" s="372"/>
      <c r="G5" s="372"/>
      <c r="H5" s="372"/>
      <c r="I5" s="372"/>
      <c r="J5" s="372"/>
      <c r="K5" s="372"/>
      <c r="L5" s="10"/>
      <c r="M5" s="5"/>
    </row>
    <row r="6" spans="1:13" ht="17.25" thickBot="1">
      <c r="A6" s="5"/>
      <c r="B6" s="9"/>
      <c r="C6" s="373" t="s">
        <v>31</v>
      </c>
      <c r="D6" s="373"/>
      <c r="E6" s="373"/>
      <c r="F6" s="373"/>
      <c r="G6" s="373"/>
      <c r="H6" s="373"/>
      <c r="I6" s="373"/>
      <c r="J6" s="373"/>
      <c r="K6" s="373"/>
      <c r="L6" s="10"/>
      <c r="M6" s="5"/>
    </row>
    <row r="7" spans="1:13" s="20" customFormat="1" ht="16.5" customHeight="1">
      <c r="A7" s="19"/>
      <c r="B7" s="218"/>
      <c r="C7" s="374" t="s">
        <v>86</v>
      </c>
      <c r="D7" s="375"/>
      <c r="E7" s="375"/>
      <c r="F7" s="375"/>
      <c r="G7" s="375"/>
      <c r="H7" s="375"/>
      <c r="I7" s="375"/>
      <c r="J7" s="375"/>
      <c r="K7" s="376"/>
      <c r="L7" s="21"/>
      <c r="M7" s="19"/>
    </row>
    <row r="8" spans="1:13" ht="33.75" customHeight="1" thickBot="1">
      <c r="A8" s="5"/>
      <c r="B8" s="219"/>
      <c r="C8" s="377"/>
      <c r="D8" s="378"/>
      <c r="E8" s="378"/>
      <c r="F8" s="378"/>
      <c r="G8" s="378"/>
      <c r="H8" s="378"/>
      <c r="I8" s="378"/>
      <c r="J8" s="378"/>
      <c r="K8" s="379"/>
      <c r="L8" s="10"/>
      <c r="M8" s="5"/>
    </row>
    <row r="9" spans="1:13" ht="34.5" customHeight="1">
      <c r="A9" s="5"/>
      <c r="B9" s="219"/>
      <c r="C9" s="380" t="s">
        <v>87</v>
      </c>
      <c r="D9" s="381"/>
      <c r="E9" s="381"/>
      <c r="F9" s="381"/>
      <c r="G9" s="381"/>
      <c r="H9" s="381"/>
      <c r="I9" s="381"/>
      <c r="J9" s="381"/>
      <c r="K9" s="382"/>
      <c r="L9" s="10"/>
      <c r="M9" s="5"/>
    </row>
    <row r="10" spans="1:13" ht="30" customHeight="1" thickBot="1">
      <c r="A10" s="5"/>
      <c r="B10" s="219"/>
      <c r="C10" s="383"/>
      <c r="D10" s="383"/>
      <c r="E10" s="383"/>
      <c r="F10" s="383"/>
      <c r="G10" s="383"/>
      <c r="H10" s="383"/>
      <c r="I10" s="383"/>
      <c r="J10" s="383"/>
      <c r="K10" s="384"/>
      <c r="L10" s="10"/>
      <c r="M10" s="5"/>
    </row>
    <row r="11" spans="1:13" ht="30" customHeight="1">
      <c r="A11" s="5"/>
      <c r="B11" s="9"/>
      <c r="C11" s="332" t="s">
        <v>3</v>
      </c>
      <c r="D11" s="334" t="s">
        <v>4</v>
      </c>
      <c r="E11" s="336" t="s">
        <v>5</v>
      </c>
      <c r="F11" s="336"/>
      <c r="G11" s="332" t="s">
        <v>6</v>
      </c>
      <c r="H11" s="334" t="s">
        <v>7</v>
      </c>
      <c r="I11" s="334" t="s">
        <v>8</v>
      </c>
      <c r="J11" s="328" t="s">
        <v>9</v>
      </c>
      <c r="K11" s="330" t="s">
        <v>10</v>
      </c>
      <c r="L11" s="10"/>
      <c r="M11" s="5"/>
    </row>
    <row r="12" spans="1:13" ht="30" customHeight="1" thickBot="1">
      <c r="A12" s="5"/>
      <c r="B12" s="9"/>
      <c r="C12" s="385"/>
      <c r="D12" s="386"/>
      <c r="E12" s="129" t="s">
        <v>11</v>
      </c>
      <c r="F12" s="129" t="s">
        <v>12</v>
      </c>
      <c r="G12" s="385"/>
      <c r="H12" s="386"/>
      <c r="I12" s="386"/>
      <c r="J12" s="387"/>
      <c r="K12" s="388"/>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13</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13</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13</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13</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13</v>
      </c>
      <c r="D39" s="163"/>
      <c r="E39" s="163"/>
      <c r="F39" s="163"/>
      <c r="G39" s="166"/>
      <c r="H39" s="165"/>
      <c r="I39" s="136"/>
      <c r="J39" s="142"/>
      <c r="K39" s="143"/>
      <c r="L39" s="10"/>
      <c r="M39" s="5"/>
    </row>
    <row r="40" spans="1:13" s="3" customFormat="1" ht="30" customHeight="1" thickBot="1">
      <c r="A40" s="11"/>
      <c r="B40" s="12"/>
      <c r="C40" s="389" t="s">
        <v>14</v>
      </c>
      <c r="D40" s="390"/>
      <c r="E40" s="390"/>
      <c r="F40" s="390"/>
      <c r="G40" s="390"/>
      <c r="H40" s="390"/>
      <c r="I40" s="390"/>
      <c r="J40" s="391"/>
      <c r="K40" s="167"/>
      <c r="L40" s="13"/>
      <c r="M40" s="11"/>
    </row>
    <row r="41" spans="1:13" s="3" customFormat="1"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367"/>
      <c r="H42" s="368"/>
      <c r="I42" s="369"/>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15</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16</v>
      </c>
      <c r="H49" s="188"/>
      <c r="I49" s="189"/>
      <c r="J49" s="190"/>
      <c r="K49" s="167"/>
      <c r="L49" s="13"/>
      <c r="M49" s="11"/>
    </row>
    <row r="50" spans="1:13" s="3" customFormat="1" thickBot="1">
      <c r="A50" s="11"/>
      <c r="B50" s="12"/>
      <c r="C50" s="170"/>
      <c r="D50" s="171"/>
      <c r="E50" s="171"/>
      <c r="F50" s="171"/>
      <c r="G50" s="170"/>
      <c r="H50" s="170"/>
      <c r="I50" s="191"/>
      <c r="J50" s="192"/>
      <c r="K50" s="193"/>
      <c r="L50" s="13"/>
      <c r="M50" s="11"/>
    </row>
    <row r="51" spans="1:13" s="3" customFormat="1" ht="15.75">
      <c r="A51" s="11"/>
      <c r="B51" s="12"/>
      <c r="C51" s="194"/>
      <c r="D51" s="363"/>
      <c r="E51" s="363"/>
      <c r="F51" s="363"/>
      <c r="G51" s="363"/>
      <c r="H51" s="363"/>
      <c r="I51" s="363"/>
      <c r="J51" s="363"/>
      <c r="K51" s="364"/>
      <c r="L51" s="14"/>
      <c r="M51" s="11"/>
    </row>
    <row r="52" spans="1:13" s="3" customFormat="1" ht="46.5" customHeight="1">
      <c r="A52" s="11"/>
      <c r="B52" s="12"/>
      <c r="C52" s="348" t="s">
        <v>17</v>
      </c>
      <c r="D52" s="349"/>
      <c r="E52" s="349"/>
      <c r="F52" s="349"/>
      <c r="G52" s="349"/>
      <c r="H52" s="362" t="s">
        <v>6</v>
      </c>
      <c r="I52" s="362"/>
      <c r="J52" s="362"/>
      <c r="K52" s="195" t="s">
        <v>19</v>
      </c>
      <c r="L52" s="15"/>
      <c r="M52" s="11"/>
    </row>
    <row r="53" spans="1:13" s="3" customFormat="1" ht="32.25" customHeight="1">
      <c r="A53" s="11"/>
      <c r="B53" s="12"/>
      <c r="C53" s="348" t="s">
        <v>32</v>
      </c>
      <c r="D53" s="349"/>
      <c r="E53" s="349"/>
      <c r="F53" s="349"/>
      <c r="G53" s="349"/>
      <c r="H53" s="361" t="s">
        <v>21</v>
      </c>
      <c r="I53" s="361"/>
      <c r="J53" s="196" t="s">
        <v>22</v>
      </c>
      <c r="K53" s="197" t="s">
        <v>33</v>
      </c>
      <c r="L53" s="213"/>
      <c r="M53" s="11"/>
    </row>
    <row r="54" spans="1:13" s="3" customFormat="1" ht="30" customHeight="1">
      <c r="A54" s="11"/>
      <c r="B54" s="12"/>
      <c r="C54" s="348" t="s">
        <v>23</v>
      </c>
      <c r="D54" s="349"/>
      <c r="E54" s="349"/>
      <c r="F54" s="349"/>
      <c r="G54" s="349"/>
      <c r="H54" s="358" t="s">
        <v>24</v>
      </c>
      <c r="I54" s="359"/>
      <c r="J54" s="196" t="s">
        <v>25</v>
      </c>
      <c r="K54" s="197" t="s">
        <v>33</v>
      </c>
      <c r="L54" s="15"/>
      <c r="M54" s="11"/>
    </row>
    <row r="55" spans="1:13" s="4" customFormat="1" ht="58.5" customHeight="1">
      <c r="A55" s="11"/>
      <c r="B55" s="12"/>
      <c r="C55" s="207"/>
      <c r="D55" s="208"/>
      <c r="E55" s="208"/>
      <c r="F55" s="208"/>
      <c r="G55" s="209"/>
      <c r="H55" s="360" t="s">
        <v>26</v>
      </c>
      <c r="I55" s="361"/>
      <c r="J55" s="196" t="s">
        <v>27</v>
      </c>
      <c r="K55" s="197" t="s">
        <v>33</v>
      </c>
      <c r="L55" s="13"/>
      <c r="M55" s="11"/>
    </row>
    <row r="56" spans="1:13" ht="57.75" customHeight="1">
      <c r="A56" s="5"/>
      <c r="B56" s="9"/>
      <c r="C56" s="210"/>
      <c r="D56" s="211"/>
      <c r="E56" s="211"/>
      <c r="F56" s="211"/>
      <c r="G56" s="212"/>
      <c r="H56" s="361" t="s">
        <v>28</v>
      </c>
      <c r="I56" s="361"/>
      <c r="J56" s="196" t="s">
        <v>29</v>
      </c>
      <c r="K56" s="197" t="s">
        <v>33</v>
      </c>
      <c r="L56" s="10"/>
      <c r="M56" s="5"/>
    </row>
    <row r="57" spans="1:13" ht="17.25" thickBot="1">
      <c r="A57" s="5"/>
      <c r="B57" s="9"/>
      <c r="C57" s="210"/>
      <c r="D57" s="215"/>
      <c r="E57" s="215"/>
      <c r="F57" s="211"/>
      <c r="G57" s="216"/>
      <c r="H57" s="365"/>
      <c r="I57" s="365"/>
      <c r="J57" s="365"/>
      <c r="K57" s="366"/>
      <c r="L57" s="10"/>
      <c r="M57" s="5"/>
    </row>
    <row r="58" spans="1:13" ht="47.25" customHeight="1">
      <c r="A58" s="5"/>
      <c r="B58" s="9"/>
      <c r="C58" s="214"/>
      <c r="D58" s="199"/>
      <c r="E58" s="199"/>
      <c r="F58" s="214"/>
      <c r="G58" s="199"/>
      <c r="H58" s="214"/>
      <c r="I58" s="214"/>
      <c r="J58" s="214"/>
      <c r="K58" s="214"/>
      <c r="L58" s="10"/>
      <c r="M58" s="5"/>
    </row>
    <row r="59" spans="1:13" ht="47.25" customHeight="1">
      <c r="A59" s="5"/>
      <c r="B59" s="9"/>
      <c r="C59" s="199"/>
      <c r="D59" s="199"/>
      <c r="E59" s="199"/>
      <c r="F59" s="199"/>
      <c r="G59" s="200" t="s">
        <v>94</v>
      </c>
      <c r="H59" s="199"/>
      <c r="I59" s="199"/>
      <c r="J59" s="199"/>
      <c r="K59" s="199"/>
      <c r="L59" s="10"/>
      <c r="M59" s="5"/>
    </row>
    <row r="60" spans="1:13" ht="17.25" thickBot="1">
      <c r="A60" s="5"/>
      <c r="B60" s="228"/>
      <c r="C60" s="229"/>
      <c r="D60" s="229"/>
      <c r="E60" s="230"/>
      <c r="F60" s="229"/>
      <c r="G60" s="231"/>
      <c r="H60" s="229"/>
      <c r="I60" s="229"/>
      <c r="J60" s="229"/>
      <c r="K60" s="229"/>
      <c r="L60" s="232"/>
      <c r="M60" s="5"/>
    </row>
    <row r="61" spans="1:13" ht="17.25" thickTop="1">
      <c r="A61" s="5"/>
      <c r="B61" s="5"/>
      <c r="C61" s="5"/>
      <c r="D61" s="5"/>
      <c r="E61" s="6"/>
      <c r="F61" s="5"/>
      <c r="G61" s="5"/>
      <c r="H61" s="5"/>
      <c r="I61" s="5"/>
      <c r="J61" s="5"/>
      <c r="K61" s="5"/>
      <c r="L61" s="5"/>
      <c r="M61" s="5"/>
    </row>
    <row r="63" spans="1:13">
      <c r="H63" s="22"/>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F89" sqref="F89"/>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3"/>
    </row>
    <row r="3" spans="2:16" ht="36.75" customHeight="1">
      <c r="B3" s="25"/>
      <c r="C3" s="489" t="s">
        <v>96</v>
      </c>
      <c r="D3" s="490"/>
      <c r="E3" s="490"/>
      <c r="F3" s="490"/>
      <c r="P3" s="26"/>
    </row>
    <row r="4" spans="2:16">
      <c r="B4" s="25"/>
      <c r="C4" s="205" t="s">
        <v>0</v>
      </c>
      <c r="D4" s="234" t="s">
        <v>98</v>
      </c>
      <c r="E4" s="205" t="s">
        <v>1</v>
      </c>
      <c r="F4" s="206">
        <v>1</v>
      </c>
      <c r="P4" s="26"/>
    </row>
    <row r="5" spans="2:16">
      <c r="B5" s="25"/>
      <c r="C5" s="127"/>
      <c r="D5" s="128"/>
      <c r="E5" s="127"/>
      <c r="F5" s="128"/>
      <c r="P5" s="26"/>
    </row>
    <row r="6" spans="2:16" ht="48" customHeight="1">
      <c r="B6" s="25"/>
      <c r="C6" s="491" t="s">
        <v>88</v>
      </c>
      <c r="D6" s="491"/>
      <c r="E6" s="491"/>
      <c r="F6" s="491"/>
      <c r="G6" s="491"/>
      <c r="H6" s="491"/>
      <c r="I6" s="491"/>
      <c r="J6" s="491"/>
      <c r="K6" s="491"/>
      <c r="L6" s="491"/>
      <c r="M6" s="491"/>
      <c r="N6" s="491"/>
      <c r="O6" s="491"/>
      <c r="P6" s="27"/>
    </row>
    <row r="7" spans="2:16" ht="15" thickBot="1">
      <c r="B7" s="25"/>
      <c r="C7" s="52"/>
      <c r="D7" s="52"/>
      <c r="E7" s="52"/>
      <c r="F7" s="52"/>
      <c r="G7" s="52"/>
      <c r="H7" s="52"/>
      <c r="I7" s="52"/>
      <c r="J7" s="52"/>
      <c r="K7" s="52"/>
      <c r="L7" s="52"/>
      <c r="M7" s="52"/>
      <c r="N7" s="52"/>
      <c r="O7" s="52"/>
      <c r="P7" s="26"/>
    </row>
    <row r="8" spans="2:16" ht="15">
      <c r="B8" s="25"/>
      <c r="C8" s="448"/>
      <c r="D8" s="450"/>
      <c r="E8" s="451"/>
      <c r="F8" s="451"/>
      <c r="G8" s="451"/>
      <c r="H8" s="451"/>
      <c r="I8" s="451"/>
      <c r="J8" s="451"/>
      <c r="K8" s="452"/>
      <c r="L8" s="463"/>
      <c r="M8" s="464"/>
      <c r="N8" s="464"/>
      <c r="O8" s="465"/>
      <c r="P8" s="28"/>
    </row>
    <row r="9" spans="2:16" ht="15">
      <c r="B9" s="25"/>
      <c r="C9" s="449"/>
      <c r="D9" s="453" t="s">
        <v>34</v>
      </c>
      <c r="E9" s="454"/>
      <c r="F9" s="454"/>
      <c r="G9" s="454"/>
      <c r="H9" s="454"/>
      <c r="I9" s="454"/>
      <c r="J9" s="454"/>
      <c r="K9" s="455"/>
      <c r="L9" s="466"/>
      <c r="M9" s="467"/>
      <c r="N9" s="467"/>
      <c r="O9" s="468"/>
      <c r="P9" s="28"/>
    </row>
    <row r="10" spans="2:16" ht="15">
      <c r="B10" s="25"/>
      <c r="C10" s="449"/>
      <c r="D10" s="453"/>
      <c r="E10" s="454"/>
      <c r="F10" s="454"/>
      <c r="G10" s="454"/>
      <c r="H10" s="454"/>
      <c r="I10" s="454"/>
      <c r="J10" s="454"/>
      <c r="K10" s="455"/>
      <c r="L10" s="456" t="s">
        <v>35</v>
      </c>
      <c r="M10" s="469"/>
      <c r="N10" s="470"/>
      <c r="O10" s="471"/>
      <c r="P10" s="28"/>
    </row>
    <row r="11" spans="2:16" ht="15">
      <c r="B11" s="25"/>
      <c r="C11" s="449"/>
      <c r="D11" s="453" t="s">
        <v>36</v>
      </c>
      <c r="E11" s="454"/>
      <c r="F11" s="454"/>
      <c r="G11" s="454"/>
      <c r="H11" s="454"/>
      <c r="I11" s="454"/>
      <c r="J11" s="454"/>
      <c r="K11" s="455"/>
      <c r="L11" s="457"/>
      <c r="M11" s="472"/>
      <c r="N11" s="473"/>
      <c r="O11" s="474"/>
      <c r="P11" s="29"/>
    </row>
    <row r="12" spans="2:16" ht="12.75" customHeight="1">
      <c r="B12" s="25"/>
      <c r="C12" s="449"/>
      <c r="D12" s="492"/>
      <c r="E12" s="493"/>
      <c r="F12" s="493"/>
      <c r="G12" s="493"/>
      <c r="H12" s="493"/>
      <c r="I12" s="493"/>
      <c r="J12" s="493"/>
      <c r="K12" s="494"/>
      <c r="L12" s="456" t="s">
        <v>37</v>
      </c>
      <c r="M12" s="456">
        <v>1</v>
      </c>
      <c r="N12" s="456" t="s">
        <v>38</v>
      </c>
      <c r="O12" s="461">
        <v>1</v>
      </c>
      <c r="P12" s="28"/>
    </row>
    <row r="13" spans="2:16" ht="13.5">
      <c r="B13" s="25"/>
      <c r="C13" s="449"/>
      <c r="D13" s="492"/>
      <c r="E13" s="493"/>
      <c r="F13" s="493"/>
      <c r="G13" s="493"/>
      <c r="H13" s="493"/>
      <c r="I13" s="493"/>
      <c r="J13" s="493"/>
      <c r="K13" s="494"/>
      <c r="L13" s="475"/>
      <c r="M13" s="475"/>
      <c r="N13" s="475"/>
      <c r="O13" s="462"/>
      <c r="P13" s="28"/>
    </row>
    <row r="14" spans="2:16" ht="15">
      <c r="B14" s="25"/>
      <c r="C14" s="449"/>
      <c r="D14" s="453" t="s">
        <v>89</v>
      </c>
      <c r="E14" s="454"/>
      <c r="F14" s="454"/>
      <c r="G14" s="454"/>
      <c r="H14" s="454"/>
      <c r="I14" s="454"/>
      <c r="J14" s="454"/>
      <c r="K14" s="455"/>
      <c r="L14" s="475"/>
      <c r="M14" s="475"/>
      <c r="N14" s="475"/>
      <c r="O14" s="462"/>
      <c r="P14" s="28"/>
    </row>
    <row r="15" spans="2:16" ht="15.75" thickBot="1">
      <c r="B15" s="25"/>
      <c r="C15" s="53"/>
      <c r="D15" s="54"/>
      <c r="E15" s="54"/>
      <c r="F15" s="54"/>
      <c r="G15" s="54"/>
      <c r="H15" s="54"/>
      <c r="I15" s="54"/>
      <c r="J15" s="54"/>
      <c r="K15" s="54"/>
      <c r="L15" s="54"/>
      <c r="M15" s="55"/>
      <c r="N15" s="55"/>
      <c r="O15" s="56"/>
      <c r="P15" s="30"/>
    </row>
    <row r="16" spans="2:16" ht="15">
      <c r="B16" s="25"/>
      <c r="C16" s="57"/>
      <c r="D16" s="222"/>
      <c r="E16" s="222"/>
      <c r="F16" s="222"/>
      <c r="G16" s="222"/>
      <c r="H16" s="222"/>
      <c r="I16" s="222"/>
      <c r="J16" s="222"/>
      <c r="K16" s="222"/>
      <c r="L16" s="58" t="s">
        <v>39</v>
      </c>
      <c r="M16" s="59" t="s">
        <v>40</v>
      </c>
      <c r="N16" s="59" t="s">
        <v>41</v>
      </c>
      <c r="O16" s="60" t="s">
        <v>42</v>
      </c>
      <c r="P16" s="29"/>
    </row>
    <row r="17" spans="2:16" ht="15">
      <c r="B17" s="25"/>
      <c r="C17" s="61"/>
      <c r="D17" s="220"/>
      <c r="E17" s="220"/>
      <c r="F17" s="220"/>
      <c r="G17" s="220"/>
      <c r="H17" s="220"/>
      <c r="I17" s="220"/>
      <c r="J17" s="220"/>
      <c r="K17" s="220"/>
      <c r="L17" s="62"/>
      <c r="M17" s="63"/>
      <c r="N17" s="63"/>
      <c r="O17" s="64"/>
      <c r="P17" s="31"/>
    </row>
    <row r="18" spans="2:16" ht="18" customHeight="1">
      <c r="B18" s="25"/>
      <c r="C18" s="396" t="s">
        <v>43</v>
      </c>
      <c r="D18" s="397"/>
      <c r="E18" s="397"/>
      <c r="F18" s="397"/>
      <c r="G18" s="220"/>
      <c r="H18" s="220"/>
      <c r="I18" s="220" t="s">
        <v>44</v>
      </c>
      <c r="J18" s="52"/>
      <c r="K18" s="220"/>
      <c r="L18" s="62"/>
      <c r="M18" s="52"/>
      <c r="N18" s="52"/>
      <c r="O18" s="65"/>
      <c r="P18" s="31"/>
    </row>
    <row r="19" spans="2:16" ht="15">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5">
      <c r="B22" s="25"/>
      <c r="C22" s="478" t="s">
        <v>45</v>
      </c>
      <c r="D22" s="479"/>
      <c r="E22" s="479"/>
      <c r="F22" s="479"/>
      <c r="G22" s="479"/>
      <c r="H22" s="479"/>
      <c r="I22" s="479"/>
      <c r="J22" s="479"/>
      <c r="K22" s="479"/>
      <c r="L22" s="479"/>
      <c r="M22" s="479"/>
      <c r="N22" s="479"/>
      <c r="O22" s="480"/>
      <c r="P22" s="33"/>
    </row>
    <row r="23" spans="2:16" ht="15" thickBot="1">
      <c r="B23" s="25"/>
      <c r="C23" s="75"/>
      <c r="D23" s="52"/>
      <c r="E23" s="52"/>
      <c r="F23" s="52"/>
      <c r="G23" s="52"/>
      <c r="H23" s="52"/>
      <c r="I23" s="52"/>
      <c r="J23" s="52"/>
      <c r="K23" s="52"/>
      <c r="L23" s="52"/>
      <c r="M23" s="52"/>
      <c r="N23" s="52"/>
      <c r="O23" s="76"/>
      <c r="P23" s="26"/>
    </row>
    <row r="24" spans="2:16" ht="15">
      <c r="B24" s="25"/>
      <c r="C24" s="77" t="s">
        <v>46</v>
      </c>
      <c r="D24" s="458" t="s">
        <v>6</v>
      </c>
      <c r="E24" s="459"/>
      <c r="F24" s="459"/>
      <c r="G24" s="459"/>
      <c r="H24" s="459"/>
      <c r="I24" s="459"/>
      <c r="J24" s="459"/>
      <c r="K24" s="459"/>
      <c r="L24" s="460"/>
      <c r="M24" s="476" t="s">
        <v>47</v>
      </c>
      <c r="N24" s="477"/>
      <c r="O24" s="77" t="s">
        <v>8</v>
      </c>
      <c r="P24" s="34"/>
    </row>
    <row r="25" spans="2:16" ht="15" thickBot="1">
      <c r="B25" s="25"/>
      <c r="C25" s="78"/>
      <c r="D25" s="432"/>
      <c r="E25" s="433"/>
      <c r="F25" s="433"/>
      <c r="G25" s="433"/>
      <c r="H25" s="433"/>
      <c r="I25" s="433"/>
      <c r="J25" s="433"/>
      <c r="K25" s="433"/>
      <c r="L25" s="434"/>
      <c r="M25" s="432"/>
      <c r="N25" s="434"/>
      <c r="O25" s="79"/>
      <c r="P25" s="35"/>
    </row>
    <row r="26" spans="2:16">
      <c r="B26" s="25"/>
      <c r="C26" s="435" t="s">
        <v>48</v>
      </c>
      <c r="D26" s="436"/>
      <c r="E26" s="436"/>
      <c r="F26" s="436"/>
      <c r="G26" s="436"/>
      <c r="H26" s="436"/>
      <c r="I26" s="436"/>
      <c r="J26" s="436"/>
      <c r="K26" s="436"/>
      <c r="L26" s="436"/>
      <c r="M26" s="436"/>
      <c r="N26" s="436"/>
      <c r="O26" s="437"/>
      <c r="P26" s="36"/>
    </row>
    <row r="27" spans="2:16">
      <c r="B27" s="25"/>
      <c r="C27" s="438"/>
      <c r="D27" s="439"/>
      <c r="E27" s="439"/>
      <c r="F27" s="439"/>
      <c r="G27" s="439"/>
      <c r="H27" s="439"/>
      <c r="I27" s="439"/>
      <c r="J27" s="439"/>
      <c r="K27" s="439"/>
      <c r="L27" s="439"/>
      <c r="M27" s="439"/>
      <c r="N27" s="439"/>
      <c r="O27" s="440"/>
      <c r="P27" s="36"/>
    </row>
    <row r="28" spans="2:16" ht="13.5" thickBot="1">
      <c r="B28" s="25"/>
      <c r="C28" s="441"/>
      <c r="D28" s="442"/>
      <c r="E28" s="442"/>
      <c r="F28" s="442"/>
      <c r="G28" s="442"/>
      <c r="H28" s="442"/>
      <c r="I28" s="442"/>
      <c r="J28" s="442"/>
      <c r="K28" s="442"/>
      <c r="L28" s="442"/>
      <c r="M28" s="442"/>
      <c r="N28" s="442"/>
      <c r="O28" s="443"/>
      <c r="P28" s="36"/>
    </row>
    <row r="29" spans="2:16" ht="15">
      <c r="B29" s="25"/>
      <c r="C29" s="420" t="s">
        <v>6</v>
      </c>
      <c r="D29" s="487"/>
      <c r="E29" s="487"/>
      <c r="F29" s="487"/>
      <c r="G29" s="488"/>
      <c r="H29" s="426" t="s">
        <v>49</v>
      </c>
      <c r="I29" s="487"/>
      <c r="J29" s="430" t="s">
        <v>50</v>
      </c>
      <c r="K29" s="431"/>
      <c r="L29" s="80" t="s">
        <v>51</v>
      </c>
      <c r="M29" s="426" t="s">
        <v>52</v>
      </c>
      <c r="N29" s="427"/>
      <c r="O29" s="81" t="s">
        <v>53</v>
      </c>
      <c r="P29" s="37"/>
    </row>
    <row r="30" spans="2:16" ht="14.25">
      <c r="B30" s="25"/>
      <c r="C30" s="404"/>
      <c r="D30" s="405"/>
      <c r="E30" s="405"/>
      <c r="F30" s="405"/>
      <c r="G30" s="481"/>
      <c r="H30" s="482"/>
      <c r="I30" s="481"/>
      <c r="J30" s="482"/>
      <c r="K30" s="481"/>
      <c r="L30" s="82"/>
      <c r="M30" s="483"/>
      <c r="N30" s="484"/>
      <c r="O30" s="83"/>
      <c r="P30" s="38"/>
    </row>
    <row r="31" spans="2:16" ht="14.25">
      <c r="B31" s="25"/>
      <c r="C31" s="84"/>
      <c r="D31" s="85"/>
      <c r="E31" s="85"/>
      <c r="F31" s="85"/>
      <c r="G31" s="86"/>
      <c r="H31" s="87"/>
      <c r="I31" s="86"/>
      <c r="J31" s="87"/>
      <c r="K31" s="86"/>
      <c r="L31" s="82"/>
      <c r="M31" s="483"/>
      <c r="N31" s="484"/>
      <c r="O31" s="83"/>
      <c r="P31" s="38"/>
    </row>
    <row r="32" spans="2:16" ht="15" thickBot="1">
      <c r="B32" s="25"/>
      <c r="C32" s="416"/>
      <c r="D32" s="417"/>
      <c r="E32" s="417"/>
      <c r="F32" s="417"/>
      <c r="G32" s="444"/>
      <c r="H32" s="445"/>
      <c r="I32" s="444"/>
      <c r="J32" s="445"/>
      <c r="K32" s="444"/>
      <c r="L32" s="88"/>
      <c r="M32" s="446"/>
      <c r="N32" s="447"/>
      <c r="O32" s="83"/>
      <c r="P32" s="38"/>
    </row>
    <row r="33" spans="2:16" ht="15.75" thickBot="1">
      <c r="B33" s="25"/>
      <c r="C33" s="410" t="s">
        <v>54</v>
      </c>
      <c r="D33" s="411"/>
      <c r="E33" s="411"/>
      <c r="F33" s="411"/>
      <c r="G33" s="411"/>
      <c r="H33" s="411"/>
      <c r="I33" s="411"/>
      <c r="J33" s="411"/>
      <c r="K33" s="411"/>
      <c r="L33" s="411"/>
      <c r="M33" s="411"/>
      <c r="N33" s="412"/>
      <c r="O33" s="89"/>
      <c r="P33" s="39"/>
    </row>
    <row r="34" spans="2:16" ht="13.5" customHeight="1">
      <c r="B34" s="25"/>
      <c r="C34" s="435" t="s">
        <v>55</v>
      </c>
      <c r="D34" s="436"/>
      <c r="E34" s="436"/>
      <c r="F34" s="436"/>
      <c r="G34" s="436"/>
      <c r="H34" s="436"/>
      <c r="I34" s="436"/>
      <c r="J34" s="436"/>
      <c r="K34" s="436"/>
      <c r="L34" s="436"/>
      <c r="M34" s="436"/>
      <c r="N34" s="436"/>
      <c r="O34" s="437"/>
      <c r="P34" s="36"/>
    </row>
    <row r="35" spans="2:16">
      <c r="B35" s="25"/>
      <c r="C35" s="438"/>
      <c r="D35" s="439"/>
      <c r="E35" s="439"/>
      <c r="F35" s="439"/>
      <c r="G35" s="439"/>
      <c r="H35" s="439"/>
      <c r="I35" s="439"/>
      <c r="J35" s="439"/>
      <c r="K35" s="439"/>
      <c r="L35" s="439"/>
      <c r="M35" s="439"/>
      <c r="N35" s="439"/>
      <c r="O35" s="440"/>
      <c r="P35" s="36"/>
    </row>
    <row r="36" spans="2:16" ht="13.5" thickBot="1">
      <c r="B36" s="25"/>
      <c r="C36" s="441"/>
      <c r="D36" s="442"/>
      <c r="E36" s="442"/>
      <c r="F36" s="442"/>
      <c r="G36" s="442"/>
      <c r="H36" s="442"/>
      <c r="I36" s="442"/>
      <c r="J36" s="442"/>
      <c r="K36" s="442"/>
      <c r="L36" s="442"/>
      <c r="M36" s="442"/>
      <c r="N36" s="442"/>
      <c r="O36" s="443"/>
      <c r="P36" s="36"/>
    </row>
    <row r="37" spans="2:16" ht="15">
      <c r="B37" s="25"/>
      <c r="C37" s="420" t="s">
        <v>6</v>
      </c>
      <c r="D37" s="421"/>
      <c r="E37" s="421"/>
      <c r="F37" s="421"/>
      <c r="G37" s="421"/>
      <c r="H37" s="421"/>
      <c r="I37" s="421"/>
      <c r="J37" s="427"/>
      <c r="K37" s="221" t="s">
        <v>47</v>
      </c>
      <c r="L37" s="80" t="s">
        <v>8</v>
      </c>
      <c r="M37" s="426" t="s">
        <v>56</v>
      </c>
      <c r="N37" s="427"/>
      <c r="O37" s="81" t="s">
        <v>53</v>
      </c>
      <c r="P37" s="37"/>
    </row>
    <row r="38" spans="2:16" ht="14.25">
      <c r="B38" s="25"/>
      <c r="C38" s="404"/>
      <c r="D38" s="405"/>
      <c r="E38" s="405"/>
      <c r="F38" s="405"/>
      <c r="G38" s="405"/>
      <c r="H38" s="405"/>
      <c r="I38" s="405"/>
      <c r="J38" s="481"/>
      <c r="K38" s="225"/>
      <c r="L38" s="90"/>
      <c r="M38" s="485"/>
      <c r="N38" s="486"/>
      <c r="O38" s="83"/>
      <c r="P38" s="38"/>
    </row>
    <row r="39" spans="2:16" ht="15" thickBot="1">
      <c r="B39" s="25"/>
      <c r="C39" s="416"/>
      <c r="D39" s="417"/>
      <c r="E39" s="417"/>
      <c r="F39" s="417"/>
      <c r="G39" s="417"/>
      <c r="H39" s="417"/>
      <c r="I39" s="417"/>
      <c r="J39" s="444"/>
      <c r="K39" s="85"/>
      <c r="L39" s="91"/>
      <c r="M39" s="418"/>
      <c r="N39" s="419"/>
      <c r="O39" s="92"/>
      <c r="P39" s="38"/>
    </row>
    <row r="40" spans="2:16" ht="15.75" thickBot="1">
      <c r="B40" s="25"/>
      <c r="C40" s="410" t="s">
        <v>54</v>
      </c>
      <c r="D40" s="411"/>
      <c r="E40" s="411"/>
      <c r="F40" s="411"/>
      <c r="G40" s="411"/>
      <c r="H40" s="411"/>
      <c r="I40" s="411"/>
      <c r="J40" s="411"/>
      <c r="K40" s="411"/>
      <c r="L40" s="411"/>
      <c r="M40" s="411"/>
      <c r="N40" s="412"/>
      <c r="O40" s="93">
        <v>0</v>
      </c>
      <c r="P40" s="38"/>
    </row>
    <row r="41" spans="2:16">
      <c r="B41" s="25"/>
      <c r="C41" s="435" t="s">
        <v>57</v>
      </c>
      <c r="D41" s="436"/>
      <c r="E41" s="436"/>
      <c r="F41" s="436"/>
      <c r="G41" s="436"/>
      <c r="H41" s="436"/>
      <c r="I41" s="436"/>
      <c r="J41" s="436"/>
      <c r="K41" s="436"/>
      <c r="L41" s="436"/>
      <c r="M41" s="436"/>
      <c r="N41" s="436"/>
      <c r="O41" s="437"/>
      <c r="P41" s="36"/>
    </row>
    <row r="42" spans="2:16">
      <c r="B42" s="25"/>
      <c r="C42" s="438"/>
      <c r="D42" s="439"/>
      <c r="E42" s="439"/>
      <c r="F42" s="439"/>
      <c r="G42" s="439"/>
      <c r="H42" s="439"/>
      <c r="I42" s="439"/>
      <c r="J42" s="439"/>
      <c r="K42" s="439"/>
      <c r="L42" s="439"/>
      <c r="M42" s="439"/>
      <c r="N42" s="439"/>
      <c r="O42" s="440"/>
      <c r="P42" s="36"/>
    </row>
    <row r="43" spans="2:16" ht="13.5" thickBot="1">
      <c r="B43" s="25"/>
      <c r="C43" s="441"/>
      <c r="D43" s="442"/>
      <c r="E43" s="442"/>
      <c r="F43" s="442"/>
      <c r="G43" s="442"/>
      <c r="H43" s="442"/>
      <c r="I43" s="442"/>
      <c r="J43" s="442"/>
      <c r="K43" s="442"/>
      <c r="L43" s="442"/>
      <c r="M43" s="442"/>
      <c r="N43" s="442"/>
      <c r="O43" s="443"/>
      <c r="P43" s="36"/>
    </row>
    <row r="44" spans="2:16" ht="17.25">
      <c r="B44" s="25"/>
      <c r="C44" s="420" t="s">
        <v>58</v>
      </c>
      <c r="D44" s="421"/>
      <c r="E44" s="421"/>
      <c r="F44" s="421"/>
      <c r="G44" s="421"/>
      <c r="H44" s="421"/>
      <c r="I44" s="421"/>
      <c r="J44" s="80" t="s">
        <v>59</v>
      </c>
      <c r="K44" s="223" t="s">
        <v>60</v>
      </c>
      <c r="L44" s="94" t="s">
        <v>61</v>
      </c>
      <c r="M44" s="426" t="s">
        <v>62</v>
      </c>
      <c r="N44" s="427"/>
      <c r="O44" s="81" t="s">
        <v>53</v>
      </c>
      <c r="P44" s="37"/>
    </row>
    <row r="45" spans="2:16" ht="14.25">
      <c r="B45" s="25"/>
      <c r="C45" s="404"/>
      <c r="D45" s="405"/>
      <c r="E45" s="405"/>
      <c r="F45" s="405"/>
      <c r="G45" s="405"/>
      <c r="H45" s="405"/>
      <c r="I45" s="405"/>
      <c r="J45" s="95"/>
      <c r="K45" s="96"/>
      <c r="L45" s="95"/>
      <c r="M45" s="424"/>
      <c r="N45" s="425"/>
      <c r="O45" s="83"/>
      <c r="P45" s="38"/>
    </row>
    <row r="46" spans="2:16" ht="15" thickBot="1">
      <c r="B46" s="25"/>
      <c r="C46" s="416"/>
      <c r="D46" s="417"/>
      <c r="E46" s="417"/>
      <c r="F46" s="417"/>
      <c r="G46" s="417"/>
      <c r="H46" s="417"/>
      <c r="I46" s="417"/>
      <c r="J46" s="97"/>
      <c r="K46" s="98"/>
      <c r="L46" s="97"/>
      <c r="M46" s="418"/>
      <c r="N46" s="419"/>
      <c r="O46" s="99"/>
      <c r="P46" s="38"/>
    </row>
    <row r="47" spans="2:16" ht="15.75" thickBot="1">
      <c r="B47" s="25"/>
      <c r="C47" s="410" t="s">
        <v>54</v>
      </c>
      <c r="D47" s="411"/>
      <c r="E47" s="411"/>
      <c r="F47" s="411"/>
      <c r="G47" s="411"/>
      <c r="H47" s="411"/>
      <c r="I47" s="411"/>
      <c r="J47" s="411"/>
      <c r="K47" s="411"/>
      <c r="L47" s="411"/>
      <c r="M47" s="411"/>
      <c r="N47" s="412"/>
      <c r="O47" s="89"/>
      <c r="P47" s="39"/>
    </row>
    <row r="48" spans="2:16">
      <c r="B48" s="25"/>
      <c r="C48" s="435" t="s">
        <v>63</v>
      </c>
      <c r="D48" s="436"/>
      <c r="E48" s="436"/>
      <c r="F48" s="436"/>
      <c r="G48" s="436"/>
      <c r="H48" s="436"/>
      <c r="I48" s="436"/>
      <c r="J48" s="436"/>
      <c r="K48" s="436"/>
      <c r="L48" s="436"/>
      <c r="M48" s="436"/>
      <c r="N48" s="436"/>
      <c r="O48" s="437"/>
      <c r="P48" s="36"/>
    </row>
    <row r="49" spans="2:16">
      <c r="B49" s="25"/>
      <c r="C49" s="438"/>
      <c r="D49" s="439"/>
      <c r="E49" s="439"/>
      <c r="F49" s="439"/>
      <c r="G49" s="439"/>
      <c r="H49" s="439"/>
      <c r="I49" s="439"/>
      <c r="J49" s="439"/>
      <c r="K49" s="439"/>
      <c r="L49" s="439"/>
      <c r="M49" s="439"/>
      <c r="N49" s="439"/>
      <c r="O49" s="440"/>
      <c r="P49" s="36"/>
    </row>
    <row r="50" spans="2:16" ht="13.5" thickBot="1">
      <c r="B50" s="25"/>
      <c r="C50" s="441"/>
      <c r="D50" s="442"/>
      <c r="E50" s="442"/>
      <c r="F50" s="442"/>
      <c r="G50" s="442"/>
      <c r="H50" s="442"/>
      <c r="I50" s="442"/>
      <c r="J50" s="442"/>
      <c r="K50" s="442"/>
      <c r="L50" s="442"/>
      <c r="M50" s="442"/>
      <c r="N50" s="442"/>
      <c r="O50" s="443"/>
      <c r="P50" s="36"/>
    </row>
    <row r="51" spans="2:16" ht="30">
      <c r="B51" s="25"/>
      <c r="C51" s="420" t="s">
        <v>64</v>
      </c>
      <c r="D51" s="421"/>
      <c r="E51" s="421"/>
      <c r="F51" s="421"/>
      <c r="G51" s="421"/>
      <c r="H51" s="421"/>
      <c r="I51" s="421"/>
      <c r="J51" s="80" t="s">
        <v>65</v>
      </c>
      <c r="K51" s="100" t="s">
        <v>66</v>
      </c>
      <c r="L51" s="101" t="s">
        <v>67</v>
      </c>
      <c r="M51" s="422" t="s">
        <v>52</v>
      </c>
      <c r="N51" s="423"/>
      <c r="O51" s="102" t="s">
        <v>53</v>
      </c>
      <c r="P51" s="40"/>
    </row>
    <row r="52" spans="2:16" ht="14.25">
      <c r="B52" s="25"/>
      <c r="C52" s="103"/>
      <c r="D52" s="104"/>
      <c r="E52" s="104"/>
      <c r="F52" s="104"/>
      <c r="G52" s="104"/>
      <c r="H52" s="104"/>
      <c r="I52" s="104"/>
      <c r="J52" s="105"/>
      <c r="K52" s="106"/>
      <c r="L52" s="107"/>
      <c r="M52" s="428"/>
      <c r="N52" s="429"/>
      <c r="O52" s="108"/>
      <c r="P52" s="41"/>
    </row>
    <row r="53" spans="2:16" ht="14.25">
      <c r="B53" s="25"/>
      <c r="C53" s="103"/>
      <c r="D53" s="104"/>
      <c r="E53" s="104"/>
      <c r="F53" s="104"/>
      <c r="G53" s="104"/>
      <c r="H53" s="104"/>
      <c r="I53" s="104"/>
      <c r="J53" s="105"/>
      <c r="K53" s="106"/>
      <c r="L53" s="107"/>
      <c r="M53" s="428"/>
      <c r="N53" s="429"/>
      <c r="O53" s="108"/>
      <c r="P53" s="41"/>
    </row>
    <row r="54" spans="2:16" ht="14.25">
      <c r="B54" s="25"/>
      <c r="C54" s="103"/>
      <c r="D54" s="104"/>
      <c r="E54" s="104"/>
      <c r="F54" s="104"/>
      <c r="G54" s="104"/>
      <c r="H54" s="104"/>
      <c r="I54" s="104"/>
      <c r="J54" s="105"/>
      <c r="K54" s="106"/>
      <c r="L54" s="107"/>
      <c r="M54" s="424"/>
      <c r="N54" s="425"/>
      <c r="O54" s="108"/>
      <c r="P54" s="41"/>
    </row>
    <row r="55" spans="2:16" ht="15" thickBot="1">
      <c r="B55" s="25"/>
      <c r="C55" s="416"/>
      <c r="D55" s="417"/>
      <c r="E55" s="417"/>
      <c r="F55" s="417"/>
      <c r="G55" s="417"/>
      <c r="H55" s="417"/>
      <c r="I55" s="417"/>
      <c r="J55" s="97"/>
      <c r="K55" s="98"/>
      <c r="L55" s="97"/>
      <c r="M55" s="418"/>
      <c r="N55" s="419"/>
      <c r="O55" s="99"/>
      <c r="P55" s="38"/>
    </row>
    <row r="56" spans="2:16" ht="15.75" thickBot="1">
      <c r="B56" s="25"/>
      <c r="C56" s="410" t="s">
        <v>54</v>
      </c>
      <c r="D56" s="411"/>
      <c r="E56" s="411"/>
      <c r="F56" s="411"/>
      <c r="G56" s="411"/>
      <c r="H56" s="411"/>
      <c r="I56" s="411"/>
      <c r="J56" s="411"/>
      <c r="K56" s="411"/>
      <c r="L56" s="411"/>
      <c r="M56" s="411"/>
      <c r="N56" s="412"/>
      <c r="O56" s="93"/>
      <c r="P56" s="38"/>
    </row>
    <row r="57" spans="2:16" ht="15" thickBot="1">
      <c r="B57" s="25"/>
      <c r="C57" s="75"/>
      <c r="D57" s="52"/>
      <c r="E57" s="52"/>
      <c r="F57" s="52"/>
      <c r="G57" s="52"/>
      <c r="H57" s="52"/>
      <c r="I57" s="52"/>
      <c r="J57" s="52"/>
      <c r="K57" s="52"/>
      <c r="L57" s="52"/>
      <c r="M57" s="52"/>
      <c r="N57" s="52"/>
      <c r="O57" s="76"/>
      <c r="P57" s="26"/>
    </row>
    <row r="58" spans="2:16" ht="15.75" thickBot="1">
      <c r="B58" s="25"/>
      <c r="C58" s="413" t="s">
        <v>68</v>
      </c>
      <c r="D58" s="414"/>
      <c r="E58" s="414"/>
      <c r="F58" s="414"/>
      <c r="G58" s="414"/>
      <c r="H58" s="414"/>
      <c r="I58" s="414"/>
      <c r="J58" s="414"/>
      <c r="K58" s="414"/>
      <c r="L58" s="414"/>
      <c r="M58" s="414"/>
      <c r="N58" s="415"/>
      <c r="O58" s="109"/>
      <c r="P58" s="42"/>
    </row>
    <row r="59" spans="2:16">
      <c r="B59" s="25"/>
      <c r="C59" s="435" t="s">
        <v>69</v>
      </c>
      <c r="D59" s="436"/>
      <c r="E59" s="436"/>
      <c r="F59" s="436"/>
      <c r="G59" s="436"/>
      <c r="H59" s="436"/>
      <c r="I59" s="436"/>
      <c r="J59" s="436"/>
      <c r="K59" s="436"/>
      <c r="L59" s="436"/>
      <c r="M59" s="436"/>
      <c r="N59" s="436"/>
      <c r="O59" s="437"/>
      <c r="P59" s="36"/>
    </row>
    <row r="60" spans="2:16">
      <c r="B60" s="25"/>
      <c r="C60" s="438"/>
      <c r="D60" s="439"/>
      <c r="E60" s="439"/>
      <c r="F60" s="439"/>
      <c r="G60" s="439"/>
      <c r="H60" s="439"/>
      <c r="I60" s="439"/>
      <c r="J60" s="439"/>
      <c r="K60" s="439"/>
      <c r="L60" s="439"/>
      <c r="M60" s="439"/>
      <c r="N60" s="439"/>
      <c r="O60" s="440"/>
      <c r="P60" s="36"/>
    </row>
    <row r="61" spans="2:16" ht="13.5" thickBot="1">
      <c r="B61" s="25"/>
      <c r="C61" s="441"/>
      <c r="D61" s="442"/>
      <c r="E61" s="442"/>
      <c r="F61" s="442"/>
      <c r="G61" s="442"/>
      <c r="H61" s="442"/>
      <c r="I61" s="442"/>
      <c r="J61" s="442"/>
      <c r="K61" s="442"/>
      <c r="L61" s="442"/>
      <c r="M61" s="442"/>
      <c r="N61" s="442"/>
      <c r="O61" s="443"/>
      <c r="P61" s="36"/>
    </row>
    <row r="62" spans="2:16" ht="15">
      <c r="B62" s="25"/>
      <c r="C62" s="420" t="s">
        <v>70</v>
      </c>
      <c r="D62" s="421"/>
      <c r="E62" s="421"/>
      <c r="F62" s="421"/>
      <c r="G62" s="421"/>
      <c r="H62" s="421"/>
      <c r="I62" s="421"/>
      <c r="J62" s="223"/>
      <c r="K62" s="224"/>
      <c r="L62" s="101" t="s">
        <v>71</v>
      </c>
      <c r="M62" s="422" t="s">
        <v>72</v>
      </c>
      <c r="N62" s="423"/>
      <c r="O62" s="102"/>
      <c r="P62" s="40"/>
    </row>
    <row r="63" spans="2:16" ht="14.25">
      <c r="B63" s="25"/>
      <c r="C63" s="404" t="s">
        <v>73</v>
      </c>
      <c r="D63" s="405"/>
      <c r="E63" s="405"/>
      <c r="F63" s="405"/>
      <c r="G63" s="405"/>
      <c r="H63" s="405"/>
      <c r="I63" s="405"/>
      <c r="J63" s="110"/>
      <c r="K63" s="111"/>
      <c r="L63" s="112"/>
      <c r="M63" s="406"/>
      <c r="N63" s="407"/>
      <c r="O63" s="113"/>
      <c r="P63" s="43"/>
    </row>
    <row r="64" spans="2:16" ht="14.25">
      <c r="B64" s="25"/>
      <c r="C64" s="84" t="s">
        <v>74</v>
      </c>
      <c r="D64" s="85"/>
      <c r="E64" s="85"/>
      <c r="F64" s="85"/>
      <c r="G64" s="85"/>
      <c r="H64" s="85"/>
      <c r="I64" s="85"/>
      <c r="J64" s="110"/>
      <c r="K64" s="111"/>
      <c r="L64" s="112"/>
      <c r="M64" s="406"/>
      <c r="N64" s="407"/>
      <c r="O64" s="113"/>
      <c r="P64" s="43"/>
    </row>
    <row r="65" spans="2:16" ht="15" thickBot="1">
      <c r="B65" s="25"/>
      <c r="C65" s="69" t="s">
        <v>75</v>
      </c>
      <c r="D65" s="70"/>
      <c r="E65" s="70"/>
      <c r="F65" s="70"/>
      <c r="G65" s="70"/>
      <c r="H65" s="70"/>
      <c r="I65" s="70"/>
      <c r="J65" s="114"/>
      <c r="K65" s="115"/>
      <c r="L65" s="112"/>
      <c r="M65" s="408"/>
      <c r="N65" s="409"/>
      <c r="O65" s="113"/>
      <c r="P65" s="43"/>
    </row>
    <row r="66" spans="2:16" ht="15.75" thickBot="1">
      <c r="B66" s="25"/>
      <c r="C66" s="410" t="s">
        <v>54</v>
      </c>
      <c r="D66" s="411"/>
      <c r="E66" s="411"/>
      <c r="F66" s="411"/>
      <c r="G66" s="411"/>
      <c r="H66" s="411"/>
      <c r="I66" s="411"/>
      <c r="J66" s="411"/>
      <c r="K66" s="411"/>
      <c r="L66" s="411"/>
      <c r="M66" s="411"/>
      <c r="N66" s="412"/>
      <c r="O66" s="116"/>
      <c r="P66" s="44"/>
    </row>
    <row r="67" spans="2:16" ht="15" thickBot="1">
      <c r="B67" s="25"/>
      <c r="C67" s="75"/>
      <c r="D67" s="52"/>
      <c r="E67" s="52"/>
      <c r="F67" s="52"/>
      <c r="G67" s="52"/>
      <c r="H67" s="52"/>
      <c r="I67" s="52"/>
      <c r="J67" s="52"/>
      <c r="K67" s="52"/>
      <c r="L67" s="52"/>
      <c r="M67" s="52"/>
      <c r="N67" s="52"/>
      <c r="O67" s="76"/>
      <c r="P67" s="26"/>
    </row>
    <row r="68" spans="2:16" ht="15.75" thickBot="1">
      <c r="B68" s="25"/>
      <c r="C68" s="413" t="s">
        <v>76</v>
      </c>
      <c r="D68" s="414"/>
      <c r="E68" s="414"/>
      <c r="F68" s="414"/>
      <c r="G68" s="414"/>
      <c r="H68" s="414"/>
      <c r="I68" s="414"/>
      <c r="J68" s="414"/>
      <c r="K68" s="414"/>
      <c r="L68" s="414"/>
      <c r="M68" s="414"/>
      <c r="N68" s="415"/>
      <c r="O68" s="117"/>
      <c r="P68" s="44"/>
    </row>
    <row r="69" spans="2:16" ht="14.25">
      <c r="B69" s="25"/>
      <c r="C69" s="75"/>
      <c r="D69" s="52"/>
      <c r="E69" s="52"/>
      <c r="F69" s="52"/>
      <c r="G69" s="52"/>
      <c r="H69" s="52"/>
      <c r="I69" s="52"/>
      <c r="J69" s="52"/>
      <c r="K69" s="52"/>
      <c r="L69" s="52"/>
      <c r="M69" s="52"/>
      <c r="N69" s="52"/>
      <c r="O69" s="76"/>
      <c r="P69" s="26"/>
    </row>
    <row r="70" spans="2:16" ht="14.25">
      <c r="B70" s="25"/>
      <c r="C70" s="75"/>
      <c r="D70" s="52"/>
      <c r="E70" s="52"/>
      <c r="F70" s="52"/>
      <c r="G70" s="52"/>
      <c r="H70" s="118" t="s">
        <v>77</v>
      </c>
      <c r="I70" s="118"/>
      <c r="J70" s="118"/>
      <c r="K70" s="118"/>
      <c r="L70" s="52"/>
      <c r="M70" s="52"/>
      <c r="N70" s="52"/>
      <c r="O70" s="76"/>
      <c r="P70" s="26"/>
    </row>
    <row r="71" spans="2:16" ht="15">
      <c r="B71" s="25"/>
      <c r="C71" s="75"/>
      <c r="D71" s="52"/>
      <c r="E71" s="52"/>
      <c r="F71" s="52"/>
      <c r="G71" s="52"/>
      <c r="H71" s="118" t="s">
        <v>78</v>
      </c>
      <c r="I71" s="52"/>
      <c r="J71" s="52"/>
      <c r="K71" s="52"/>
      <c r="L71" s="52"/>
      <c r="M71" s="52"/>
      <c r="N71" s="52"/>
      <c r="O71" s="76"/>
      <c r="P71" s="45"/>
    </row>
    <row r="72" spans="2:16" ht="15">
      <c r="B72" s="25"/>
      <c r="C72" s="75"/>
      <c r="D72" s="52"/>
      <c r="E72" s="52"/>
      <c r="F72" s="52"/>
      <c r="G72" s="52"/>
      <c r="H72" s="118" t="s">
        <v>92</v>
      </c>
      <c r="I72" s="52"/>
      <c r="J72" s="52"/>
      <c r="K72" s="52"/>
      <c r="L72" s="52"/>
      <c r="M72" s="52"/>
      <c r="N72" s="52"/>
      <c r="O72" s="76"/>
      <c r="P72" s="45"/>
    </row>
    <row r="73" spans="2:16" ht="14.25">
      <c r="B73" s="25"/>
      <c r="C73" s="61"/>
      <c r="D73" s="119"/>
      <c r="E73" s="119"/>
      <c r="F73" s="119"/>
      <c r="G73" s="119"/>
      <c r="H73" s="118" t="s">
        <v>82</v>
      </c>
      <c r="I73" s="119"/>
      <c r="J73" s="119"/>
      <c r="K73" s="119"/>
      <c r="L73" s="119"/>
      <c r="M73" s="119"/>
      <c r="N73" s="119"/>
      <c r="O73" s="120"/>
      <c r="P73" s="46"/>
    </row>
    <row r="74" spans="2:16" ht="14.25">
      <c r="B74" s="25"/>
      <c r="C74" s="75"/>
      <c r="D74" s="52"/>
      <c r="E74" s="52"/>
      <c r="F74" s="52"/>
      <c r="G74" s="52"/>
      <c r="H74" s="52" t="s">
        <v>79</v>
      </c>
      <c r="I74" s="52"/>
      <c r="J74" s="52"/>
      <c r="K74" s="52"/>
      <c r="L74" s="52"/>
      <c r="M74" s="52"/>
      <c r="N74" s="52"/>
      <c r="O74" s="76"/>
      <c r="P74" s="26"/>
    </row>
    <row r="75" spans="2:16" ht="15">
      <c r="B75" s="25"/>
      <c r="C75" s="121" t="s">
        <v>80</v>
      </c>
      <c r="D75" s="122"/>
      <c r="E75" s="122"/>
      <c r="F75" s="122"/>
      <c r="G75" s="122"/>
      <c r="H75" s="122"/>
      <c r="I75" s="122"/>
      <c r="J75" s="122"/>
      <c r="K75" s="122"/>
      <c r="L75" s="122"/>
      <c r="M75" s="122"/>
      <c r="N75" s="122"/>
      <c r="O75" s="123"/>
      <c r="P75" s="26"/>
    </row>
    <row r="76" spans="2:16" ht="14.25">
      <c r="B76" s="25"/>
      <c r="C76" s="401"/>
      <c r="D76" s="402"/>
      <c r="E76" s="402"/>
      <c r="F76" s="402"/>
      <c r="G76" s="402"/>
      <c r="H76" s="402"/>
      <c r="I76" s="402"/>
      <c r="J76" s="402"/>
      <c r="K76" s="402"/>
      <c r="L76" s="402"/>
      <c r="M76" s="402"/>
      <c r="N76" s="402"/>
      <c r="O76" s="403"/>
      <c r="P76" s="46"/>
    </row>
    <row r="77" spans="2:16" ht="14.25">
      <c r="B77" s="25"/>
      <c r="C77" s="401"/>
      <c r="D77" s="402"/>
      <c r="E77" s="402"/>
      <c r="F77" s="402"/>
      <c r="G77" s="402"/>
      <c r="H77" s="402"/>
      <c r="I77" s="402"/>
      <c r="J77" s="402"/>
      <c r="K77" s="402"/>
      <c r="L77" s="402"/>
      <c r="M77" s="402"/>
      <c r="N77" s="402"/>
      <c r="O77" s="403"/>
      <c r="P77" s="46"/>
    </row>
    <row r="78" spans="2:16" ht="14.25">
      <c r="B78" s="25"/>
      <c r="C78" s="61"/>
      <c r="D78" s="119"/>
      <c r="E78" s="119"/>
      <c r="F78" s="119"/>
      <c r="G78" s="119"/>
      <c r="H78" s="119"/>
      <c r="I78" s="119"/>
      <c r="J78" s="119"/>
      <c r="K78" s="119"/>
      <c r="L78" s="119"/>
      <c r="M78" s="119"/>
      <c r="N78" s="119"/>
      <c r="O78" s="120"/>
      <c r="P78" s="46"/>
    </row>
    <row r="79" spans="2:16" ht="15">
      <c r="B79" s="25"/>
      <c r="C79" s="124" t="s">
        <v>81</v>
      </c>
      <c r="D79" s="119"/>
      <c r="E79" s="119"/>
      <c r="F79" s="119"/>
      <c r="G79" s="119"/>
      <c r="H79" s="119"/>
      <c r="I79" s="119"/>
      <c r="J79" s="119"/>
      <c r="K79" s="119"/>
      <c r="L79" s="119"/>
      <c r="M79" s="119"/>
      <c r="N79" s="119"/>
      <c r="O79" s="120"/>
      <c r="P79" s="46"/>
    </row>
    <row r="80" spans="2:16" ht="12.75" customHeight="1">
      <c r="B80" s="25"/>
      <c r="C80" s="398" t="s">
        <v>90</v>
      </c>
      <c r="D80" s="399"/>
      <c r="E80" s="399"/>
      <c r="F80" s="399"/>
      <c r="G80" s="399"/>
      <c r="H80" s="399"/>
      <c r="I80" s="399"/>
      <c r="J80" s="399"/>
      <c r="K80" s="399"/>
      <c r="L80" s="399"/>
      <c r="M80" s="399"/>
      <c r="N80" s="399"/>
      <c r="O80" s="400"/>
      <c r="P80" s="47"/>
    </row>
    <row r="81" spans="2:16" ht="28.5" customHeight="1">
      <c r="B81" s="25"/>
      <c r="C81" s="398"/>
      <c r="D81" s="399"/>
      <c r="E81" s="399"/>
      <c r="F81" s="399"/>
      <c r="G81" s="399"/>
      <c r="H81" s="399"/>
      <c r="I81" s="399"/>
      <c r="J81" s="399"/>
      <c r="K81" s="399"/>
      <c r="L81" s="399"/>
      <c r="M81" s="399"/>
      <c r="N81" s="399"/>
      <c r="O81" s="400"/>
      <c r="P81" s="47"/>
    </row>
    <row r="82" spans="2:16" ht="13.35" customHeight="1">
      <c r="B82" s="25"/>
      <c r="C82" s="398" t="s">
        <v>91</v>
      </c>
      <c r="D82" s="399"/>
      <c r="E82" s="399"/>
      <c r="F82" s="399"/>
      <c r="G82" s="399"/>
      <c r="H82" s="399"/>
      <c r="I82" s="399"/>
      <c r="J82" s="399"/>
      <c r="K82" s="399"/>
      <c r="L82" s="399"/>
      <c r="M82" s="399"/>
      <c r="N82" s="399"/>
      <c r="O82" s="400"/>
      <c r="P82" s="47"/>
    </row>
    <row r="83" spans="2:16" ht="45" customHeight="1">
      <c r="B83" s="25"/>
      <c r="C83" s="398"/>
      <c r="D83" s="399"/>
      <c r="E83" s="399"/>
      <c r="F83" s="399"/>
      <c r="G83" s="399"/>
      <c r="H83" s="399"/>
      <c r="I83" s="399"/>
      <c r="J83" s="399"/>
      <c r="K83" s="399"/>
      <c r="L83" s="399"/>
      <c r="M83" s="399"/>
      <c r="N83" s="399"/>
      <c r="O83" s="400"/>
      <c r="P83" s="47"/>
    </row>
    <row r="84" spans="2:16" ht="14.25">
      <c r="B84" s="25"/>
      <c r="C84" s="61"/>
      <c r="D84" s="119"/>
      <c r="E84" s="119"/>
      <c r="F84" s="119"/>
      <c r="G84" s="119"/>
      <c r="H84" s="119"/>
      <c r="I84" s="119"/>
      <c r="J84" s="119"/>
      <c r="K84" s="119"/>
      <c r="L84" s="119"/>
      <c r="M84" s="119"/>
      <c r="N84" s="119"/>
      <c r="O84" s="120"/>
      <c r="P84" s="46"/>
    </row>
    <row r="85" spans="2:16" ht="14.25">
      <c r="B85" s="25"/>
      <c r="C85" s="75"/>
      <c r="D85" s="52"/>
      <c r="E85" s="52"/>
      <c r="F85" s="52"/>
      <c r="G85" s="52"/>
      <c r="H85" s="118" t="s">
        <v>77</v>
      </c>
      <c r="I85" s="52"/>
      <c r="J85" s="52"/>
      <c r="K85" s="52"/>
      <c r="L85" s="52"/>
      <c r="M85" s="52"/>
      <c r="N85" s="52"/>
      <c r="O85" s="76"/>
      <c r="P85" s="26"/>
    </row>
    <row r="86" spans="2:16" ht="14.25">
      <c r="B86" s="25"/>
      <c r="C86" s="75"/>
      <c r="D86" s="52"/>
      <c r="E86" s="52"/>
      <c r="F86" s="52"/>
      <c r="G86" s="52"/>
      <c r="H86" s="52" t="s">
        <v>78</v>
      </c>
      <c r="I86" s="85"/>
      <c r="J86" s="85"/>
      <c r="K86" s="85"/>
      <c r="L86" s="52"/>
      <c r="M86" s="52"/>
      <c r="N86" s="52"/>
      <c r="O86" s="76"/>
      <c r="P86" s="26"/>
    </row>
    <row r="87" spans="2:16" ht="14.25">
      <c r="B87" s="25"/>
      <c r="C87" s="75"/>
      <c r="D87" s="52"/>
      <c r="E87" s="52"/>
      <c r="F87" s="52"/>
      <c r="G87" s="52"/>
      <c r="H87" s="52" t="s">
        <v>93</v>
      </c>
      <c r="I87" s="125"/>
      <c r="J87" s="125"/>
      <c r="K87" s="125"/>
      <c r="L87" s="52"/>
      <c r="M87" s="52"/>
      <c r="N87" s="52"/>
      <c r="O87" s="76"/>
      <c r="P87" s="26"/>
    </row>
    <row r="88" spans="2:16" ht="14.25">
      <c r="B88" s="25"/>
      <c r="C88" s="126"/>
      <c r="D88" s="119"/>
      <c r="E88" s="119"/>
      <c r="F88" s="119"/>
      <c r="G88" s="119"/>
      <c r="H88" s="52" t="s">
        <v>83</v>
      </c>
      <c r="I88" s="52"/>
      <c r="J88" s="52"/>
      <c r="K88" s="52"/>
      <c r="L88" s="119"/>
      <c r="M88" s="119"/>
      <c r="N88" s="119"/>
      <c r="O88" s="120"/>
      <c r="P88" s="46"/>
    </row>
    <row r="89" spans="2:16" ht="18.75" customHeight="1" thickBot="1">
      <c r="B89" s="25"/>
      <c r="C89" s="394"/>
      <c r="D89" s="395"/>
      <c r="E89" s="395"/>
      <c r="F89" s="98"/>
      <c r="G89" s="98"/>
      <c r="H89" s="98"/>
      <c r="I89" s="98"/>
      <c r="J89" s="98"/>
      <c r="K89" s="392"/>
      <c r="L89" s="392"/>
      <c r="M89" s="392"/>
      <c r="N89" s="392"/>
      <c r="O89" s="393"/>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elements/1.1/"/>
    <ds:schemaRef ds:uri="http://www.w3.org/XML/1998/namespace"/>
    <ds:schemaRef ds:uri="http://purl.org/dc/terms/"/>
    <ds:schemaRef ds:uri="9d85dbaf-23eb-4e57-a637-93dcacc8b1a1"/>
    <ds:schemaRef ds:uri="http://purl.org/dc/dcmityp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s>
</ds:datastoreItem>
</file>

<file path=customXml/itemProps2.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lpstr>'PRESUPUESTO OFICIAL (Entidad)'!Títulos_a_imprimir</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User</cp:lastModifiedBy>
  <cp:revision/>
  <cp:lastPrinted>2025-12-12T22:32:41Z</cp:lastPrinted>
  <dcterms:created xsi:type="dcterms:W3CDTF">2006-06-27T16:47:25Z</dcterms:created>
  <dcterms:modified xsi:type="dcterms:W3CDTF">2026-01-20T03:38:43Z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