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fbb2b6185fff413/efc/01 Alcaldía_2024-2027/Contratos_SG/2026/Alquiler de impresoras/"/>
    </mc:Choice>
  </mc:AlternateContent>
  <xr:revisionPtr revIDLastSave="53" documentId="8_{BCDEA4D2-1904-469C-BF8D-85F44C50E25A}" xr6:coauthVersionLast="47" xr6:coauthVersionMax="47" xr10:uidLastSave="{EBFB1CE1-8C67-4421-BFA3-7F0ADE3F0621}"/>
  <bookViews>
    <workbookView xWindow="-120" yWindow="-120" windowWidth="29040" windowHeight="15720" xr2:uid="{1778368D-822A-42E7-8B0D-951B91ECE78F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5" i="1" l="1"/>
  <c r="H46" i="1" s="1"/>
  <c r="H47" i="1" s="1"/>
  <c r="H3" i="1"/>
  <c r="G46" i="1"/>
  <c r="F46" i="1"/>
  <c r="E46" i="1"/>
</calcChain>
</file>

<file path=xl/sharedStrings.xml><?xml version="1.0" encoding="utf-8"?>
<sst xmlns="http://schemas.openxmlformats.org/spreadsheetml/2006/main" count="96" uniqueCount="85">
  <si>
    <t>GENERAL</t>
  </si>
  <si>
    <t>TIPO</t>
  </si>
  <si>
    <t>MODELO</t>
  </si>
  <si>
    <t>2022 en adelante.</t>
  </si>
  <si>
    <t>TIEMPO DE CALENTAMIENTO</t>
  </si>
  <si>
    <t>250.000 pagina/mes</t>
  </si>
  <si>
    <t>PANTALLA</t>
  </si>
  <si>
    <t>CPU</t>
  </si>
  <si>
    <t>DISCO DURO</t>
  </si>
  <si>
    <t>INTERFAZ</t>
  </si>
  <si>
    <t>SI</t>
  </si>
  <si>
    <t>PCL5e, PCL6, PostScript 3 (emulación), PDF directo</t>
  </si>
  <si>
    <t>SISTEMAS OPERATIVOS</t>
  </si>
  <si>
    <t>PROTOCOLO DE RED</t>
  </si>
  <si>
    <t>TCP/IP (IP v4, IP v6)</t>
  </si>
  <si>
    <t>COPIA</t>
  </si>
  <si>
    <t>TIEMPO DE PRIMERA COPIA</t>
  </si>
  <si>
    <t>A4 / Legal.</t>
  </si>
  <si>
    <t>COPIADO CONTINUO</t>
  </si>
  <si>
    <t>1-999.</t>
  </si>
  <si>
    <t>MODOS DE ESCANEO</t>
  </si>
  <si>
    <t>VELOCIDAD DE ESCANEO SIMPLEX</t>
  </si>
  <si>
    <t>VELOCIDAD DE ESCANEO B/N</t>
  </si>
  <si>
    <t>VELOCIDAD DE ESCANEO COLOR</t>
  </si>
  <si>
    <t>600 X 600 dpi</t>
  </si>
  <si>
    <t>FORMATO DE ARCHIVO</t>
  </si>
  <si>
    <t>Una página TIFF, JPEG, PDF, PDF de Alta compresión, PDF/A Multi página: TIFF, PDF, PDF de Alta compresión, PDF/A</t>
  </si>
  <si>
    <t>MANEJO DE PAPEL</t>
  </si>
  <si>
    <t>Windows® 7, Windows® 8.1, Windows® 10, Windows® Server 2008, Windows® Server 2008/R2, Windows® Server 2012/R2, Windows® Server 2016, Windows® Server 2019,Macintosh OS X Native v10.11 o posterior,UNIX Sun® Solaris (10), HP-UX (11.x, 11i v2, 11i v3), SCO Open Server (5.0.7, 6.0, 6.x), RedHat®, Linux Enterprise (V4, V5, V6), IBM® AIX (V6.1, V7.1, V7.2),SAP®, R/3®</t>
  </si>
  <si>
    <t>Multifuncional láser monocromática (Impresión / Copia /Escaneo / Fax)</t>
  </si>
  <si>
    <t>Ethernet 10 base-T / 100 base-TX / 1000 base-T, host USB Tipo miniB, host USB I / F, Dispositivo USB 2.0, Ranura para Tarjeta SD, etiqueta NFC, Bluetooth</t>
  </si>
  <si>
    <t xml:space="preserve">Correo electrónico, Carpeta, USB, Tarjeta SD </t>
  </si>
  <si>
    <t>Simplex: 60 ipm (300 dpi, A4, B/N);40 ipm (300 dpi, A4 color).</t>
  </si>
  <si>
    <t>60 ipm A4, 62 ipm Carta (300 dpi) Simplex; 100 ipm A4, 102 ipm Carta (300 dpi) Dúplex</t>
  </si>
  <si>
    <t>40 ipm A4, 42 ipm Carta (300 dpi) Simplex; 62 ipm A4, 64 ipm Carta (300 dpi) Dúplex</t>
  </si>
  <si>
    <t>ALIMENTADOR DE DOCUMENTOS</t>
  </si>
  <si>
    <t>TAMAÑO DE PAPEL</t>
  </si>
  <si>
    <t>A4, A5, A6, B5, B6, Legal, Carta, HLT, Ejecutivo</t>
  </si>
  <si>
    <t>CAPACIDAD DE SALIDA</t>
  </si>
  <si>
    <t>500 hojas</t>
  </si>
  <si>
    <t>GRAMAJE DE PAPEL</t>
  </si>
  <si>
    <t>CAPACIDAD DE CONSUMIBLE</t>
  </si>
  <si>
    <t>25500 paginas</t>
  </si>
  <si>
    <t>NORMA MEDIOAMBIENTALES</t>
  </si>
  <si>
    <t>ENERGY STAR ® EPEAT ® Silver*</t>
  </si>
  <si>
    <t>100 originales A6-A4, B6-B5; Legal, Carta, HLT, Ejecutivo, Sobres; Gramaje papel: 64-120 g / m²</t>
  </si>
  <si>
    <t>Bandejas: (64 - 120 g/m²), Bypass: (60 - 220 g/m²), Dúplex: (64 - 120 g/m²)</t>
  </si>
  <si>
    <t>ESPECIFICACIONES TÉCNICAS MÍNIMAS</t>
  </si>
  <si>
    <t>ESPECIFICACIÓN</t>
  </si>
  <si>
    <t>VELOCIDAD DE IMPRESIÓN</t>
  </si>
  <si>
    <t>57 ppm Mínimo</t>
  </si>
  <si>
    <t>2.4 segundos o menos</t>
  </si>
  <si>
    <t>VOLUMEN MÁXIMO IMPRESIÓN</t>
  </si>
  <si>
    <t>Panel táctil de 10.1 pulgadas Mínimo</t>
  </si>
  <si>
    <t>Intel® Apollo Lake 1.3 GHz Mínimo</t>
  </si>
  <si>
    <t>MEMORIA ESTÁNDAR</t>
  </si>
  <si>
    <t>2 GB Mínimo</t>
  </si>
  <si>
    <t>320 GB Mínimo</t>
  </si>
  <si>
    <t>CONSUMO MÁXIMO DE ENERGÍA</t>
  </si>
  <si>
    <t>120 - 127V 60Hz Mínimo</t>
  </si>
  <si>
    <t>IMPRESIÓN</t>
  </si>
  <si>
    <t>TIEMPO DE PRIMERA IMPRESIÓN</t>
  </si>
  <si>
    <t>6 segundos Mínimo</t>
  </si>
  <si>
    <t>RESOLUCIÓN</t>
  </si>
  <si>
    <t>1.200 x 1.200 Mínimo</t>
  </si>
  <si>
    <t>IMPRESIÓN DÚPLEX AUTOMÁTICO</t>
  </si>
  <si>
    <t>LENGUAJE DE IMPRESIÓN</t>
  </si>
  <si>
    <t>7 segundos Mínimo</t>
  </si>
  <si>
    <t>TAMAÑO MÁXIMO DEL ORIGINAL</t>
  </si>
  <si>
    <t>600 x 600 dpi Mínimo</t>
  </si>
  <si>
    <t>ESCÁNER</t>
  </si>
  <si>
    <t>RENDIMIENTO DEL TÓNER</t>
  </si>
  <si>
    <t>ITEM</t>
  </si>
  <si>
    <t>DESCRIPCIÓN</t>
  </si>
  <si>
    <t>CANTIDAD</t>
  </si>
  <si>
    <t>VALOR MENSUAL</t>
  </si>
  <si>
    <t>IMPRESORA MULTIFUNCIONAL:</t>
  </si>
  <si>
    <t>ESCÁNER:</t>
  </si>
  <si>
    <t>	Escáner a doble cara en una sola pasada 
	Resolución 600 x 600
	Diferentes tamaños entre carta y oficio
	Calidad color y grises
	Velocidad 55 ppm.</t>
  </si>
  <si>
    <t>VALOR TOTAL MENSUAL</t>
  </si>
  <si>
    <t>COPYWORLD COLOMBIA SAS</t>
  </si>
  <si>
    <t>PTS-PRINT TECH SOLUTION</t>
  </si>
  <si>
    <t>TONER Y PAPEL DEL LLANO</t>
  </si>
  <si>
    <t>PROMEDIO</t>
  </si>
  <si>
    <t>VALOR DEL SERVICIO POR ONCE (11)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</si>
</sst>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.5"/>
      <color rgb="FF000000"/>
      <name val="Calibri"/>
      <family val="2"/>
    </font>
    <font>
      <sz val="10.5"/>
      <color theme="1"/>
      <name val="Calibri"/>
      <family val="2"/>
    </font>
    <font>
      <sz val="9"/>
      <color theme="1"/>
      <name val="Times New Roman"/>
      <family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3" fontId="0" fillId="0" borderId="0" xfId="1" applyFont="1"/>
    <xf numFmtId="43" fontId="0" fillId="0" borderId="1" xfId="1" applyFont="1" applyBorder="1" applyAlignment="1">
      <alignment vertical="center"/>
    </xf>
    <xf numFmtId="43" fontId="1" fillId="0" borderId="1" xfId="1" applyFont="1" applyBorder="1"/>
    <xf numFmtId="43" fontId="1" fillId="0" borderId="1" xfId="1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43" fontId="0" fillId="0" borderId="4" xfId="1" applyFont="1" applyBorder="1" applyAlignment="1">
      <alignment horizontal="center" vertical="center"/>
    </xf>
    <xf numFmtId="43" fontId="0" fillId="0" borderId="5" xfId="1" applyFont="1" applyBorder="1" applyAlignment="1">
      <alignment horizontal="center" vertical="center"/>
    </xf>
    <xf numFmtId="43" fontId="0" fillId="0" borderId="6" xfId="1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E270D-61F0-44F6-A3A1-86A03C4C18A5}">
  <sheetPr>
    <pageSetUpPr fitToPage="1"/>
  </sheetPr>
  <dimension ref="A1:H47"/>
  <sheetViews>
    <sheetView tabSelected="1" topLeftCell="B24" workbookViewId="0">
      <selection sqref="A1:H47"/>
    </sheetView>
  </sheetViews>
  <sheetFormatPr baseColWidth="10" defaultRowHeight="15" x14ac:dyDescent="0.25"/>
  <cols>
    <col min="2" max="2" width="36.140625" bestFit="1" customWidth="1"/>
    <col min="3" max="3" width="102.7109375" bestFit="1" customWidth="1"/>
    <col min="5" max="5" width="29" style="15" bestFit="1" customWidth="1"/>
    <col min="6" max="6" width="27.42578125" style="15" bestFit="1" customWidth="1"/>
    <col min="7" max="8" width="27.140625" style="15" bestFit="1" customWidth="1"/>
  </cols>
  <sheetData>
    <row r="1" spans="1:8" x14ac:dyDescent="0.25">
      <c r="A1" s="19" t="s">
        <v>72</v>
      </c>
      <c r="B1" s="24" t="s">
        <v>73</v>
      </c>
      <c r="C1" s="25"/>
      <c r="D1" s="19" t="s">
        <v>74</v>
      </c>
      <c r="E1" s="18" t="s">
        <v>80</v>
      </c>
      <c r="F1" s="18" t="s">
        <v>81</v>
      </c>
      <c r="G1" s="18" t="s">
        <v>82</v>
      </c>
      <c r="H1" s="18" t="s">
        <v>83</v>
      </c>
    </row>
    <row r="2" spans="1:8" x14ac:dyDescent="0.25">
      <c r="A2" s="21"/>
      <c r="B2" s="26"/>
      <c r="C2" s="27"/>
      <c r="D2" s="21"/>
      <c r="E2" s="18" t="s">
        <v>75</v>
      </c>
      <c r="F2" s="18" t="s">
        <v>75</v>
      </c>
      <c r="G2" s="18" t="s">
        <v>75</v>
      </c>
      <c r="H2" s="18" t="s">
        <v>75</v>
      </c>
    </row>
    <row r="3" spans="1:8" x14ac:dyDescent="0.25">
      <c r="A3" s="19">
        <v>1</v>
      </c>
      <c r="B3" s="22" t="s">
        <v>76</v>
      </c>
      <c r="C3" s="23"/>
      <c r="D3" s="9">
        <v>24</v>
      </c>
      <c r="E3" s="29">
        <v>2570000</v>
      </c>
      <c r="F3" s="29">
        <v>2650000</v>
      </c>
      <c r="G3" s="29">
        <v>2750000</v>
      </c>
      <c r="H3" s="29">
        <f>ROUND((E3+F3+G3)/3,0)</f>
        <v>2656667</v>
      </c>
    </row>
    <row r="4" spans="1:8" x14ac:dyDescent="0.25">
      <c r="A4" s="20"/>
      <c r="B4" s="13" t="s">
        <v>47</v>
      </c>
      <c r="C4" s="14"/>
      <c r="D4" s="10"/>
      <c r="E4" s="30"/>
      <c r="F4" s="30"/>
      <c r="G4" s="30"/>
      <c r="H4" s="30"/>
    </row>
    <row r="5" spans="1:8" x14ac:dyDescent="0.25">
      <c r="A5" s="20"/>
      <c r="B5" s="1" t="s">
        <v>0</v>
      </c>
      <c r="C5" s="1" t="s">
        <v>48</v>
      </c>
      <c r="D5" s="10"/>
      <c r="E5" s="30"/>
      <c r="F5" s="30"/>
      <c r="G5" s="30"/>
      <c r="H5" s="30"/>
    </row>
    <row r="6" spans="1:8" x14ac:dyDescent="0.25">
      <c r="A6" s="20"/>
      <c r="B6" s="6" t="s">
        <v>1</v>
      </c>
      <c r="C6" s="6" t="s">
        <v>29</v>
      </c>
      <c r="D6" s="10"/>
      <c r="E6" s="30"/>
      <c r="F6" s="30"/>
      <c r="G6" s="30"/>
      <c r="H6" s="30"/>
    </row>
    <row r="7" spans="1:8" x14ac:dyDescent="0.25">
      <c r="A7" s="20"/>
      <c r="B7" s="6" t="s">
        <v>2</v>
      </c>
      <c r="C7" s="6" t="s">
        <v>3</v>
      </c>
      <c r="D7" s="10"/>
      <c r="E7" s="30"/>
      <c r="F7" s="30"/>
      <c r="G7" s="30"/>
      <c r="H7" s="30"/>
    </row>
    <row r="8" spans="1:8" x14ac:dyDescent="0.25">
      <c r="A8" s="20"/>
      <c r="B8" s="6" t="s">
        <v>49</v>
      </c>
      <c r="C8" s="6" t="s">
        <v>50</v>
      </c>
      <c r="D8" s="10"/>
      <c r="E8" s="30"/>
      <c r="F8" s="30"/>
      <c r="G8" s="30"/>
      <c r="H8" s="30"/>
    </row>
    <row r="9" spans="1:8" x14ac:dyDescent="0.25">
      <c r="A9" s="20"/>
      <c r="B9" s="6" t="s">
        <v>4</v>
      </c>
      <c r="C9" s="6" t="s">
        <v>51</v>
      </c>
      <c r="D9" s="10"/>
      <c r="E9" s="30"/>
      <c r="F9" s="30"/>
      <c r="G9" s="30"/>
      <c r="H9" s="30"/>
    </row>
    <row r="10" spans="1:8" x14ac:dyDescent="0.25">
      <c r="A10" s="20"/>
      <c r="B10" s="6" t="s">
        <v>52</v>
      </c>
      <c r="C10" s="6" t="s">
        <v>5</v>
      </c>
      <c r="D10" s="10"/>
      <c r="E10" s="30"/>
      <c r="F10" s="30"/>
      <c r="G10" s="30"/>
      <c r="H10" s="30"/>
    </row>
    <row r="11" spans="1:8" x14ac:dyDescent="0.25">
      <c r="A11" s="20"/>
      <c r="B11" s="6" t="s">
        <v>6</v>
      </c>
      <c r="C11" s="6" t="s">
        <v>53</v>
      </c>
      <c r="D11" s="10"/>
      <c r="E11" s="30"/>
      <c r="F11" s="30"/>
      <c r="G11" s="30"/>
      <c r="H11" s="30"/>
    </row>
    <row r="12" spans="1:8" x14ac:dyDescent="0.25">
      <c r="A12" s="20"/>
      <c r="B12" s="6" t="s">
        <v>7</v>
      </c>
      <c r="C12" s="6" t="s">
        <v>54</v>
      </c>
      <c r="D12" s="10"/>
      <c r="E12" s="30"/>
      <c r="F12" s="30"/>
      <c r="G12" s="30"/>
      <c r="H12" s="30"/>
    </row>
    <row r="13" spans="1:8" x14ac:dyDescent="0.25">
      <c r="A13" s="20"/>
      <c r="B13" s="6" t="s">
        <v>55</v>
      </c>
      <c r="C13" s="6" t="s">
        <v>56</v>
      </c>
      <c r="D13" s="10"/>
      <c r="E13" s="30"/>
      <c r="F13" s="30"/>
      <c r="G13" s="30"/>
      <c r="H13" s="30"/>
    </row>
    <row r="14" spans="1:8" x14ac:dyDescent="0.25">
      <c r="A14" s="20"/>
      <c r="B14" s="6" t="s">
        <v>8</v>
      </c>
      <c r="C14" s="6" t="s">
        <v>57</v>
      </c>
      <c r="D14" s="10"/>
      <c r="E14" s="30"/>
      <c r="F14" s="30"/>
      <c r="G14" s="30"/>
      <c r="H14" s="30"/>
    </row>
    <row r="15" spans="1:8" x14ac:dyDescent="0.25">
      <c r="A15" s="20"/>
      <c r="B15" s="6" t="s">
        <v>58</v>
      </c>
      <c r="C15" s="6" t="s">
        <v>59</v>
      </c>
      <c r="D15" s="10"/>
      <c r="E15" s="30"/>
      <c r="F15" s="30"/>
      <c r="G15" s="30"/>
      <c r="H15" s="30"/>
    </row>
    <row r="16" spans="1:8" ht="28.5" x14ac:dyDescent="0.25">
      <c r="A16" s="20"/>
      <c r="B16" s="6" t="s">
        <v>9</v>
      </c>
      <c r="C16" s="6" t="s">
        <v>30</v>
      </c>
      <c r="D16" s="10"/>
      <c r="E16" s="30"/>
      <c r="F16" s="30"/>
      <c r="G16" s="30"/>
      <c r="H16" s="30"/>
    </row>
    <row r="17" spans="1:8" x14ac:dyDescent="0.25">
      <c r="A17" s="20"/>
      <c r="B17" s="7" t="s">
        <v>60</v>
      </c>
      <c r="C17" s="1" t="s">
        <v>48</v>
      </c>
      <c r="D17" s="10"/>
      <c r="E17" s="30"/>
      <c r="F17" s="30"/>
      <c r="G17" s="30"/>
      <c r="H17" s="30"/>
    </row>
    <row r="18" spans="1:8" x14ac:dyDescent="0.25">
      <c r="A18" s="20"/>
      <c r="B18" s="6" t="s">
        <v>61</v>
      </c>
      <c r="C18" s="6" t="s">
        <v>62</v>
      </c>
      <c r="D18" s="10"/>
      <c r="E18" s="30"/>
      <c r="F18" s="30"/>
      <c r="G18" s="30"/>
      <c r="H18" s="30"/>
    </row>
    <row r="19" spans="1:8" x14ac:dyDescent="0.25">
      <c r="A19" s="20"/>
      <c r="B19" s="6" t="s">
        <v>63</v>
      </c>
      <c r="C19" s="6" t="s">
        <v>64</v>
      </c>
      <c r="D19" s="10"/>
      <c r="E19" s="30"/>
      <c r="F19" s="30"/>
      <c r="G19" s="30"/>
      <c r="H19" s="30"/>
    </row>
    <row r="20" spans="1:8" x14ac:dyDescent="0.25">
      <c r="A20" s="20"/>
      <c r="B20" s="6" t="s">
        <v>65</v>
      </c>
      <c r="C20" s="6" t="s">
        <v>10</v>
      </c>
      <c r="D20" s="10"/>
      <c r="E20" s="30"/>
      <c r="F20" s="30"/>
      <c r="G20" s="30"/>
      <c r="H20" s="30"/>
    </row>
    <row r="21" spans="1:8" x14ac:dyDescent="0.25">
      <c r="A21" s="20"/>
      <c r="B21" s="6" t="s">
        <v>66</v>
      </c>
      <c r="C21" s="6" t="s">
        <v>11</v>
      </c>
      <c r="D21" s="10"/>
      <c r="E21" s="30"/>
      <c r="F21" s="30"/>
      <c r="G21" s="30"/>
      <c r="H21" s="30"/>
    </row>
    <row r="22" spans="1:8" ht="57" x14ac:dyDescent="0.25">
      <c r="A22" s="20"/>
      <c r="B22" s="6" t="s">
        <v>12</v>
      </c>
      <c r="C22" s="6" t="s">
        <v>28</v>
      </c>
      <c r="D22" s="10"/>
      <c r="E22" s="30"/>
      <c r="F22" s="30"/>
      <c r="G22" s="30"/>
      <c r="H22" s="30"/>
    </row>
    <row r="23" spans="1:8" x14ac:dyDescent="0.25">
      <c r="A23" s="20"/>
      <c r="B23" s="6" t="s">
        <v>13</v>
      </c>
      <c r="C23" s="6" t="s">
        <v>14</v>
      </c>
      <c r="D23" s="10"/>
      <c r="E23" s="30"/>
      <c r="F23" s="30"/>
      <c r="G23" s="30"/>
      <c r="H23" s="30"/>
    </row>
    <row r="24" spans="1:8" x14ac:dyDescent="0.25">
      <c r="A24" s="20"/>
      <c r="B24" s="7" t="s">
        <v>15</v>
      </c>
      <c r="C24" s="1" t="s">
        <v>48</v>
      </c>
      <c r="D24" s="10"/>
      <c r="E24" s="30"/>
      <c r="F24" s="30"/>
      <c r="G24" s="30"/>
      <c r="H24" s="30"/>
    </row>
    <row r="25" spans="1:8" x14ac:dyDescent="0.25">
      <c r="A25" s="20"/>
      <c r="B25" s="6" t="s">
        <v>16</v>
      </c>
      <c r="C25" s="6" t="s">
        <v>67</v>
      </c>
      <c r="D25" s="10"/>
      <c r="E25" s="30"/>
      <c r="F25" s="30"/>
      <c r="G25" s="30"/>
      <c r="H25" s="30"/>
    </row>
    <row r="26" spans="1:8" x14ac:dyDescent="0.25">
      <c r="A26" s="20"/>
      <c r="B26" s="6" t="s">
        <v>68</v>
      </c>
      <c r="C26" s="6" t="s">
        <v>17</v>
      </c>
      <c r="D26" s="10"/>
      <c r="E26" s="30"/>
      <c r="F26" s="30"/>
      <c r="G26" s="30"/>
      <c r="H26" s="30"/>
    </row>
    <row r="27" spans="1:8" x14ac:dyDescent="0.25">
      <c r="A27" s="20"/>
      <c r="B27" s="6" t="s">
        <v>18</v>
      </c>
      <c r="C27" s="6" t="s">
        <v>19</v>
      </c>
      <c r="D27" s="10"/>
      <c r="E27" s="30"/>
      <c r="F27" s="30"/>
      <c r="G27" s="30"/>
      <c r="H27" s="30"/>
    </row>
    <row r="28" spans="1:8" x14ac:dyDescent="0.25">
      <c r="A28" s="20"/>
      <c r="B28" s="6" t="s">
        <v>63</v>
      </c>
      <c r="C28" s="6" t="s">
        <v>69</v>
      </c>
      <c r="D28" s="10"/>
      <c r="E28" s="30"/>
      <c r="F28" s="30"/>
      <c r="G28" s="30"/>
      <c r="H28" s="30"/>
    </row>
    <row r="29" spans="1:8" x14ac:dyDescent="0.25">
      <c r="A29" s="20"/>
      <c r="B29" s="7" t="s">
        <v>70</v>
      </c>
      <c r="C29" s="1" t="s">
        <v>48</v>
      </c>
      <c r="D29" s="10"/>
      <c r="E29" s="30"/>
      <c r="F29" s="30"/>
      <c r="G29" s="30"/>
      <c r="H29" s="30"/>
    </row>
    <row r="30" spans="1:8" x14ac:dyDescent="0.25">
      <c r="A30" s="20"/>
      <c r="B30" s="6" t="s">
        <v>20</v>
      </c>
      <c r="C30" s="6" t="s">
        <v>31</v>
      </c>
      <c r="D30" s="10"/>
      <c r="E30" s="30"/>
      <c r="F30" s="30"/>
      <c r="G30" s="30"/>
      <c r="H30" s="30"/>
    </row>
    <row r="31" spans="1:8" x14ac:dyDescent="0.25">
      <c r="A31" s="20"/>
      <c r="B31" s="6" t="s">
        <v>21</v>
      </c>
      <c r="C31" s="6" t="s">
        <v>32</v>
      </c>
      <c r="D31" s="10"/>
      <c r="E31" s="30"/>
      <c r="F31" s="30"/>
      <c r="G31" s="30"/>
      <c r="H31" s="30"/>
    </row>
    <row r="32" spans="1:8" x14ac:dyDescent="0.25">
      <c r="A32" s="20"/>
      <c r="B32" s="6" t="s">
        <v>22</v>
      </c>
      <c r="C32" s="6" t="s">
        <v>33</v>
      </c>
      <c r="D32" s="10"/>
      <c r="E32" s="30"/>
      <c r="F32" s="30"/>
      <c r="G32" s="30"/>
      <c r="H32" s="30"/>
    </row>
    <row r="33" spans="1:8" x14ac:dyDescent="0.25">
      <c r="A33" s="20"/>
      <c r="B33" s="6" t="s">
        <v>23</v>
      </c>
      <c r="C33" s="6" t="s">
        <v>34</v>
      </c>
      <c r="D33" s="10"/>
      <c r="E33" s="30"/>
      <c r="F33" s="30"/>
      <c r="G33" s="30"/>
      <c r="H33" s="30"/>
    </row>
    <row r="34" spans="1:8" x14ac:dyDescent="0.25">
      <c r="A34" s="20"/>
      <c r="B34" s="6" t="s">
        <v>63</v>
      </c>
      <c r="C34" s="6" t="s">
        <v>24</v>
      </c>
      <c r="D34" s="10"/>
      <c r="E34" s="30"/>
      <c r="F34" s="30"/>
      <c r="G34" s="30"/>
      <c r="H34" s="30"/>
    </row>
    <row r="35" spans="1:8" ht="27.75" customHeight="1" x14ac:dyDescent="0.25">
      <c r="A35" s="20"/>
      <c r="B35" s="6" t="s">
        <v>25</v>
      </c>
      <c r="C35" s="6" t="s">
        <v>26</v>
      </c>
      <c r="D35" s="10"/>
      <c r="E35" s="30"/>
      <c r="F35" s="30"/>
      <c r="G35" s="30"/>
      <c r="H35" s="30"/>
    </row>
    <row r="36" spans="1:8" x14ac:dyDescent="0.25">
      <c r="A36" s="20"/>
      <c r="B36" s="7" t="s">
        <v>27</v>
      </c>
      <c r="C36" s="1" t="s">
        <v>48</v>
      </c>
      <c r="D36" s="10"/>
      <c r="E36" s="30"/>
      <c r="F36" s="30"/>
      <c r="G36" s="30"/>
      <c r="H36" s="30"/>
    </row>
    <row r="37" spans="1:8" x14ac:dyDescent="0.25">
      <c r="A37" s="20"/>
      <c r="B37" s="6" t="s">
        <v>35</v>
      </c>
      <c r="C37" s="6" t="s">
        <v>45</v>
      </c>
      <c r="D37" s="10"/>
      <c r="E37" s="30"/>
      <c r="F37" s="30"/>
      <c r="G37" s="30"/>
      <c r="H37" s="30"/>
    </row>
    <row r="38" spans="1:8" x14ac:dyDescent="0.25">
      <c r="A38" s="20"/>
      <c r="B38" s="6" t="s">
        <v>36</v>
      </c>
      <c r="C38" s="6" t="s">
        <v>37</v>
      </c>
      <c r="D38" s="10"/>
      <c r="E38" s="30"/>
      <c r="F38" s="30"/>
      <c r="G38" s="30"/>
      <c r="H38" s="30"/>
    </row>
    <row r="39" spans="1:8" x14ac:dyDescent="0.25">
      <c r="A39" s="20"/>
      <c r="B39" s="6" t="s">
        <v>38</v>
      </c>
      <c r="C39" s="6" t="s">
        <v>39</v>
      </c>
      <c r="D39" s="10"/>
      <c r="E39" s="30"/>
      <c r="F39" s="30"/>
      <c r="G39" s="30"/>
      <c r="H39" s="30"/>
    </row>
    <row r="40" spans="1:8" x14ac:dyDescent="0.25">
      <c r="A40" s="20"/>
      <c r="B40" s="6" t="s">
        <v>40</v>
      </c>
      <c r="C40" s="6" t="s">
        <v>46</v>
      </c>
      <c r="D40" s="10"/>
      <c r="E40" s="30"/>
      <c r="F40" s="30"/>
      <c r="G40" s="30"/>
      <c r="H40" s="30"/>
    </row>
    <row r="41" spans="1:8" x14ac:dyDescent="0.25">
      <c r="A41" s="20"/>
      <c r="B41" s="7" t="s">
        <v>41</v>
      </c>
      <c r="C41" s="1" t="s">
        <v>48</v>
      </c>
      <c r="D41" s="10"/>
      <c r="E41" s="30"/>
      <c r="F41" s="30"/>
      <c r="G41" s="30"/>
      <c r="H41" s="30"/>
    </row>
    <row r="42" spans="1:8" x14ac:dyDescent="0.25">
      <c r="A42" s="20"/>
      <c r="B42" s="6" t="s">
        <v>71</v>
      </c>
      <c r="C42" s="6" t="s">
        <v>42</v>
      </c>
      <c r="D42" s="10"/>
      <c r="E42" s="30"/>
      <c r="F42" s="30"/>
      <c r="G42" s="30"/>
      <c r="H42" s="30"/>
    </row>
    <row r="43" spans="1:8" x14ac:dyDescent="0.25">
      <c r="A43" s="20"/>
      <c r="B43" s="7" t="s">
        <v>43</v>
      </c>
      <c r="C43" s="1" t="s">
        <v>48</v>
      </c>
      <c r="D43" s="10"/>
      <c r="E43" s="30"/>
      <c r="F43" s="30"/>
      <c r="G43" s="30"/>
      <c r="H43" s="30"/>
    </row>
    <row r="44" spans="1:8" x14ac:dyDescent="0.25">
      <c r="A44" s="21"/>
      <c r="B44" s="8"/>
      <c r="C44" s="6" t="s">
        <v>44</v>
      </c>
      <c r="D44" s="11"/>
      <c r="E44" s="31"/>
      <c r="F44" s="31"/>
      <c r="G44" s="31"/>
      <c r="H44" s="31"/>
    </row>
    <row r="45" spans="1:8" ht="75" x14ac:dyDescent="0.25">
      <c r="A45" s="2">
        <v>2</v>
      </c>
      <c r="B45" s="4" t="s">
        <v>77</v>
      </c>
      <c r="C45" s="3" t="s">
        <v>78</v>
      </c>
      <c r="D45" s="5">
        <v>1</v>
      </c>
      <c r="E45" s="16">
        <v>380000</v>
      </c>
      <c r="F45" s="16">
        <v>260000</v>
      </c>
      <c r="G45" s="16">
        <v>200000</v>
      </c>
      <c r="H45" s="16">
        <f>ROUND((E45+F45+G45)/3,0)</f>
        <v>280000</v>
      </c>
    </row>
    <row r="46" spans="1:8" x14ac:dyDescent="0.25">
      <c r="A46" s="13" t="s">
        <v>79</v>
      </c>
      <c r="B46" s="28"/>
      <c r="C46" s="28"/>
      <c r="D46" s="14"/>
      <c r="E46" s="17">
        <f>+E45+E3</f>
        <v>2950000</v>
      </c>
      <c r="F46" s="17">
        <f>+F45+F3</f>
        <v>2910000</v>
      </c>
      <c r="G46" s="17">
        <f>+G45+G3</f>
        <v>2950000</v>
      </c>
      <c r="H46" s="17">
        <f>+H45+H3</f>
        <v>2936667</v>
      </c>
    </row>
    <row r="47" spans="1:8" x14ac:dyDescent="0.25">
      <c r="A47" s="12" t="s">
        <v>84</v>
      </c>
      <c r="B47" s="12"/>
      <c r="C47" s="12"/>
      <c r="D47" s="12"/>
      <c r="E47" s="12"/>
      <c r="F47" s="12"/>
      <c r="G47" s="12"/>
      <c r="H47" s="17">
        <f>+H46*11</f>
        <v>32303337</v>
      </c>
    </row>
  </sheetData>
  <mergeCells count="13">
    <mergeCell ref="E3:E44"/>
    <mergeCell ref="H3:H44"/>
    <mergeCell ref="F3:F44"/>
    <mergeCell ref="G3:G44"/>
    <mergeCell ref="A47:G47"/>
    <mergeCell ref="A46:D46"/>
    <mergeCell ref="A1:A2"/>
    <mergeCell ref="B1:C2"/>
    <mergeCell ref="D1:D2"/>
    <mergeCell ref="B3:C3"/>
    <mergeCell ref="A3:A44"/>
    <mergeCell ref="B4:C4"/>
    <mergeCell ref="D3:D44"/>
  </mergeCells>
  <pageMargins left="0.70866141732283472" right="0.70866141732283472" top="0.74803149606299213" bottom="0.74803149606299213" header="0.31496062992125984" footer="0.31496062992125984"/>
  <pageSetup paperSize="281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Forero Clavijo</dc:creator>
  <cp:lastModifiedBy>Ernesto Forero Clavijo</cp:lastModifiedBy>
  <cp:lastPrinted>2026-01-15T15:11:13Z</cp:lastPrinted>
  <dcterms:created xsi:type="dcterms:W3CDTF">2026-01-09T15:08:07Z</dcterms:created>
  <dcterms:modified xsi:type="dcterms:W3CDTF">2026-01-15T15:11:34Z</dcterms:modified>
</cp:coreProperties>
</file>