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drhoz_sena_edu_co/Documents/PROCESOS CAAG 2026/SERVICIOS PERSONALES/ECCL/EVALUADORES/"/>
    </mc:Choice>
  </mc:AlternateContent>
  <xr:revisionPtr revIDLastSave="270" documentId="11_443C3CF256E59F686510418D2D1222DE5FA19011" xr6:coauthVersionLast="47" xr6:coauthVersionMax="47" xr10:uidLastSave="{D6E603F0-1705-423B-8482-7E9CC5923507}"/>
  <bookViews>
    <workbookView xWindow="-110" yWindow="-110" windowWidth="19420" windowHeight="103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6" i="1" l="1"/>
  <c r="G116" i="1"/>
  <c r="H101" i="1"/>
  <c r="G101" i="1"/>
  <c r="H93" i="1"/>
  <c r="G93" i="1"/>
  <c r="H81" i="1"/>
  <c r="G81" i="1"/>
  <c r="H73" i="1"/>
  <c r="G73" i="1"/>
  <c r="H65" i="1"/>
  <c r="G65" i="1"/>
  <c r="H56" i="1"/>
  <c r="G56" i="1"/>
  <c r="H49" i="1"/>
  <c r="G49" i="1"/>
  <c r="H39" i="1"/>
  <c r="G39" i="1"/>
  <c r="H33" i="1"/>
  <c r="G33" i="1"/>
  <c r="H23" i="1"/>
  <c r="G23" i="1"/>
  <c r="G14" i="1"/>
  <c r="H105" i="1"/>
  <c r="G105" i="1"/>
  <c r="H152" i="1"/>
  <c r="G152" i="1"/>
  <c r="H98" i="1" l="1"/>
  <c r="G98" i="1"/>
  <c r="H97" i="1"/>
  <c r="G97" i="1"/>
  <c r="H96" i="1"/>
  <c r="G96" i="1"/>
  <c r="H92" i="1" l="1"/>
  <c r="G92" i="1"/>
  <c r="H91" i="1"/>
  <c r="G91" i="1"/>
  <c r="H90" i="1"/>
  <c r="G90" i="1"/>
  <c r="H89" i="1"/>
  <c r="G89" i="1"/>
  <c r="H88" i="1"/>
  <c r="G88" i="1"/>
  <c r="H53" i="1" l="1"/>
  <c r="G53" i="1"/>
  <c r="H52" i="1"/>
  <c r="G52" i="1"/>
  <c r="H31" i="1" l="1"/>
  <c r="G31" i="1"/>
  <c r="H30" i="1"/>
  <c r="G30" i="1"/>
  <c r="H29" i="1"/>
  <c r="G29" i="1"/>
  <c r="H28" i="1"/>
  <c r="G28" i="1"/>
  <c r="H20" i="1"/>
  <c r="G20" i="1"/>
  <c r="H19" i="1"/>
  <c r="G19" i="1"/>
  <c r="H18" i="1"/>
  <c r="G18" i="1"/>
  <c r="H17" i="1"/>
  <c r="G17" i="1"/>
  <c r="H62" i="1"/>
  <c r="G62" i="1"/>
  <c r="H61" i="1"/>
  <c r="G61" i="1"/>
  <c r="H59" i="1"/>
  <c r="G59" i="1"/>
  <c r="H11" i="1"/>
  <c r="G11" i="1"/>
  <c r="H10" i="1"/>
  <c r="G10" i="1"/>
  <c r="H9" i="1"/>
  <c r="H14" i="1" s="1"/>
  <c r="G9" i="1"/>
</calcChain>
</file>

<file path=xl/sharedStrings.xml><?xml version="1.0" encoding="utf-8"?>
<sst xmlns="http://schemas.openxmlformats.org/spreadsheetml/2006/main" count="420" uniqueCount="72">
  <si>
    <t>X</t>
  </si>
  <si>
    <t>FORMACIÓN ACADEMICA</t>
  </si>
  <si>
    <t>ENTIDAD</t>
  </si>
  <si>
    <t>Fecha de Ingreso</t>
  </si>
  <si>
    <t>Fecha de Retiro</t>
  </si>
  <si>
    <t>Meses</t>
  </si>
  <si>
    <t>Días</t>
  </si>
  <si>
    <t>SI</t>
  </si>
  <si>
    <t>NO</t>
  </si>
  <si>
    <t>NO CUMPLE</t>
  </si>
  <si>
    <t>(DD/MM/AAAA)</t>
  </si>
  <si>
    <t>SENA - CAAG</t>
  </si>
  <si>
    <t>CUMPLE</t>
  </si>
  <si>
    <t>TOTAL EXPERIENCIA RELACIONADA</t>
  </si>
  <si>
    <t>GESTION DE LA FORMACION PROFESIONAL INTEGRAL</t>
  </si>
  <si>
    <t xml:space="preserve">ANEXO 1 </t>
  </si>
  <si>
    <t>VIGENCIA 2025</t>
  </si>
  <si>
    <t>VERIFICACION IDONEIDAD Y EXPERIENCIA  EVALUADORES</t>
  </si>
  <si>
    <t>JAIRO ALBERTO JOSE CUBILLOS DIAZGRANADOS</t>
  </si>
  <si>
    <t>ARQUITECTO</t>
  </si>
  <si>
    <t>NOMBRE</t>
  </si>
  <si>
    <t>EXPERIENCIA</t>
  </si>
  <si>
    <t>JULIO OSCAR BARROS TORRES</t>
  </si>
  <si>
    <t>CONSTRUCCIONES Y MONTAJES FJT SAS</t>
  </si>
  <si>
    <t>JOSAAN</t>
  </si>
  <si>
    <t>SOCIEDAD ARISTIVAS S. EN C.</t>
  </si>
  <si>
    <t>JAIME ENRIQUE AYOLA OROZO</t>
  </si>
  <si>
    <t>TECNICO LABORAL EN ELECTRICIDAD Y ELECTRONICA</t>
  </si>
  <si>
    <t>PEDRO CLAVER MONTENEGRO CAYON</t>
  </si>
  <si>
    <t>TECNICO EN CONSTRUCCIONES SOLDADAS</t>
  </si>
  <si>
    <t>ESCUELA TALLER CARTAGENA DE INDIAS</t>
  </si>
  <si>
    <t>ALCALIS DE COLOMBIA LTDA</t>
  </si>
  <si>
    <t>RONALD ANDRES MARTINEZ FLOREZ</t>
  </si>
  <si>
    <t>INSTITUCION EDUCATIVA DEL CARIBE DE SOLEDAD</t>
  </si>
  <si>
    <t>COCINAS INTEGRALES SHARON SAS</t>
  </si>
  <si>
    <t xml:space="preserve"> 1/1/2009</t>
  </si>
  <si>
    <t>JOSE FRANCISCO VILLALBA MIRANDA</t>
  </si>
  <si>
    <t>ADMINISTRACIÓN AGROPECUARIA</t>
  </si>
  <si>
    <t>ANDRES AVELINO BARRANCO NARVAEZ</t>
  </si>
  <si>
    <t>INGENIERO AGRONOMO</t>
  </si>
  <si>
    <t>24/12/2024 </t>
  </si>
  <si>
    <t>KENNY GUTIERREZ</t>
  </si>
  <si>
    <t>FEDERACION NACIONAL DE CAFETEROS</t>
  </si>
  <si>
    <t>COFICOSTA</t>
  </si>
  <si>
    <t>SANTA CRUZ DE PAPARE S.A.S</t>
  </si>
  <si>
    <t>AGROCEIBA</t>
  </si>
  <si>
    <t>JUAN JOSE ZAMBRANO NUÑEZ</t>
  </si>
  <si>
    <t>C.I. LA SAMARIA SAS</t>
  </si>
  <si>
    <t>MANUEL ALFONSO VILLAMIL FANDIÑO</t>
  </si>
  <si>
    <t>ECONOMISTA AGRICOLA</t>
  </si>
  <si>
    <t>ESTELA RODRIGUEZ RESTREPO</t>
  </si>
  <si>
    <t>INGENIERO AGRÓNOMO</t>
  </si>
  <si>
    <t>ICA</t>
  </si>
  <si>
    <t>BANANERA DON MARCE</t>
  </si>
  <si>
    <t>FUNDACIÓN SOCIAL VISIONARIOS SIGLO XXI</t>
  </si>
  <si>
    <t>BANASAN</t>
  </si>
  <si>
    <t>31/12/202</t>
  </si>
  <si>
    <t>11/03/2024 </t>
  </si>
  <si>
    <t>31/12/2024 </t>
  </si>
  <si>
    <t>22/12/2024 </t>
  </si>
  <si>
    <t>PERIODO: MARZO</t>
  </si>
  <si>
    <t>PERIODO: SEPTIEMBRE</t>
  </si>
  <si>
    <t>VIGENCIA 2026</t>
  </si>
  <si>
    <t>RAFAEL ERNESTO VELASQUEZ LIZCANO</t>
  </si>
  <si>
    <t>ADMINISTRADOR DE EMPRESAS AGROPECUARIAS</t>
  </si>
  <si>
    <t>8/03/2024 </t>
  </si>
  <si>
    <t>FREDY ARLEY DE ANDREIS SIERRA</t>
  </si>
  <si>
    <t>FINCAS MADRIGAL</t>
  </si>
  <si>
    <t>TECNÓLOGO EN ACUICULTURA</t>
  </si>
  <si>
    <t>4/03/2025 </t>
  </si>
  <si>
    <t>31/12/2025 </t>
  </si>
  <si>
    <t>01/04/2025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</si>
</sst>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;@"/>
    <numFmt numFmtId="165" formatCode="mm/dd/yyyy;@"/>
    <numFmt numFmtId="166" formatCode="0;[Red]0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name val="Aptos Narrow"/>
      <family val="2"/>
      <scheme val="minor"/>
    </font>
    <font>
      <sz val="9"/>
      <name val="Aptos Narrow"/>
      <family val="2"/>
      <scheme val="minor"/>
    </font>
    <font>
      <sz val="9"/>
      <color rgb="FF000000"/>
      <name val="Aptos Narrow"/>
      <family val="2"/>
      <scheme val="minor"/>
    </font>
    <font>
      <sz val="10"/>
      <color rgb="FF000000"/>
      <name val="Times New Roman"/>
      <family val="1"/>
    </font>
    <font>
      <sz val="9"/>
      <name val="Aptos Narrow"/>
      <family val="2"/>
      <scheme val="minor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0CE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7" fillId="0" borderId="0"/>
    <xf numFmtId="0" fontId="9" fillId="0" borderId="0"/>
    <xf numFmtId="0" fontId="1" fillId="0" borderId="0"/>
    <xf numFmtId="0" fontId="1" fillId="0" borderId="0"/>
  </cellStyleXfs>
  <cellXfs count="81">
    <xf numFmtId="0" fontId="0" fillId="0" borderId="0" xfId="0"/>
    <xf numFmtId="16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165" fontId="5" fillId="0" borderId="1" xfId="0" applyNumberFormat="1" applyFont="1" applyBorder="1" applyAlignment="1">
      <alignment horizontal="center" vertical="top" shrinkToFit="1"/>
    </xf>
    <xf numFmtId="164" fontId="5" fillId="0" borderId="1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wrapText="1"/>
    </xf>
    <xf numFmtId="0" fontId="0" fillId="0" borderId="1" xfId="0" applyBorder="1"/>
    <xf numFmtId="164" fontId="5" fillId="0" borderId="1" xfId="0" applyNumberFormat="1" applyFont="1" applyBorder="1" applyAlignment="1">
      <alignment horizontal="center" vertical="center" shrinkToFit="1"/>
    </xf>
    <xf numFmtId="166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 indent="1"/>
    </xf>
    <xf numFmtId="166" fontId="2" fillId="2" borderId="2" xfId="1" applyNumberFormat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0" fillId="2" borderId="2" xfId="0" applyFill="1" applyBorder="1"/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 indent="1"/>
    </xf>
    <xf numFmtId="1" fontId="8" fillId="0" borderId="1" xfId="0" applyNumberFormat="1" applyFont="1" applyBorder="1" applyAlignment="1">
      <alignment horizontal="center" vertical="top" shrinkToFit="1"/>
    </xf>
    <xf numFmtId="14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horizontal="left" vertical="top" wrapText="1" indent="1"/>
    </xf>
    <xf numFmtId="0" fontId="5" fillId="0" borderId="1" xfId="3" applyFont="1" applyBorder="1" applyAlignment="1">
      <alignment horizontal="left" vertical="top" wrapText="1"/>
    </xf>
    <xf numFmtId="165" fontId="5" fillId="0" borderId="1" xfId="3" applyNumberFormat="1" applyFont="1" applyBorder="1" applyAlignment="1">
      <alignment horizontal="center" vertical="top" shrinkToFit="1"/>
    </xf>
    <xf numFmtId="164" fontId="5" fillId="0" borderId="1" xfId="3" applyNumberFormat="1" applyFont="1" applyBorder="1" applyAlignment="1">
      <alignment horizontal="center" vertical="top" shrinkToFit="1"/>
    </xf>
    <xf numFmtId="0" fontId="5" fillId="0" borderId="1" xfId="3" applyFont="1" applyBorder="1" applyAlignment="1">
      <alignment horizontal="center" vertical="top" wrapText="1"/>
    </xf>
    <xf numFmtId="166" fontId="3" fillId="0" borderId="1" xfId="3" applyNumberFormat="1" applyFont="1" applyBorder="1" applyAlignment="1">
      <alignment horizontal="center" vertical="center"/>
    </xf>
    <xf numFmtId="0" fontId="5" fillId="0" borderId="1" xfId="3" applyFont="1" applyBorder="1" applyAlignment="1">
      <alignment horizontal="center" wrapText="1"/>
    </xf>
    <xf numFmtId="0" fontId="4" fillId="0" borderId="2" xfId="3" applyFont="1" applyBorder="1" applyAlignment="1">
      <alignment horizontal="left" vertical="top" wrapText="1" inden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 indent="5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 indent="5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0" borderId="1" xfId="3" applyFont="1" applyBorder="1" applyAlignment="1">
      <alignment horizontal="center" vertical="top" wrapText="1"/>
    </xf>
    <xf numFmtId="0" fontId="4" fillId="4" borderId="1" xfId="3" applyFont="1" applyFill="1" applyBorder="1" applyAlignment="1">
      <alignment horizontal="left" vertical="top" wrapText="1" indent="5"/>
    </xf>
    <xf numFmtId="0" fontId="2" fillId="2" borderId="8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3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14" fontId="5" fillId="0" borderId="1" xfId="0" applyNumberFormat="1" applyFont="1" applyFill="1" applyBorder="1" applyAlignment="1">
      <alignment horizontal="center" vertical="top" wrapText="1"/>
    </xf>
    <xf numFmtId="166" fontId="3" fillId="0" borderId="3" xfId="0" applyNumberFormat="1" applyFont="1" applyFill="1" applyBorder="1" applyAlignment="1">
      <alignment horizontal="center" vertical="center"/>
    </xf>
    <xf numFmtId="14" fontId="5" fillId="0" borderId="1" xfId="3" applyNumberFormat="1" applyFont="1" applyBorder="1" applyAlignment="1">
      <alignment horizontal="center" vertical="top" wrapText="1"/>
    </xf>
    <xf numFmtId="0" fontId="4" fillId="0" borderId="2" xfId="3" applyFont="1" applyBorder="1" applyAlignment="1">
      <alignment horizontal="center" vertical="top" wrapText="1"/>
    </xf>
    <xf numFmtId="0" fontId="4" fillId="0" borderId="3" xfId="3" applyFont="1" applyBorder="1" applyAlignment="1">
      <alignment horizontal="center" vertical="top" wrapText="1"/>
    </xf>
    <xf numFmtId="0" fontId="4" fillId="0" borderId="4" xfId="3" applyFont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 indent="1"/>
    </xf>
  </cellXfs>
  <cellStyles count="6">
    <cellStyle name="Normal" xfId="0" builtinId="0"/>
    <cellStyle name="Normal 2" xfId="1" xr:uid="{00000000-0005-0000-0000-000001000000}"/>
    <cellStyle name="Normal 2 2" xfId="5" xr:uid="{257B9B23-C59E-472B-9E2A-4189E8FDAD18}"/>
    <cellStyle name="Normal 2 3" xfId="4" xr:uid="{B9077DB4-7404-45BB-A52B-451E4CF7A85B}"/>
    <cellStyle name="Normal 3" xfId="2" xr:uid="{00000000-0005-0000-0000-000002000000}"/>
    <cellStyle name="Normal 4" xfId="3" xr:uid="{8AE2F9D5-0C1D-46C8-8504-9598B1C5A7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1238250</xdr:colOff>
      <xdr:row>0</xdr:row>
      <xdr:rowOff>123825</xdr:rowOff>
    </xdr:from>
    <xdr:to>
      <xdr:col>4</xdr:col>
      <xdr:colOff>2964</xdr:colOff>
      <xdr:row>0</xdr:row>
      <xdr:rowOff>688340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DD9763-9C62-44B9-848F-51561980551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123825"/>
          <a:ext cx="592455" cy="56451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4"/>
  <sheetViews>
    <sheetView tabSelected="1" zoomScale="90" zoomScaleNormal="90" workbookViewId="0">
      <selection activeCell="A5" sqref="A5:E5"/>
    </sheetView>
  </sheetViews>
  <sheetFormatPr baseColWidth="10" defaultRowHeight="14.5" x14ac:dyDescent="0.35"/>
  <cols>
    <col min="1" max="1" width="16.1796875" customWidth="1"/>
    <col min="2" max="2" width="17.1796875" customWidth="1"/>
    <col min="3" max="3" width="12.1796875" customWidth="1"/>
    <col min="4" max="4" width="27" customWidth="1"/>
    <col min="5" max="5" width="13.7265625" customWidth="1"/>
    <col min="6" max="6" width="15" customWidth="1"/>
  </cols>
  <sheetData>
    <row r="1" spans="1:10" ht="57" customHeight="1" x14ac:dyDescent="0.35">
      <c r="A1" s="56"/>
      <c r="B1" s="56"/>
      <c r="C1" s="56"/>
      <c r="D1" s="56"/>
      <c r="E1" s="56"/>
      <c r="F1" s="56"/>
      <c r="G1" s="56"/>
      <c r="H1" s="56"/>
      <c r="I1" s="56"/>
      <c r="J1" s="56"/>
    </row>
    <row r="2" spans="1:10" x14ac:dyDescent="0.35">
      <c r="A2" s="57" t="s">
        <v>14</v>
      </c>
      <c r="B2" s="57"/>
      <c r="C2" s="57"/>
      <c r="D2" s="57"/>
      <c r="E2" s="57"/>
      <c r="F2" s="57"/>
      <c r="G2" s="57"/>
      <c r="H2" s="57"/>
      <c r="I2" s="57"/>
      <c r="J2" s="57"/>
    </row>
    <row r="3" spans="1:10" x14ac:dyDescent="0.35">
      <c r="A3" s="57" t="s">
        <v>15</v>
      </c>
      <c r="B3" s="57"/>
      <c r="C3" s="57"/>
      <c r="D3" s="57"/>
      <c r="E3" s="57"/>
      <c r="F3" s="57"/>
      <c r="G3" s="57"/>
      <c r="H3" s="57"/>
      <c r="I3" s="57"/>
      <c r="J3" s="57"/>
    </row>
    <row r="4" spans="1:10" x14ac:dyDescent="0.35">
      <c r="A4" s="57" t="s">
        <v>17</v>
      </c>
      <c r="B4" s="57"/>
      <c r="C4" s="57"/>
      <c r="D4" s="57"/>
      <c r="E4" s="57"/>
      <c r="F4" s="57"/>
      <c r="G4" s="57"/>
      <c r="H4" s="57"/>
      <c r="I4" s="57"/>
      <c r="J4" s="57"/>
    </row>
    <row r="5" spans="1:10" x14ac:dyDescent="0.35">
      <c r="A5" s="58" t="s">
        <v>60</v>
      </c>
      <c r="B5" s="58"/>
      <c r="C5" s="58"/>
      <c r="D5" s="58"/>
      <c r="E5" s="58"/>
      <c r="F5" s="58" t="s">
        <v>62</v>
      </c>
      <c r="G5" s="58"/>
      <c r="H5" s="58"/>
      <c r="I5" s="59"/>
      <c r="J5" s="58"/>
    </row>
    <row r="6" spans="1:10" ht="14.15" customHeight="1" x14ac:dyDescent="0.35">
      <c r="A6" s="60" t="s">
        <v>20</v>
      </c>
      <c r="B6" s="61"/>
      <c r="C6" s="62"/>
      <c r="D6" s="60" t="s">
        <v>21</v>
      </c>
      <c r="E6" s="61"/>
      <c r="F6" s="61"/>
      <c r="G6" s="61"/>
      <c r="H6" s="61"/>
      <c r="I6" s="61"/>
      <c r="J6" s="62"/>
    </row>
    <row r="7" spans="1:10" x14ac:dyDescent="0.35">
      <c r="A7" s="48" t="s">
        <v>18</v>
      </c>
      <c r="B7" s="38" t="s">
        <v>1</v>
      </c>
      <c r="C7" s="38"/>
      <c r="D7" s="38" t="s">
        <v>2</v>
      </c>
      <c r="E7" s="12" t="s">
        <v>3</v>
      </c>
      <c r="F7" s="12" t="s">
        <v>4</v>
      </c>
      <c r="G7" s="38" t="s">
        <v>5</v>
      </c>
      <c r="H7" s="38" t="s">
        <v>6</v>
      </c>
      <c r="I7" s="38" t="s">
        <v>7</v>
      </c>
      <c r="J7" s="38" t="s">
        <v>8</v>
      </c>
    </row>
    <row r="8" spans="1:10" x14ac:dyDescent="0.35">
      <c r="A8" s="48"/>
      <c r="B8" s="12" t="s">
        <v>12</v>
      </c>
      <c r="C8" s="12" t="s">
        <v>9</v>
      </c>
      <c r="D8" s="38"/>
      <c r="E8" s="12" t="s">
        <v>10</v>
      </c>
      <c r="F8" s="12" t="s">
        <v>10</v>
      </c>
      <c r="G8" s="38"/>
      <c r="H8" s="38"/>
      <c r="I8" s="38"/>
      <c r="J8" s="38"/>
    </row>
    <row r="9" spans="1:10" x14ac:dyDescent="0.35">
      <c r="A9" s="48"/>
      <c r="B9" s="2" t="s">
        <v>0</v>
      </c>
      <c r="C9" s="45"/>
      <c r="D9" s="3" t="s">
        <v>11</v>
      </c>
      <c r="E9" s="9">
        <v>43542</v>
      </c>
      <c r="F9" s="9">
        <v>43785</v>
      </c>
      <c r="G9" s="1">
        <f>DATEDIF(E9,F9,"YM")</f>
        <v>7</v>
      </c>
      <c r="H9" s="1">
        <f t="shared" ref="H9:H10" si="0">DATEDIF(E9,F9,"MD")</f>
        <v>29</v>
      </c>
      <c r="I9" s="6" t="s">
        <v>0</v>
      </c>
      <c r="J9" s="7"/>
    </row>
    <row r="10" spans="1:10" x14ac:dyDescent="0.35">
      <c r="A10" s="48"/>
      <c r="B10" s="42" t="s">
        <v>19</v>
      </c>
      <c r="C10" s="46"/>
      <c r="D10" s="3" t="s">
        <v>11</v>
      </c>
      <c r="E10" s="9">
        <v>43934</v>
      </c>
      <c r="F10" s="9">
        <v>44183</v>
      </c>
      <c r="G10" s="1">
        <f>DATEDIF(E10,F10,"YM")</f>
        <v>8</v>
      </c>
      <c r="H10" s="1">
        <f t="shared" si="0"/>
        <v>5</v>
      </c>
      <c r="I10" s="6" t="s">
        <v>0</v>
      </c>
      <c r="J10" s="7"/>
    </row>
    <row r="11" spans="1:10" x14ac:dyDescent="0.35">
      <c r="A11" s="48"/>
      <c r="B11" s="43"/>
      <c r="C11" s="46"/>
      <c r="D11" s="3" t="s">
        <v>11</v>
      </c>
      <c r="E11" s="9">
        <v>44278</v>
      </c>
      <c r="F11" s="9">
        <v>44474</v>
      </c>
      <c r="G11" s="1">
        <f>DATEDIF(E11,F11,"YM")</f>
        <v>6</v>
      </c>
      <c r="H11" s="1">
        <f>DATEDIF(E11,F11,"MD")</f>
        <v>12</v>
      </c>
      <c r="I11" s="6" t="s">
        <v>0</v>
      </c>
      <c r="J11" s="7"/>
    </row>
    <row r="12" spans="1:10" x14ac:dyDescent="0.35">
      <c r="A12" s="48"/>
      <c r="B12" s="43"/>
      <c r="C12" s="46"/>
      <c r="D12" s="3" t="s">
        <v>11</v>
      </c>
      <c r="E12" s="9">
        <v>45359</v>
      </c>
      <c r="F12" s="9">
        <v>45657</v>
      </c>
      <c r="G12" s="1">
        <v>9</v>
      </c>
      <c r="H12" s="1">
        <v>23</v>
      </c>
      <c r="I12" s="6" t="s">
        <v>0</v>
      </c>
      <c r="J12" s="7"/>
    </row>
    <row r="13" spans="1:10" ht="15" customHeight="1" x14ac:dyDescent="0.35">
      <c r="A13" s="48"/>
      <c r="B13" s="43"/>
      <c r="C13" s="46"/>
      <c r="D13" s="3" t="s">
        <v>11</v>
      </c>
      <c r="E13" s="9" t="s">
        <v>69</v>
      </c>
      <c r="F13" s="9">
        <v>46022</v>
      </c>
      <c r="G13" s="1">
        <v>9</v>
      </c>
      <c r="H13" s="1">
        <v>27</v>
      </c>
      <c r="I13" s="6" t="s">
        <v>0</v>
      </c>
      <c r="J13" s="7"/>
    </row>
    <row r="14" spans="1:10" ht="18" customHeight="1" x14ac:dyDescent="0.35">
      <c r="A14" s="48"/>
      <c r="B14" s="44"/>
      <c r="C14" s="47"/>
      <c r="D14" s="50" t="s">
        <v>13</v>
      </c>
      <c r="E14" s="51"/>
      <c r="F14" s="52"/>
      <c r="G14" s="10">
        <f>SUM(G9:G13)</f>
        <v>39</v>
      </c>
      <c r="H14" s="10">
        <f>SUM(H9:H13)</f>
        <v>96</v>
      </c>
      <c r="I14" s="11" t="s">
        <v>0</v>
      </c>
      <c r="J14" s="11"/>
    </row>
    <row r="15" spans="1:10" ht="14.15" customHeight="1" x14ac:dyDescent="0.35">
      <c r="A15" s="42" t="s">
        <v>26</v>
      </c>
      <c r="B15" s="53" t="s">
        <v>1</v>
      </c>
      <c r="C15" s="53"/>
      <c r="D15" s="38" t="s">
        <v>2</v>
      </c>
      <c r="E15" s="12" t="s">
        <v>3</v>
      </c>
      <c r="F15" s="12" t="s">
        <v>4</v>
      </c>
      <c r="G15" s="38" t="s">
        <v>5</v>
      </c>
      <c r="H15" s="38" t="s">
        <v>6</v>
      </c>
      <c r="I15" s="38" t="s">
        <v>7</v>
      </c>
      <c r="J15" s="38" t="s">
        <v>8</v>
      </c>
    </row>
    <row r="16" spans="1:10" x14ac:dyDescent="0.35">
      <c r="A16" s="43"/>
      <c r="B16" s="12" t="s">
        <v>12</v>
      </c>
      <c r="C16" s="13" t="s">
        <v>9</v>
      </c>
      <c r="D16" s="38"/>
      <c r="E16" s="12" t="s">
        <v>10</v>
      </c>
      <c r="F16" s="12" t="s">
        <v>10</v>
      </c>
      <c r="G16" s="38"/>
      <c r="H16" s="38"/>
      <c r="I16" s="38"/>
      <c r="J16" s="38"/>
    </row>
    <row r="17" spans="1:10" x14ac:dyDescent="0.35">
      <c r="A17" s="43"/>
      <c r="B17" s="2" t="s">
        <v>0</v>
      </c>
      <c r="C17" s="45"/>
      <c r="D17" s="3" t="s">
        <v>11</v>
      </c>
      <c r="E17" s="4">
        <v>43934</v>
      </c>
      <c r="F17" s="5">
        <v>44147</v>
      </c>
      <c r="G17" s="1">
        <f>DATEDIF(E17,F17,"YM")</f>
        <v>6</v>
      </c>
      <c r="H17" s="1">
        <f>DATEDIF(E17,F17,"MD")</f>
        <v>30</v>
      </c>
      <c r="I17" s="6" t="s">
        <v>0</v>
      </c>
      <c r="J17" s="7"/>
    </row>
    <row r="18" spans="1:10" x14ac:dyDescent="0.35">
      <c r="A18" s="43"/>
      <c r="B18" s="42" t="s">
        <v>27</v>
      </c>
      <c r="C18" s="46"/>
      <c r="D18" s="3" t="s">
        <v>11</v>
      </c>
      <c r="E18" s="4">
        <v>44278</v>
      </c>
      <c r="F18" s="5">
        <v>44551</v>
      </c>
      <c r="G18" s="1">
        <f>DATEDIF(E18,F18,"YM")</f>
        <v>8</v>
      </c>
      <c r="H18" s="1">
        <f t="shared" ref="H18:H20" si="1">DATEDIF(E18,F18,"MD")</f>
        <v>28</v>
      </c>
      <c r="I18" s="6" t="s">
        <v>0</v>
      </c>
      <c r="J18" s="7"/>
    </row>
    <row r="19" spans="1:10" x14ac:dyDescent="0.35">
      <c r="A19" s="43"/>
      <c r="B19" s="43"/>
      <c r="C19" s="46"/>
      <c r="D19" s="3" t="s">
        <v>11</v>
      </c>
      <c r="E19" s="4">
        <v>43543</v>
      </c>
      <c r="F19" s="5">
        <v>43725</v>
      </c>
      <c r="G19" s="1">
        <f t="shared" ref="G19:G20" si="2">DATEDIF(E19,F19,"YM")</f>
        <v>5</v>
      </c>
      <c r="H19" s="1">
        <f t="shared" si="1"/>
        <v>29</v>
      </c>
      <c r="I19" s="6" t="s">
        <v>0</v>
      </c>
      <c r="J19" s="7"/>
    </row>
    <row r="20" spans="1:10" x14ac:dyDescent="0.35">
      <c r="A20" s="43"/>
      <c r="B20" s="43"/>
      <c r="C20" s="46"/>
      <c r="D20" s="3" t="s">
        <v>11</v>
      </c>
      <c r="E20" s="4">
        <v>45176</v>
      </c>
      <c r="F20" s="5">
        <v>45657</v>
      </c>
      <c r="G20" s="1">
        <f t="shared" si="2"/>
        <v>3</v>
      </c>
      <c r="H20" s="1">
        <f t="shared" si="1"/>
        <v>24</v>
      </c>
      <c r="I20" s="6" t="s">
        <v>0</v>
      </c>
      <c r="J20" s="7"/>
    </row>
    <row r="21" spans="1:10" x14ac:dyDescent="0.35">
      <c r="A21" s="43"/>
      <c r="B21" s="43"/>
      <c r="C21" s="46"/>
      <c r="D21" s="3" t="s">
        <v>11</v>
      </c>
      <c r="E21" s="23">
        <v>45359</v>
      </c>
      <c r="F21" s="23">
        <v>45657</v>
      </c>
      <c r="G21" s="22">
        <v>9</v>
      </c>
      <c r="H21" s="7">
        <v>23</v>
      </c>
      <c r="I21" s="6" t="s">
        <v>0</v>
      </c>
      <c r="J21" s="7"/>
    </row>
    <row r="22" spans="1:10" x14ac:dyDescent="0.35">
      <c r="A22" s="43"/>
      <c r="B22" s="43"/>
      <c r="C22" s="46"/>
      <c r="D22" s="3" t="s">
        <v>11</v>
      </c>
      <c r="E22" s="23">
        <v>45720</v>
      </c>
      <c r="F22" s="23">
        <v>46022</v>
      </c>
      <c r="G22" s="1">
        <v>9</v>
      </c>
      <c r="H22" s="1">
        <v>27</v>
      </c>
      <c r="I22" s="6" t="s">
        <v>0</v>
      </c>
      <c r="J22" s="7"/>
    </row>
    <row r="23" spans="1:10" ht="19.5" customHeight="1" x14ac:dyDescent="0.35">
      <c r="A23" s="44"/>
      <c r="B23" s="44"/>
      <c r="C23" s="47"/>
      <c r="D23" s="50" t="s">
        <v>13</v>
      </c>
      <c r="E23" s="51"/>
      <c r="F23" s="52"/>
      <c r="G23" s="10">
        <f>SUM(G17:G22)</f>
        <v>40</v>
      </c>
      <c r="H23" s="10">
        <f>SUM(H17:H22)</f>
        <v>161</v>
      </c>
      <c r="I23" s="11" t="s">
        <v>0</v>
      </c>
      <c r="J23" s="11"/>
    </row>
    <row r="24" spans="1:10" ht="14.15" customHeight="1" x14ac:dyDescent="0.35">
      <c r="A24" s="42" t="s">
        <v>28</v>
      </c>
      <c r="B24" s="38" t="s">
        <v>1</v>
      </c>
      <c r="C24" s="38"/>
      <c r="D24" s="38" t="s">
        <v>2</v>
      </c>
      <c r="E24" s="12" t="s">
        <v>3</v>
      </c>
      <c r="F24" s="12" t="s">
        <v>4</v>
      </c>
      <c r="G24" s="38" t="s">
        <v>5</v>
      </c>
      <c r="H24" s="38" t="s">
        <v>6</v>
      </c>
      <c r="I24" s="38" t="s">
        <v>7</v>
      </c>
      <c r="J24" s="38" t="s">
        <v>8</v>
      </c>
    </row>
    <row r="25" spans="1:10" x14ac:dyDescent="0.35">
      <c r="A25" s="43"/>
      <c r="B25" s="12" t="s">
        <v>12</v>
      </c>
      <c r="C25" s="12" t="s">
        <v>9</v>
      </c>
      <c r="D25" s="38"/>
      <c r="E25" s="12" t="s">
        <v>10</v>
      </c>
      <c r="F25" s="12" t="s">
        <v>10</v>
      </c>
      <c r="G25" s="38"/>
      <c r="H25" s="38"/>
      <c r="I25" s="38"/>
      <c r="J25" s="38"/>
    </row>
    <row r="26" spans="1:10" x14ac:dyDescent="0.35">
      <c r="A26" s="43"/>
      <c r="B26" s="2" t="s">
        <v>0</v>
      </c>
      <c r="C26" s="73"/>
      <c r="D26" s="3" t="s">
        <v>11</v>
      </c>
      <c r="E26" s="74">
        <v>45720</v>
      </c>
      <c r="F26" s="74">
        <v>46022</v>
      </c>
      <c r="G26" s="1">
        <v>9</v>
      </c>
      <c r="H26" s="1">
        <v>27</v>
      </c>
      <c r="I26" s="6" t="s">
        <v>0</v>
      </c>
      <c r="J26" s="72"/>
    </row>
    <row r="27" spans="1:10" x14ac:dyDescent="0.35">
      <c r="A27" s="43"/>
      <c r="B27" s="42" t="s">
        <v>29</v>
      </c>
      <c r="C27" s="45"/>
      <c r="D27" s="3" t="s">
        <v>11</v>
      </c>
      <c r="E27" s="9">
        <v>45359</v>
      </c>
      <c r="F27" s="9">
        <v>45657</v>
      </c>
      <c r="G27" s="22">
        <v>9</v>
      </c>
      <c r="H27" s="7">
        <v>23</v>
      </c>
      <c r="I27" s="6" t="s">
        <v>0</v>
      </c>
      <c r="J27" s="7"/>
    </row>
    <row r="28" spans="1:10" ht="15" customHeight="1" x14ac:dyDescent="0.35">
      <c r="A28" s="43"/>
      <c r="B28" s="43"/>
      <c r="C28" s="46"/>
      <c r="D28" s="3" t="s">
        <v>11</v>
      </c>
      <c r="E28" s="9">
        <v>45196</v>
      </c>
      <c r="F28" s="9">
        <v>45283</v>
      </c>
      <c r="G28" s="1">
        <f>DATEDIF(E28,F28,"YM")</f>
        <v>2</v>
      </c>
      <c r="H28" s="1">
        <f t="shared" ref="H28:H31" si="3">DATEDIF(E28,F28,"MD")</f>
        <v>26</v>
      </c>
      <c r="I28" s="6" t="s">
        <v>0</v>
      </c>
      <c r="J28" s="7"/>
    </row>
    <row r="29" spans="1:10" x14ac:dyDescent="0.35">
      <c r="A29" s="43"/>
      <c r="B29" s="43"/>
      <c r="C29" s="46"/>
      <c r="D29" s="3" t="s">
        <v>11</v>
      </c>
      <c r="E29" s="9">
        <v>45100</v>
      </c>
      <c r="F29" s="9">
        <v>45188</v>
      </c>
      <c r="G29" s="1">
        <f>DATEDIF(E29,F29,"YM")</f>
        <v>2</v>
      </c>
      <c r="H29" s="1">
        <f t="shared" si="3"/>
        <v>27</v>
      </c>
      <c r="I29" s="6" t="s">
        <v>0</v>
      </c>
      <c r="J29" s="7"/>
    </row>
    <row r="30" spans="1:10" ht="24" x14ac:dyDescent="0.35">
      <c r="A30" s="43"/>
      <c r="B30" s="43"/>
      <c r="C30" s="46"/>
      <c r="D30" s="3" t="s">
        <v>30</v>
      </c>
      <c r="E30" s="9">
        <v>36816</v>
      </c>
      <c r="F30" s="9">
        <v>36882</v>
      </c>
      <c r="G30" s="1">
        <f>DATEDIF(E30,F30,"YM")</f>
        <v>2</v>
      </c>
      <c r="H30" s="1">
        <f t="shared" si="3"/>
        <v>5</v>
      </c>
      <c r="I30" s="6" t="s">
        <v>0</v>
      </c>
      <c r="J30" s="7"/>
    </row>
    <row r="31" spans="1:10" ht="24" x14ac:dyDescent="0.35">
      <c r="A31" s="43"/>
      <c r="B31" s="43"/>
      <c r="C31" s="46"/>
      <c r="D31" s="3" t="s">
        <v>30</v>
      </c>
      <c r="E31" s="9">
        <v>44442</v>
      </c>
      <c r="F31" s="9">
        <v>44502</v>
      </c>
      <c r="G31" s="1">
        <f>DATEDIF(E31,F31,"YM")</f>
        <v>1</v>
      </c>
      <c r="H31" s="1">
        <f t="shared" si="3"/>
        <v>30</v>
      </c>
      <c r="I31" s="6" t="s">
        <v>0</v>
      </c>
      <c r="J31" s="7"/>
    </row>
    <row r="32" spans="1:10" ht="34.5" customHeight="1" x14ac:dyDescent="0.35">
      <c r="A32" s="43"/>
      <c r="B32" s="43"/>
      <c r="C32" s="46"/>
      <c r="D32" s="3" t="s">
        <v>31</v>
      </c>
      <c r="E32" s="9">
        <v>28311</v>
      </c>
      <c r="F32" s="9">
        <v>34028</v>
      </c>
      <c r="G32" s="1">
        <v>187</v>
      </c>
      <c r="H32" s="1">
        <v>25</v>
      </c>
      <c r="I32" s="6" t="s">
        <v>0</v>
      </c>
      <c r="J32" s="7"/>
    </row>
    <row r="33" spans="1:10" ht="14.15" customHeight="1" x14ac:dyDescent="0.35">
      <c r="A33" s="44"/>
      <c r="B33" s="44"/>
      <c r="C33" s="47"/>
      <c r="D33" s="50" t="s">
        <v>13</v>
      </c>
      <c r="E33" s="51"/>
      <c r="F33" s="52"/>
      <c r="G33" s="10">
        <f>SUM(G26:G32)</f>
        <v>212</v>
      </c>
      <c r="H33" s="10">
        <f>SUM(H26:H32)</f>
        <v>163</v>
      </c>
      <c r="I33" s="11" t="s">
        <v>0</v>
      </c>
      <c r="J33" s="11"/>
    </row>
    <row r="34" spans="1:10" x14ac:dyDescent="0.35">
      <c r="A34" s="42" t="s">
        <v>46</v>
      </c>
      <c r="B34" s="55" t="s">
        <v>1</v>
      </c>
      <c r="C34" s="55"/>
      <c r="D34" s="54" t="s">
        <v>2</v>
      </c>
      <c r="E34" s="20" t="s">
        <v>3</v>
      </c>
      <c r="F34" s="20" t="s">
        <v>4</v>
      </c>
      <c r="G34" s="54" t="s">
        <v>5</v>
      </c>
      <c r="H34" s="54" t="s">
        <v>6</v>
      </c>
      <c r="I34" s="54" t="s">
        <v>7</v>
      </c>
      <c r="J34" s="54" t="s">
        <v>8</v>
      </c>
    </row>
    <row r="35" spans="1:10" x14ac:dyDescent="0.35">
      <c r="A35" s="43"/>
      <c r="B35" s="20" t="s">
        <v>12</v>
      </c>
      <c r="C35" s="21" t="s">
        <v>9</v>
      </c>
      <c r="D35" s="54"/>
      <c r="E35" s="20" t="s">
        <v>10</v>
      </c>
      <c r="F35" s="20" t="s">
        <v>10</v>
      </c>
      <c r="G35" s="54"/>
      <c r="H35" s="54"/>
      <c r="I35" s="54"/>
      <c r="J35" s="54"/>
    </row>
    <row r="36" spans="1:10" ht="14.15" customHeight="1" x14ac:dyDescent="0.35">
      <c r="A36" s="43"/>
      <c r="B36" s="2" t="s">
        <v>0</v>
      </c>
      <c r="C36" s="45"/>
      <c r="D36" s="3" t="s">
        <v>47</v>
      </c>
      <c r="E36" s="9">
        <v>42557</v>
      </c>
      <c r="F36" s="9">
        <v>44447</v>
      </c>
      <c r="G36" s="1">
        <v>62</v>
      </c>
      <c r="H36" s="1">
        <v>4</v>
      </c>
      <c r="I36" s="6" t="s">
        <v>0</v>
      </c>
      <c r="J36" s="7"/>
    </row>
    <row r="37" spans="1:10" ht="14.15" customHeight="1" x14ac:dyDescent="0.35">
      <c r="A37" s="43"/>
      <c r="B37" s="36"/>
      <c r="C37" s="46"/>
      <c r="D37" s="3" t="s">
        <v>11</v>
      </c>
      <c r="E37" s="9">
        <v>45358</v>
      </c>
      <c r="F37" s="9" t="s">
        <v>59</v>
      </c>
      <c r="G37" s="1">
        <v>9</v>
      </c>
      <c r="H37" s="1">
        <v>15</v>
      </c>
      <c r="I37" s="6" t="s">
        <v>0</v>
      </c>
      <c r="J37" s="7"/>
    </row>
    <row r="38" spans="1:10" ht="15" customHeight="1" x14ac:dyDescent="0.35">
      <c r="A38" s="43"/>
      <c r="B38" s="42" t="s">
        <v>39</v>
      </c>
      <c r="C38" s="46"/>
      <c r="D38" s="3" t="s">
        <v>11</v>
      </c>
      <c r="E38" s="9" t="s">
        <v>69</v>
      </c>
      <c r="F38" s="9">
        <v>46022</v>
      </c>
      <c r="G38" s="1">
        <v>9</v>
      </c>
      <c r="H38" s="1">
        <v>27</v>
      </c>
      <c r="I38" s="6" t="s">
        <v>0</v>
      </c>
      <c r="J38" s="7"/>
    </row>
    <row r="39" spans="1:10" x14ac:dyDescent="0.35">
      <c r="A39" s="44"/>
      <c r="B39" s="44"/>
      <c r="C39" s="47"/>
      <c r="D39" s="11" t="s">
        <v>13</v>
      </c>
      <c r="E39" s="11"/>
      <c r="F39" s="11"/>
      <c r="G39" s="10">
        <f>SUM(G36:G38)</f>
        <v>80</v>
      </c>
      <c r="H39" s="10">
        <f>SUM(H36:H38)</f>
        <v>46</v>
      </c>
      <c r="I39" s="11" t="s">
        <v>0</v>
      </c>
      <c r="J39" s="11"/>
    </row>
    <row r="40" spans="1:10" x14ac:dyDescent="0.35">
      <c r="A40" s="48" t="s">
        <v>50</v>
      </c>
      <c r="B40" s="53" t="s">
        <v>1</v>
      </c>
      <c r="C40" s="53"/>
      <c r="D40" s="38" t="s">
        <v>2</v>
      </c>
      <c r="E40" s="12" t="s">
        <v>3</v>
      </c>
      <c r="F40" s="12" t="s">
        <v>4</v>
      </c>
      <c r="G40" s="38" t="s">
        <v>5</v>
      </c>
      <c r="H40" s="38" t="s">
        <v>6</v>
      </c>
      <c r="I40" s="38" t="s">
        <v>7</v>
      </c>
      <c r="J40" s="38" t="s">
        <v>8</v>
      </c>
    </row>
    <row r="41" spans="1:10" x14ac:dyDescent="0.35">
      <c r="A41" s="48"/>
      <c r="B41" s="12" t="s">
        <v>12</v>
      </c>
      <c r="C41" s="13" t="s">
        <v>9</v>
      </c>
      <c r="D41" s="38"/>
      <c r="E41" s="12" t="s">
        <v>10</v>
      </c>
      <c r="F41" s="12" t="s">
        <v>10</v>
      </c>
      <c r="G41" s="38"/>
      <c r="H41" s="38"/>
      <c r="I41" s="38"/>
      <c r="J41" s="38"/>
    </row>
    <row r="42" spans="1:10" ht="34.5" customHeight="1" x14ac:dyDescent="0.35">
      <c r="A42" s="48"/>
      <c r="B42" s="2" t="s">
        <v>0</v>
      </c>
      <c r="C42" s="49"/>
      <c r="D42" s="3" t="s">
        <v>53</v>
      </c>
      <c r="E42" s="9">
        <v>40009</v>
      </c>
      <c r="F42" s="9">
        <v>41292</v>
      </c>
      <c r="G42" s="1">
        <v>42</v>
      </c>
      <c r="H42" s="1">
        <v>3</v>
      </c>
      <c r="I42" s="6" t="s">
        <v>0</v>
      </c>
      <c r="J42" s="8"/>
    </row>
    <row r="43" spans="1:10" ht="18" customHeight="1" x14ac:dyDescent="0.35">
      <c r="A43" s="48"/>
      <c r="B43" s="48" t="s">
        <v>51</v>
      </c>
      <c r="C43" s="49"/>
      <c r="D43" s="3" t="s">
        <v>54</v>
      </c>
      <c r="E43" s="9">
        <v>42461</v>
      </c>
      <c r="F43" s="9">
        <v>42613</v>
      </c>
      <c r="G43" s="1">
        <v>4</v>
      </c>
      <c r="H43" s="1"/>
      <c r="I43" s="6" t="s">
        <v>0</v>
      </c>
      <c r="J43" s="8"/>
    </row>
    <row r="44" spans="1:10" ht="29.5" customHeight="1" x14ac:dyDescent="0.35">
      <c r="A44" s="48"/>
      <c r="B44" s="48"/>
      <c r="C44" s="49"/>
      <c r="D44" s="3" t="s">
        <v>52</v>
      </c>
      <c r="E44" s="9">
        <v>45128</v>
      </c>
      <c r="F44" s="9">
        <v>45290</v>
      </c>
      <c r="G44" s="1">
        <v>5</v>
      </c>
      <c r="H44" s="1">
        <v>9</v>
      </c>
      <c r="I44" s="6" t="s">
        <v>0</v>
      </c>
      <c r="J44" s="8"/>
    </row>
    <row r="45" spans="1:10" x14ac:dyDescent="0.35">
      <c r="A45" s="48"/>
      <c r="B45" s="48"/>
      <c r="C45" s="49"/>
      <c r="D45" s="3" t="s">
        <v>52</v>
      </c>
      <c r="E45" s="9">
        <v>42983</v>
      </c>
      <c r="F45" s="9">
        <v>44936</v>
      </c>
      <c r="G45" s="1">
        <v>64</v>
      </c>
      <c r="H45" s="1">
        <v>5</v>
      </c>
      <c r="I45" s="6" t="s">
        <v>0</v>
      </c>
      <c r="J45" s="8"/>
    </row>
    <row r="46" spans="1:10" ht="14.15" customHeight="1" x14ac:dyDescent="0.35">
      <c r="A46" s="48"/>
      <c r="B46" s="48"/>
      <c r="C46" s="49"/>
      <c r="D46" s="3" t="s">
        <v>55</v>
      </c>
      <c r="E46" s="9">
        <v>39699</v>
      </c>
      <c r="F46" s="9">
        <v>39994</v>
      </c>
      <c r="G46" s="1">
        <v>9</v>
      </c>
      <c r="H46" s="1">
        <v>22</v>
      </c>
      <c r="I46" s="6" t="s">
        <v>0</v>
      </c>
      <c r="J46" s="8"/>
    </row>
    <row r="47" spans="1:10" ht="14.15" customHeight="1" x14ac:dyDescent="0.35">
      <c r="A47" s="48"/>
      <c r="B47" s="48"/>
      <c r="C47" s="49"/>
      <c r="D47" s="3" t="s">
        <v>11</v>
      </c>
      <c r="E47" s="9">
        <v>45362</v>
      </c>
      <c r="F47" s="9">
        <v>45650</v>
      </c>
      <c r="G47" s="1">
        <v>9</v>
      </c>
      <c r="H47" s="1">
        <v>13</v>
      </c>
      <c r="I47" s="6" t="s">
        <v>0</v>
      </c>
      <c r="J47" s="8"/>
    </row>
    <row r="48" spans="1:10" x14ac:dyDescent="0.35">
      <c r="A48" s="48"/>
      <c r="B48" s="48"/>
      <c r="C48" s="49"/>
      <c r="D48" s="3" t="s">
        <v>11</v>
      </c>
      <c r="E48" s="9" t="s">
        <v>69</v>
      </c>
      <c r="F48" s="9">
        <v>46022</v>
      </c>
      <c r="G48" s="1">
        <v>9</v>
      </c>
      <c r="H48" s="1">
        <v>27</v>
      </c>
      <c r="I48" s="6" t="s">
        <v>0</v>
      </c>
      <c r="J48" s="8"/>
    </row>
    <row r="49" spans="1:10" x14ac:dyDescent="0.35">
      <c r="A49" s="48"/>
      <c r="B49" s="48"/>
      <c r="C49" s="49"/>
      <c r="D49" s="11" t="s">
        <v>13</v>
      </c>
      <c r="E49" s="11"/>
      <c r="F49" s="11"/>
      <c r="G49" s="10">
        <f>SUM(G42:G48)</f>
        <v>142</v>
      </c>
      <c r="H49" s="10">
        <f>SUM(H42:H48)</f>
        <v>79</v>
      </c>
      <c r="I49" s="11" t="s">
        <v>0</v>
      </c>
      <c r="J49" s="11"/>
    </row>
    <row r="50" spans="1:10" x14ac:dyDescent="0.35">
      <c r="A50" s="42" t="s">
        <v>36</v>
      </c>
      <c r="B50" s="38" t="s">
        <v>1</v>
      </c>
      <c r="C50" s="38"/>
      <c r="D50" s="38" t="s">
        <v>2</v>
      </c>
      <c r="E50" s="12" t="s">
        <v>3</v>
      </c>
      <c r="F50" s="12" t="s">
        <v>4</v>
      </c>
      <c r="G50" s="38" t="s">
        <v>5</v>
      </c>
      <c r="H50" s="38" t="s">
        <v>6</v>
      </c>
      <c r="I50" s="38" t="s">
        <v>7</v>
      </c>
      <c r="J50" s="38" t="s">
        <v>8</v>
      </c>
    </row>
    <row r="51" spans="1:10" x14ac:dyDescent="0.35">
      <c r="A51" s="43"/>
      <c r="B51" s="12" t="s">
        <v>12</v>
      </c>
      <c r="C51" s="12" t="s">
        <v>9</v>
      </c>
      <c r="D51" s="38"/>
      <c r="E51" s="12" t="s">
        <v>10</v>
      </c>
      <c r="F51" s="12" t="s">
        <v>10</v>
      </c>
      <c r="G51" s="38"/>
      <c r="H51" s="38"/>
      <c r="I51" s="38"/>
      <c r="J51" s="38"/>
    </row>
    <row r="52" spans="1:10" ht="14.15" customHeight="1" x14ac:dyDescent="0.35">
      <c r="A52" s="43"/>
      <c r="B52" s="2" t="s">
        <v>0</v>
      </c>
      <c r="C52" s="45"/>
      <c r="D52" s="3" t="s">
        <v>11</v>
      </c>
      <c r="E52" s="9">
        <v>44635</v>
      </c>
      <c r="F52" s="9">
        <v>44895</v>
      </c>
      <c r="G52" s="1">
        <f>DATEDIF(E52,F52,"YM")</f>
        <v>8</v>
      </c>
      <c r="H52" s="1">
        <f t="shared" ref="H52:H53" si="4">DATEDIF(E52,F52,"MD")</f>
        <v>15</v>
      </c>
      <c r="I52" s="6" t="s">
        <v>0</v>
      </c>
      <c r="J52" s="7"/>
    </row>
    <row r="53" spans="1:10" ht="15" customHeight="1" x14ac:dyDescent="0.35">
      <c r="A53" s="43"/>
      <c r="B53" s="42" t="s">
        <v>37</v>
      </c>
      <c r="C53" s="46"/>
      <c r="D53" s="3" t="s">
        <v>11</v>
      </c>
      <c r="E53" s="9">
        <v>45078</v>
      </c>
      <c r="F53" s="9">
        <v>45290</v>
      </c>
      <c r="G53" s="1">
        <f>DATEDIF(E53,F53,"YM")</f>
        <v>6</v>
      </c>
      <c r="H53" s="1">
        <f t="shared" si="4"/>
        <v>29</v>
      </c>
      <c r="I53" s="6" t="s">
        <v>0</v>
      </c>
      <c r="J53" s="7"/>
    </row>
    <row r="54" spans="1:10" ht="15" customHeight="1" x14ac:dyDescent="0.35">
      <c r="A54" s="43"/>
      <c r="B54" s="43"/>
      <c r="C54" s="46"/>
      <c r="D54" s="3" t="s">
        <v>11</v>
      </c>
      <c r="E54" s="24" t="s">
        <v>57</v>
      </c>
      <c r="F54" s="24" t="s">
        <v>58</v>
      </c>
      <c r="G54" s="22">
        <v>9</v>
      </c>
      <c r="H54" s="7">
        <v>20</v>
      </c>
      <c r="I54" s="6" t="s">
        <v>0</v>
      </c>
      <c r="J54" s="7"/>
    </row>
    <row r="55" spans="1:10" ht="15" customHeight="1" x14ac:dyDescent="0.35">
      <c r="A55" s="43"/>
      <c r="B55" s="43"/>
      <c r="C55" s="46"/>
      <c r="D55" s="3" t="s">
        <v>11</v>
      </c>
      <c r="E55" s="9" t="s">
        <v>69</v>
      </c>
      <c r="F55" s="9">
        <v>46021</v>
      </c>
      <c r="G55" s="1">
        <v>9</v>
      </c>
      <c r="H55" s="1">
        <v>26</v>
      </c>
      <c r="I55" s="6" t="s">
        <v>0</v>
      </c>
      <c r="J55" s="7"/>
    </row>
    <row r="56" spans="1:10" ht="15" customHeight="1" x14ac:dyDescent="0.35">
      <c r="A56" s="44"/>
      <c r="B56" s="44"/>
      <c r="C56" s="47"/>
      <c r="D56" s="11" t="s">
        <v>13</v>
      </c>
      <c r="E56" s="11"/>
      <c r="F56" s="11"/>
      <c r="G56" s="10">
        <f>SUM(G52:G55)</f>
        <v>32</v>
      </c>
      <c r="H56" s="10">
        <f>SUM(H52:H55)</f>
        <v>90</v>
      </c>
      <c r="I56" s="11" t="s">
        <v>0</v>
      </c>
      <c r="J56" s="11"/>
    </row>
    <row r="57" spans="1:10" ht="15" customHeight="1" x14ac:dyDescent="0.35">
      <c r="A57" s="42" t="s">
        <v>22</v>
      </c>
      <c r="B57" s="38" t="s">
        <v>1</v>
      </c>
      <c r="C57" s="38"/>
      <c r="D57" s="38" t="s">
        <v>2</v>
      </c>
      <c r="E57" s="12" t="s">
        <v>3</v>
      </c>
      <c r="F57" s="12" t="s">
        <v>4</v>
      </c>
      <c r="G57" s="38" t="s">
        <v>5</v>
      </c>
      <c r="H57" s="38" t="s">
        <v>6</v>
      </c>
      <c r="I57" s="38" t="s">
        <v>7</v>
      </c>
      <c r="J57" s="38" t="s">
        <v>8</v>
      </c>
    </row>
    <row r="58" spans="1:10" x14ac:dyDescent="0.35">
      <c r="A58" s="43"/>
      <c r="B58" s="12" t="s">
        <v>12</v>
      </c>
      <c r="C58" s="12" t="s">
        <v>9</v>
      </c>
      <c r="D58" s="38"/>
      <c r="E58" s="12" t="s">
        <v>10</v>
      </c>
      <c r="F58" s="12" t="s">
        <v>10</v>
      </c>
      <c r="G58" s="38"/>
      <c r="H58" s="38"/>
      <c r="I58" s="38"/>
      <c r="J58" s="38"/>
    </row>
    <row r="59" spans="1:10" ht="14.15" customHeight="1" x14ac:dyDescent="0.35">
      <c r="A59" s="43"/>
      <c r="B59" s="2" t="s">
        <v>0</v>
      </c>
      <c r="C59" s="45"/>
      <c r="D59" s="3" t="s">
        <v>11</v>
      </c>
      <c r="E59" s="9">
        <v>45047</v>
      </c>
      <c r="F59" s="9">
        <v>45290</v>
      </c>
      <c r="G59" s="1">
        <f>DATEDIF(E59,F59,"YM")</f>
        <v>7</v>
      </c>
      <c r="H59" s="1">
        <f t="shared" ref="H59:H62" si="5">DATEDIF(E59,F59,"MD")</f>
        <v>29</v>
      </c>
      <c r="I59" s="6" t="s">
        <v>0</v>
      </c>
      <c r="J59" s="7"/>
    </row>
    <row r="60" spans="1:10" ht="24" x14ac:dyDescent="0.35">
      <c r="A60" s="43"/>
      <c r="B60" s="42" t="s">
        <v>19</v>
      </c>
      <c r="C60" s="46"/>
      <c r="D60" s="3" t="s">
        <v>23</v>
      </c>
      <c r="E60" s="9">
        <v>42079</v>
      </c>
      <c r="F60" s="9">
        <v>42781</v>
      </c>
      <c r="G60" s="1">
        <v>23</v>
      </c>
      <c r="H60" s="1">
        <v>1</v>
      </c>
      <c r="I60" s="6" t="s">
        <v>0</v>
      </c>
      <c r="J60" s="7"/>
    </row>
    <row r="61" spans="1:10" x14ac:dyDescent="0.35">
      <c r="A61" s="43"/>
      <c r="B61" s="43"/>
      <c r="C61" s="46"/>
      <c r="D61" s="3" t="s">
        <v>24</v>
      </c>
      <c r="E61" s="9">
        <v>43655</v>
      </c>
      <c r="F61" s="9">
        <v>43845</v>
      </c>
      <c r="G61" s="1">
        <f>DATEDIF(E61,F61,"YM")</f>
        <v>6</v>
      </c>
      <c r="H61" s="1">
        <f t="shared" si="5"/>
        <v>6</v>
      </c>
      <c r="I61" s="6" t="s">
        <v>0</v>
      </c>
      <c r="J61" s="7"/>
    </row>
    <row r="62" spans="1:10" x14ac:dyDescent="0.35">
      <c r="A62" s="43"/>
      <c r="B62" s="43"/>
      <c r="C62" s="46"/>
      <c r="D62" s="3" t="s">
        <v>25</v>
      </c>
      <c r="E62" s="9">
        <v>44256</v>
      </c>
      <c r="F62" s="9">
        <v>44550</v>
      </c>
      <c r="G62" s="1">
        <f>DATEDIF(E62,F62,"YM")</f>
        <v>9</v>
      </c>
      <c r="H62" s="1">
        <f t="shared" si="5"/>
        <v>19</v>
      </c>
      <c r="I62" s="6" t="s">
        <v>0</v>
      </c>
      <c r="J62" s="7"/>
    </row>
    <row r="63" spans="1:10" x14ac:dyDescent="0.35">
      <c r="A63" s="43"/>
      <c r="B63" s="43"/>
      <c r="C63" s="46"/>
      <c r="D63" s="3" t="s">
        <v>11</v>
      </c>
      <c r="E63" s="23">
        <v>45358</v>
      </c>
      <c r="F63" s="24" t="s">
        <v>56</v>
      </c>
      <c r="G63" s="22">
        <v>9</v>
      </c>
      <c r="H63" s="7">
        <v>24</v>
      </c>
      <c r="I63" s="6" t="s">
        <v>0</v>
      </c>
      <c r="J63" s="7"/>
    </row>
    <row r="64" spans="1:10" x14ac:dyDescent="0.35">
      <c r="A64" s="43"/>
      <c r="B64" s="43"/>
      <c r="C64" s="46"/>
      <c r="D64" s="3" t="s">
        <v>11</v>
      </c>
      <c r="E64" s="9" t="s">
        <v>69</v>
      </c>
      <c r="F64" s="9">
        <v>46022</v>
      </c>
      <c r="G64" s="1">
        <v>9</v>
      </c>
      <c r="H64" s="1">
        <v>27</v>
      </c>
      <c r="I64" s="6" t="s">
        <v>0</v>
      </c>
      <c r="J64" s="7"/>
    </row>
    <row r="65" spans="1:10" ht="14.15" customHeight="1" x14ac:dyDescent="0.35">
      <c r="A65" s="44"/>
      <c r="B65" s="44"/>
      <c r="C65" s="47"/>
      <c r="D65" s="50" t="s">
        <v>13</v>
      </c>
      <c r="E65" s="51"/>
      <c r="F65" s="52"/>
      <c r="G65" s="10">
        <f>SUM(G59:G64)</f>
        <v>63</v>
      </c>
      <c r="H65" s="10">
        <f>SUM(H59:H64)</f>
        <v>106</v>
      </c>
      <c r="I65" s="11" t="s">
        <v>0</v>
      </c>
      <c r="J65" s="11"/>
    </row>
    <row r="66" spans="1:10" x14ac:dyDescent="0.35">
      <c r="A66" s="42" t="s">
        <v>32</v>
      </c>
      <c r="B66" s="38" t="s">
        <v>1</v>
      </c>
      <c r="C66" s="38"/>
      <c r="D66" s="38" t="s">
        <v>2</v>
      </c>
      <c r="E66" s="12" t="s">
        <v>3</v>
      </c>
      <c r="F66" s="12" t="s">
        <v>4</v>
      </c>
      <c r="G66" s="38" t="s">
        <v>5</v>
      </c>
      <c r="H66" s="38" t="s">
        <v>6</v>
      </c>
      <c r="I66" s="38" t="s">
        <v>7</v>
      </c>
      <c r="J66" s="38" t="s">
        <v>8</v>
      </c>
    </row>
    <row r="67" spans="1:10" x14ac:dyDescent="0.35">
      <c r="A67" s="43"/>
      <c r="B67" s="12" t="s">
        <v>12</v>
      </c>
      <c r="C67" s="12" t="s">
        <v>9</v>
      </c>
      <c r="D67" s="38"/>
      <c r="E67" s="12" t="s">
        <v>10</v>
      </c>
      <c r="F67" s="12" t="s">
        <v>10</v>
      </c>
      <c r="G67" s="38"/>
      <c r="H67" s="38"/>
      <c r="I67" s="38"/>
      <c r="J67" s="38"/>
    </row>
    <row r="68" spans="1:10" ht="15" customHeight="1" x14ac:dyDescent="0.35">
      <c r="A68" s="43"/>
      <c r="B68" s="2" t="s">
        <v>0</v>
      </c>
      <c r="C68" s="45"/>
      <c r="D68" s="3" t="s">
        <v>34</v>
      </c>
      <c r="E68" s="9">
        <v>37987</v>
      </c>
      <c r="F68" s="9" t="s">
        <v>35</v>
      </c>
      <c r="G68" s="1">
        <v>60</v>
      </c>
      <c r="H68" s="1"/>
      <c r="I68" s="6" t="s">
        <v>0</v>
      </c>
      <c r="J68" s="8"/>
    </row>
    <row r="69" spans="1:10" ht="36" customHeight="1" x14ac:dyDescent="0.35">
      <c r="A69" s="43"/>
      <c r="B69" s="42" t="s">
        <v>29</v>
      </c>
      <c r="C69" s="46"/>
      <c r="D69" s="3" t="s">
        <v>33</v>
      </c>
      <c r="E69" s="9">
        <v>43863</v>
      </c>
      <c r="F69" s="9">
        <v>44530</v>
      </c>
      <c r="G69" s="1">
        <v>21</v>
      </c>
      <c r="H69" s="1">
        <v>28</v>
      </c>
      <c r="I69" s="6" t="s">
        <v>0</v>
      </c>
      <c r="J69" s="8"/>
    </row>
    <row r="70" spans="1:10" x14ac:dyDescent="0.35">
      <c r="A70" s="43"/>
      <c r="B70" s="43"/>
      <c r="C70" s="46"/>
      <c r="D70" s="3" t="s">
        <v>11</v>
      </c>
      <c r="E70" s="9">
        <v>45182</v>
      </c>
      <c r="F70" s="9">
        <v>45260</v>
      </c>
      <c r="G70" s="1">
        <v>2</v>
      </c>
      <c r="H70" s="1">
        <v>17</v>
      </c>
      <c r="I70" s="6" t="s">
        <v>0</v>
      </c>
      <c r="J70" s="8"/>
    </row>
    <row r="71" spans="1:10" x14ac:dyDescent="0.35">
      <c r="A71" s="43"/>
      <c r="B71" s="43"/>
      <c r="C71" s="46"/>
      <c r="D71" s="3" t="s">
        <v>11</v>
      </c>
      <c r="E71" s="9">
        <v>45390</v>
      </c>
      <c r="F71" s="9">
        <v>45656</v>
      </c>
      <c r="G71" s="1">
        <v>8</v>
      </c>
      <c r="H71" s="1">
        <v>22</v>
      </c>
      <c r="I71" s="6" t="s">
        <v>0</v>
      </c>
      <c r="J71" s="8"/>
    </row>
    <row r="72" spans="1:10" x14ac:dyDescent="0.35">
      <c r="A72" s="43"/>
      <c r="B72" s="43"/>
      <c r="C72" s="46"/>
      <c r="D72" s="3" t="s">
        <v>11</v>
      </c>
      <c r="E72" s="9">
        <v>45768</v>
      </c>
      <c r="F72" s="9" t="s">
        <v>70</v>
      </c>
      <c r="G72" s="75">
        <v>8</v>
      </c>
      <c r="H72" s="75">
        <v>10</v>
      </c>
      <c r="I72" s="6" t="s">
        <v>0</v>
      </c>
      <c r="J72" s="8"/>
    </row>
    <row r="73" spans="1:10" x14ac:dyDescent="0.35">
      <c r="A73" s="44"/>
      <c r="B73" s="44"/>
      <c r="C73" s="47"/>
      <c r="D73" s="50" t="s">
        <v>13</v>
      </c>
      <c r="E73" s="51"/>
      <c r="F73" s="52"/>
      <c r="G73" s="14">
        <f>SUM(G68:G72)</f>
        <v>99</v>
      </c>
      <c r="H73" s="14">
        <f>SUM(H68:H72)</f>
        <v>77</v>
      </c>
      <c r="I73" s="15" t="s">
        <v>0</v>
      </c>
      <c r="J73" s="16"/>
    </row>
    <row r="74" spans="1:10" x14ac:dyDescent="0.35">
      <c r="A74" s="68" t="s">
        <v>63</v>
      </c>
      <c r="B74" s="64" t="s">
        <v>1</v>
      </c>
      <c r="C74" s="64"/>
      <c r="D74" s="63" t="s">
        <v>2</v>
      </c>
      <c r="E74" s="26" t="s">
        <v>3</v>
      </c>
      <c r="F74" s="26" t="s">
        <v>4</v>
      </c>
      <c r="G74" s="63" t="s">
        <v>5</v>
      </c>
      <c r="H74" s="63" t="s">
        <v>6</v>
      </c>
      <c r="I74" s="63" t="s">
        <v>7</v>
      </c>
      <c r="J74" s="63" t="s">
        <v>8</v>
      </c>
    </row>
    <row r="75" spans="1:10" x14ac:dyDescent="0.35">
      <c r="A75" s="68"/>
      <c r="B75" s="26" t="s">
        <v>12</v>
      </c>
      <c r="C75" s="27" t="s">
        <v>9</v>
      </c>
      <c r="D75" s="63"/>
      <c r="E75" s="26" t="s">
        <v>10</v>
      </c>
      <c r="F75" s="26" t="s">
        <v>10</v>
      </c>
      <c r="G75" s="63"/>
      <c r="H75" s="63"/>
      <c r="I75" s="63"/>
      <c r="J75" s="63"/>
    </row>
    <row r="76" spans="1:10" x14ac:dyDescent="0.35">
      <c r="A76" s="68"/>
      <c r="B76" s="26" t="s">
        <v>0</v>
      </c>
      <c r="C76" s="34"/>
      <c r="D76" s="28" t="s">
        <v>11</v>
      </c>
      <c r="E76" s="9" t="s">
        <v>71</v>
      </c>
      <c r="F76" s="9">
        <v>46022</v>
      </c>
      <c r="G76" s="1">
        <v>8</v>
      </c>
      <c r="H76" s="1">
        <v>30</v>
      </c>
      <c r="I76" s="6" t="s">
        <v>0</v>
      </c>
      <c r="J76" s="26"/>
    </row>
    <row r="77" spans="1:10" x14ac:dyDescent="0.35">
      <c r="A77" s="68"/>
      <c r="B77" s="69" t="s">
        <v>64</v>
      </c>
      <c r="C77" s="77"/>
      <c r="D77" s="28" t="s">
        <v>11</v>
      </c>
      <c r="E77" s="31" t="s">
        <v>65</v>
      </c>
      <c r="F77" s="76">
        <v>45656</v>
      </c>
      <c r="G77" s="31">
        <v>9</v>
      </c>
      <c r="H77" s="31">
        <v>22</v>
      </c>
      <c r="I77" s="31" t="s">
        <v>0</v>
      </c>
      <c r="J77" s="26"/>
    </row>
    <row r="78" spans="1:10" ht="14.15" customHeight="1" x14ac:dyDescent="0.35">
      <c r="A78" s="68"/>
      <c r="B78" s="70"/>
      <c r="C78" s="78"/>
      <c r="D78" s="28" t="s">
        <v>11</v>
      </c>
      <c r="E78" s="29">
        <v>45017</v>
      </c>
      <c r="F78" s="30">
        <v>45290</v>
      </c>
      <c r="G78" s="32">
        <v>8</v>
      </c>
      <c r="H78" s="32">
        <v>29</v>
      </c>
      <c r="I78" s="31" t="s">
        <v>0</v>
      </c>
      <c r="J78" s="33"/>
    </row>
    <row r="79" spans="1:10" ht="14.5" customHeight="1" x14ac:dyDescent="0.35">
      <c r="A79" s="68"/>
      <c r="B79" s="70"/>
      <c r="C79" s="78"/>
      <c r="D79" s="28" t="s">
        <v>11</v>
      </c>
      <c r="E79" s="29">
        <v>38965</v>
      </c>
      <c r="F79" s="30">
        <v>39082</v>
      </c>
      <c r="G79" s="32">
        <v>3</v>
      </c>
      <c r="H79" s="32">
        <v>26</v>
      </c>
      <c r="I79" s="31" t="s">
        <v>0</v>
      </c>
      <c r="J79" s="33"/>
    </row>
    <row r="80" spans="1:10" ht="24" customHeight="1" x14ac:dyDescent="0.35">
      <c r="A80" s="68"/>
      <c r="B80" s="70"/>
      <c r="C80" s="78"/>
      <c r="D80" s="28" t="s">
        <v>11</v>
      </c>
      <c r="E80" s="29">
        <v>39115</v>
      </c>
      <c r="F80" s="30">
        <v>39447</v>
      </c>
      <c r="G80" s="32">
        <v>10</v>
      </c>
      <c r="H80" s="32">
        <v>29</v>
      </c>
      <c r="I80" s="31" t="s">
        <v>0</v>
      </c>
      <c r="J80" s="33"/>
    </row>
    <row r="81" spans="1:10" ht="14.15" customHeight="1" x14ac:dyDescent="0.35">
      <c r="A81" s="68"/>
      <c r="B81" s="71"/>
      <c r="C81" s="79"/>
      <c r="D81" s="65" t="s">
        <v>13</v>
      </c>
      <c r="E81" s="66"/>
      <c r="F81" s="67"/>
      <c r="G81" s="14">
        <f>SUM(G76:G80)</f>
        <v>38</v>
      </c>
      <c r="H81" s="14">
        <f>SUM(H76:H80)</f>
        <v>136</v>
      </c>
      <c r="I81" s="15" t="s">
        <v>0</v>
      </c>
      <c r="J81" s="16"/>
    </row>
    <row r="82" spans="1:10" x14ac:dyDescent="0.35">
      <c r="A82" s="42" t="s">
        <v>38</v>
      </c>
      <c r="B82" s="53" t="s">
        <v>1</v>
      </c>
      <c r="C82" s="53"/>
      <c r="D82" s="38" t="s">
        <v>2</v>
      </c>
      <c r="E82" s="12" t="s">
        <v>3</v>
      </c>
      <c r="F82" s="12" t="s">
        <v>4</v>
      </c>
      <c r="G82" s="38" t="s">
        <v>5</v>
      </c>
      <c r="H82" s="38" t="s">
        <v>6</v>
      </c>
      <c r="I82" s="38" t="s">
        <v>7</v>
      </c>
      <c r="J82" s="38" t="s">
        <v>8</v>
      </c>
    </row>
    <row r="83" spans="1:10" ht="14.15" customHeight="1" x14ac:dyDescent="0.35">
      <c r="A83" s="43"/>
      <c r="B83" s="12" t="s">
        <v>12</v>
      </c>
      <c r="C83" s="13" t="s">
        <v>9</v>
      </c>
      <c r="D83" s="38"/>
      <c r="E83" s="12" t="s">
        <v>10</v>
      </c>
      <c r="F83" s="12" t="s">
        <v>10</v>
      </c>
      <c r="G83" s="38"/>
      <c r="H83" s="38"/>
      <c r="I83" s="38"/>
      <c r="J83" s="38"/>
    </row>
    <row r="84" spans="1:10" ht="14.15" customHeight="1" x14ac:dyDescent="0.35">
      <c r="A84" s="43"/>
      <c r="B84" s="2" t="s">
        <v>0</v>
      </c>
      <c r="C84" s="80"/>
      <c r="D84" s="28" t="s">
        <v>11</v>
      </c>
      <c r="E84" s="9" t="s">
        <v>71</v>
      </c>
      <c r="F84" s="9">
        <v>46022</v>
      </c>
      <c r="G84" s="1">
        <v>8</v>
      </c>
      <c r="H84" s="1">
        <v>30</v>
      </c>
      <c r="I84" s="6" t="s">
        <v>0</v>
      </c>
      <c r="J84" s="72"/>
    </row>
    <row r="85" spans="1:10" x14ac:dyDescent="0.35">
      <c r="A85" s="43"/>
      <c r="B85" s="42" t="s">
        <v>39</v>
      </c>
      <c r="C85" s="39"/>
      <c r="D85" s="3" t="s">
        <v>11</v>
      </c>
      <c r="E85" s="23">
        <v>45359</v>
      </c>
      <c r="F85" s="24" t="s">
        <v>40</v>
      </c>
      <c r="G85" s="24">
        <v>9</v>
      </c>
      <c r="H85" s="24">
        <v>16</v>
      </c>
      <c r="I85" s="6" t="s">
        <v>0</v>
      </c>
      <c r="J85" s="2"/>
    </row>
    <row r="86" spans="1:10" ht="14.5" customHeight="1" x14ac:dyDescent="0.35">
      <c r="A86" s="43"/>
      <c r="B86" s="43"/>
      <c r="C86" s="40"/>
      <c r="D86" s="3" t="s">
        <v>11</v>
      </c>
      <c r="E86" s="23">
        <v>44971</v>
      </c>
      <c r="F86" s="23">
        <v>45092</v>
      </c>
      <c r="G86" s="24">
        <v>4</v>
      </c>
      <c r="H86" s="24">
        <v>1</v>
      </c>
      <c r="I86" s="6" t="s">
        <v>0</v>
      </c>
      <c r="J86" s="2"/>
    </row>
    <row r="87" spans="1:10" ht="14.15" customHeight="1" x14ac:dyDescent="0.35">
      <c r="A87" s="43"/>
      <c r="B87" s="43"/>
      <c r="C87" s="40"/>
      <c r="D87" s="3" t="s">
        <v>11</v>
      </c>
      <c r="E87" s="23">
        <v>44593</v>
      </c>
      <c r="F87" s="23">
        <v>44834</v>
      </c>
      <c r="G87" s="24">
        <v>8</v>
      </c>
      <c r="H87" s="2"/>
      <c r="I87" s="6" t="s">
        <v>0</v>
      </c>
      <c r="J87" s="2"/>
    </row>
    <row r="88" spans="1:10" x14ac:dyDescent="0.35">
      <c r="A88" s="43"/>
      <c r="B88" s="43"/>
      <c r="C88" s="40"/>
      <c r="D88" s="3" t="s">
        <v>11</v>
      </c>
      <c r="E88" s="9">
        <v>44278</v>
      </c>
      <c r="F88" s="9">
        <v>44477</v>
      </c>
      <c r="G88" s="1">
        <f t="shared" ref="G88:G92" si="6">DATEDIF(E88,F88,"YM")</f>
        <v>6</v>
      </c>
      <c r="H88" s="1">
        <f t="shared" ref="H88:H92" si="7">DATEDIF(E88,F88,"MD")</f>
        <v>15</v>
      </c>
      <c r="I88" s="6" t="s">
        <v>0</v>
      </c>
      <c r="J88" s="7"/>
    </row>
    <row r="89" spans="1:10" x14ac:dyDescent="0.35">
      <c r="A89" s="43"/>
      <c r="B89" s="43"/>
      <c r="C89" s="40"/>
      <c r="D89" s="3" t="s">
        <v>11</v>
      </c>
      <c r="E89" s="9">
        <v>43934</v>
      </c>
      <c r="F89" s="9">
        <v>44183</v>
      </c>
      <c r="G89" s="1">
        <f t="shared" si="6"/>
        <v>8</v>
      </c>
      <c r="H89" s="1">
        <f t="shared" si="7"/>
        <v>5</v>
      </c>
      <c r="I89" s="6" t="s">
        <v>0</v>
      </c>
      <c r="J89" s="7"/>
    </row>
    <row r="90" spans="1:10" x14ac:dyDescent="0.35">
      <c r="A90" s="43"/>
      <c r="B90" s="43"/>
      <c r="C90" s="40"/>
      <c r="D90" s="3" t="s">
        <v>11</v>
      </c>
      <c r="E90" s="9">
        <v>43542</v>
      </c>
      <c r="F90" s="9">
        <v>43663</v>
      </c>
      <c r="G90" s="1">
        <f t="shared" si="6"/>
        <v>3</v>
      </c>
      <c r="H90" s="1">
        <f t="shared" si="7"/>
        <v>29</v>
      </c>
      <c r="I90" s="6" t="s">
        <v>0</v>
      </c>
      <c r="J90" s="7"/>
    </row>
    <row r="91" spans="1:10" ht="14.15" customHeight="1" x14ac:dyDescent="0.35">
      <c r="A91" s="43"/>
      <c r="B91" s="43"/>
      <c r="C91" s="40"/>
      <c r="D91" s="3" t="s">
        <v>11</v>
      </c>
      <c r="E91" s="9">
        <v>43132</v>
      </c>
      <c r="F91" s="9">
        <v>43434</v>
      </c>
      <c r="G91" s="1">
        <f t="shared" si="6"/>
        <v>9</v>
      </c>
      <c r="H91" s="1">
        <f t="shared" si="7"/>
        <v>29</v>
      </c>
      <c r="I91" s="6" t="s">
        <v>0</v>
      </c>
      <c r="J91" s="7"/>
    </row>
    <row r="92" spans="1:10" x14ac:dyDescent="0.35">
      <c r="A92" s="43"/>
      <c r="B92" s="43"/>
      <c r="C92" s="40"/>
      <c r="D92" s="3" t="s">
        <v>11</v>
      </c>
      <c r="E92" s="9">
        <v>42786</v>
      </c>
      <c r="F92" s="9">
        <v>42906</v>
      </c>
      <c r="G92" s="1">
        <f t="shared" si="6"/>
        <v>4</v>
      </c>
      <c r="H92" s="1">
        <f t="shared" si="7"/>
        <v>0</v>
      </c>
      <c r="I92" s="6" t="s">
        <v>0</v>
      </c>
      <c r="J92" s="7"/>
    </row>
    <row r="93" spans="1:10" x14ac:dyDescent="0.35">
      <c r="A93" s="44"/>
      <c r="B93" s="44"/>
      <c r="C93" s="41"/>
      <c r="D93" s="11" t="s">
        <v>13</v>
      </c>
      <c r="E93" s="11"/>
      <c r="F93" s="11"/>
      <c r="G93" s="10">
        <f>SUM(G84:G92)</f>
        <v>59</v>
      </c>
      <c r="H93" s="10">
        <f>SUM(H84:H92)</f>
        <v>125</v>
      </c>
      <c r="I93" s="11" t="s">
        <v>0</v>
      </c>
      <c r="J93" s="11"/>
    </row>
    <row r="94" spans="1:10" x14ac:dyDescent="0.35">
      <c r="A94" s="42" t="s">
        <v>48</v>
      </c>
      <c r="B94" s="53" t="s">
        <v>1</v>
      </c>
      <c r="C94" s="53"/>
      <c r="D94" s="38" t="s">
        <v>2</v>
      </c>
      <c r="E94" s="12" t="s">
        <v>3</v>
      </c>
      <c r="F94" s="12" t="s">
        <v>4</v>
      </c>
      <c r="G94" s="38" t="s">
        <v>5</v>
      </c>
      <c r="H94" s="38" t="s">
        <v>6</v>
      </c>
      <c r="I94" s="38" t="s">
        <v>7</v>
      </c>
      <c r="J94" s="38" t="s">
        <v>8</v>
      </c>
    </row>
    <row r="95" spans="1:10" x14ac:dyDescent="0.35">
      <c r="A95" s="43"/>
      <c r="B95" s="12" t="s">
        <v>12</v>
      </c>
      <c r="C95" s="13" t="s">
        <v>9</v>
      </c>
      <c r="D95" s="38"/>
      <c r="E95" s="12" t="s">
        <v>10</v>
      </c>
      <c r="F95" s="12" t="s">
        <v>10</v>
      </c>
      <c r="G95" s="38"/>
      <c r="H95" s="38"/>
      <c r="I95" s="38"/>
      <c r="J95" s="38"/>
    </row>
    <row r="96" spans="1:10" x14ac:dyDescent="0.35">
      <c r="A96" s="43"/>
      <c r="B96" s="2" t="s">
        <v>0</v>
      </c>
      <c r="C96" s="45"/>
      <c r="D96" s="3" t="s">
        <v>11</v>
      </c>
      <c r="E96" s="9">
        <v>44278</v>
      </c>
      <c r="F96" s="9">
        <v>44485</v>
      </c>
      <c r="G96" s="1">
        <f t="shared" ref="G96:G98" si="8">DATEDIF(E96,F96,"YM")</f>
        <v>6</v>
      </c>
      <c r="H96" s="1">
        <f t="shared" ref="H96:H98" si="9">DATEDIF(E96,F96,"MD")</f>
        <v>23</v>
      </c>
      <c r="I96" s="6" t="s">
        <v>0</v>
      </c>
      <c r="J96" s="7"/>
    </row>
    <row r="97" spans="1:10" x14ac:dyDescent="0.35">
      <c r="A97" s="43"/>
      <c r="B97" s="42" t="s">
        <v>49</v>
      </c>
      <c r="C97" s="46"/>
      <c r="D97" s="3" t="s">
        <v>11</v>
      </c>
      <c r="E97" s="9">
        <v>43934</v>
      </c>
      <c r="F97" s="9">
        <v>44177</v>
      </c>
      <c r="G97" s="1">
        <f t="shared" si="8"/>
        <v>7</v>
      </c>
      <c r="H97" s="1">
        <f t="shared" si="9"/>
        <v>29</v>
      </c>
      <c r="I97" s="6" t="s">
        <v>0</v>
      </c>
      <c r="J97" s="7"/>
    </row>
    <row r="98" spans="1:10" x14ac:dyDescent="0.35">
      <c r="A98" s="43"/>
      <c r="B98" s="43"/>
      <c r="C98" s="46"/>
      <c r="D98" s="3" t="s">
        <v>11</v>
      </c>
      <c r="E98" s="9">
        <v>45083</v>
      </c>
      <c r="F98" s="9">
        <v>45265</v>
      </c>
      <c r="G98" s="1">
        <f t="shared" si="8"/>
        <v>5</v>
      </c>
      <c r="H98" s="1">
        <f t="shared" si="9"/>
        <v>29</v>
      </c>
      <c r="I98" s="6" t="s">
        <v>0</v>
      </c>
      <c r="J98" s="7"/>
    </row>
    <row r="99" spans="1:10" x14ac:dyDescent="0.35">
      <c r="A99" s="43"/>
      <c r="B99" s="43"/>
      <c r="C99" s="46"/>
      <c r="D99" s="3" t="s">
        <v>11</v>
      </c>
      <c r="E99" s="9">
        <v>45358</v>
      </c>
      <c r="F99" s="9">
        <v>45648</v>
      </c>
      <c r="G99" s="1">
        <v>9</v>
      </c>
      <c r="H99" s="1">
        <v>15</v>
      </c>
      <c r="I99" s="6" t="s">
        <v>0</v>
      </c>
      <c r="J99" s="7"/>
    </row>
    <row r="100" spans="1:10" ht="16" customHeight="1" x14ac:dyDescent="0.35">
      <c r="A100" s="43"/>
      <c r="B100" s="43"/>
      <c r="C100" s="46"/>
      <c r="D100" s="3" t="s">
        <v>11</v>
      </c>
      <c r="E100" s="9" t="s">
        <v>69</v>
      </c>
      <c r="F100" s="9">
        <v>46022</v>
      </c>
      <c r="G100" s="1">
        <v>9</v>
      </c>
      <c r="H100" s="1">
        <v>27</v>
      </c>
      <c r="I100" s="6" t="s">
        <v>0</v>
      </c>
      <c r="J100" s="7"/>
    </row>
    <row r="101" spans="1:10" x14ac:dyDescent="0.35">
      <c r="A101" s="44"/>
      <c r="B101" s="44"/>
      <c r="C101" s="47"/>
      <c r="D101" s="11" t="s">
        <v>13</v>
      </c>
      <c r="E101" s="11"/>
      <c r="F101" s="11"/>
      <c r="G101" s="10">
        <f>SUM(G96:G100)</f>
        <v>36</v>
      </c>
      <c r="H101" s="10">
        <f>SUM(H96:H100)</f>
        <v>123</v>
      </c>
      <c r="I101" s="11" t="s">
        <v>0</v>
      </c>
      <c r="J101" s="11"/>
    </row>
    <row r="102" spans="1:10" x14ac:dyDescent="0.35">
      <c r="A102" s="48" t="s">
        <v>66</v>
      </c>
      <c r="B102" s="55" t="s">
        <v>1</v>
      </c>
      <c r="C102" s="55"/>
      <c r="D102" s="54" t="s">
        <v>2</v>
      </c>
      <c r="E102" s="20" t="s">
        <v>3</v>
      </c>
      <c r="F102" s="20" t="s">
        <v>4</v>
      </c>
      <c r="G102" s="54" t="s">
        <v>5</v>
      </c>
      <c r="H102" s="54" t="s">
        <v>6</v>
      </c>
      <c r="I102" s="54" t="s">
        <v>7</v>
      </c>
      <c r="J102" s="54" t="s">
        <v>8</v>
      </c>
    </row>
    <row r="103" spans="1:10" x14ac:dyDescent="0.35">
      <c r="A103" s="48"/>
      <c r="B103" s="20" t="s">
        <v>12</v>
      </c>
      <c r="C103" s="21" t="s">
        <v>9</v>
      </c>
      <c r="D103" s="54"/>
      <c r="E103" s="20" t="s">
        <v>10</v>
      </c>
      <c r="F103" s="20" t="s">
        <v>10</v>
      </c>
      <c r="G103" s="54"/>
      <c r="H103" s="54"/>
      <c r="I103" s="54"/>
      <c r="J103" s="54"/>
    </row>
    <row r="104" spans="1:10" ht="39" customHeight="1" x14ac:dyDescent="0.35">
      <c r="A104" s="48"/>
      <c r="B104" s="35" t="s">
        <v>68</v>
      </c>
      <c r="C104" s="49"/>
      <c r="D104" s="3" t="s">
        <v>67</v>
      </c>
      <c r="E104" s="9">
        <v>43511</v>
      </c>
      <c r="F104" s="9">
        <v>44916</v>
      </c>
      <c r="G104" s="1">
        <v>46</v>
      </c>
      <c r="H104" s="1">
        <v>16</v>
      </c>
      <c r="I104" s="6" t="s">
        <v>0</v>
      </c>
      <c r="J104" s="7"/>
    </row>
    <row r="105" spans="1:10" x14ac:dyDescent="0.35">
      <c r="A105" s="48"/>
      <c r="B105" s="25" t="s">
        <v>0</v>
      </c>
      <c r="C105" s="49"/>
      <c r="D105" s="11" t="s">
        <v>13</v>
      </c>
      <c r="E105" s="11"/>
      <c r="F105" s="11"/>
      <c r="G105" s="10">
        <f>SUM(G104:G104)</f>
        <v>46</v>
      </c>
      <c r="H105" s="10">
        <f>SUM(H104:H104)</f>
        <v>16</v>
      </c>
      <c r="I105" s="11" t="s">
        <v>0</v>
      </c>
      <c r="J105" s="11"/>
    </row>
    <row r="106" spans="1:10" x14ac:dyDescent="0.35">
      <c r="A106" s="42" t="s">
        <v>41</v>
      </c>
      <c r="B106" s="53" t="s">
        <v>1</v>
      </c>
      <c r="C106" s="53"/>
      <c r="D106" s="38" t="s">
        <v>2</v>
      </c>
      <c r="E106" s="12" t="s">
        <v>3</v>
      </c>
      <c r="F106" s="12" t="s">
        <v>4</v>
      </c>
      <c r="G106" s="38" t="s">
        <v>5</v>
      </c>
      <c r="H106" s="38" t="s">
        <v>6</v>
      </c>
      <c r="I106" s="38" t="s">
        <v>7</v>
      </c>
      <c r="J106" s="38" t="s">
        <v>8</v>
      </c>
    </row>
    <row r="107" spans="1:10" x14ac:dyDescent="0.35">
      <c r="A107" s="43"/>
      <c r="B107" s="12" t="s">
        <v>12</v>
      </c>
      <c r="C107" s="13" t="s">
        <v>9</v>
      </c>
      <c r="D107" s="38"/>
      <c r="E107" s="12" t="s">
        <v>10</v>
      </c>
      <c r="F107" s="12" t="s">
        <v>10</v>
      </c>
      <c r="G107" s="38"/>
      <c r="H107" s="38"/>
      <c r="I107" s="38"/>
      <c r="J107" s="38"/>
    </row>
    <row r="108" spans="1:10" x14ac:dyDescent="0.35">
      <c r="A108" s="43"/>
      <c r="B108" s="2" t="s">
        <v>0</v>
      </c>
      <c r="C108" s="80"/>
      <c r="D108" s="28" t="s">
        <v>11</v>
      </c>
      <c r="E108" s="9" t="s">
        <v>71</v>
      </c>
      <c r="F108" s="9">
        <v>46022</v>
      </c>
      <c r="G108" s="1">
        <v>8</v>
      </c>
      <c r="H108" s="1">
        <v>30</v>
      </c>
      <c r="I108" s="6" t="s">
        <v>0</v>
      </c>
      <c r="J108" s="72"/>
    </row>
    <row r="109" spans="1:10" x14ac:dyDescent="0.35">
      <c r="A109" s="43"/>
      <c r="B109" s="42" t="s">
        <v>39</v>
      </c>
      <c r="C109" s="39"/>
      <c r="D109" s="3" t="s">
        <v>11</v>
      </c>
      <c r="E109" s="37">
        <v>45365</v>
      </c>
      <c r="F109" s="37">
        <v>45656</v>
      </c>
      <c r="G109" s="6">
        <v>9</v>
      </c>
      <c r="H109" s="6">
        <v>16</v>
      </c>
      <c r="I109" s="18" t="s">
        <v>0</v>
      </c>
      <c r="J109" s="2"/>
    </row>
    <row r="110" spans="1:10" ht="14.5" customHeight="1" x14ac:dyDescent="0.35">
      <c r="A110" s="43"/>
      <c r="B110" s="43"/>
      <c r="C110" s="40"/>
      <c r="D110" s="3" t="s">
        <v>11</v>
      </c>
      <c r="E110" s="19">
        <v>45237</v>
      </c>
      <c r="F110" s="19">
        <v>45290</v>
      </c>
      <c r="G110" s="18">
        <v>1</v>
      </c>
      <c r="H110" s="18">
        <v>23</v>
      </c>
      <c r="I110" s="18" t="s">
        <v>0</v>
      </c>
      <c r="J110" s="7"/>
    </row>
    <row r="111" spans="1:10" x14ac:dyDescent="0.35">
      <c r="A111" s="43"/>
      <c r="B111" s="43"/>
      <c r="C111" s="40"/>
      <c r="D111" s="3" t="s">
        <v>11</v>
      </c>
      <c r="E111" s="19">
        <v>45133</v>
      </c>
      <c r="F111" s="19">
        <v>45216</v>
      </c>
      <c r="G111" s="18">
        <v>2</v>
      </c>
      <c r="H111" s="18">
        <v>22</v>
      </c>
      <c r="I111" s="18" t="s">
        <v>0</v>
      </c>
      <c r="J111" s="7"/>
    </row>
    <row r="112" spans="1:10" x14ac:dyDescent="0.35">
      <c r="A112" s="43"/>
      <c r="B112" s="43"/>
      <c r="C112" s="40"/>
      <c r="D112" s="17" t="s">
        <v>42</v>
      </c>
      <c r="E112" s="19">
        <v>41096</v>
      </c>
      <c r="F112" s="19">
        <v>45046</v>
      </c>
      <c r="G112" s="18">
        <v>9</v>
      </c>
      <c r="H112" s="18">
        <v>24</v>
      </c>
      <c r="I112" s="18" t="s">
        <v>0</v>
      </c>
      <c r="J112" s="7"/>
    </row>
    <row r="113" spans="1:10" x14ac:dyDescent="0.35">
      <c r="A113" s="43"/>
      <c r="B113" s="43"/>
      <c r="C113" s="40"/>
      <c r="D113" s="17" t="s">
        <v>43</v>
      </c>
      <c r="E113" s="19">
        <v>44071</v>
      </c>
      <c r="F113" s="19">
        <v>44343</v>
      </c>
      <c r="G113" s="18">
        <v>8</v>
      </c>
      <c r="H113" s="18">
        <v>29</v>
      </c>
      <c r="I113" s="18" t="s">
        <v>0</v>
      </c>
      <c r="J113" s="7"/>
    </row>
    <row r="114" spans="1:10" x14ac:dyDescent="0.35">
      <c r="A114" s="43"/>
      <c r="B114" s="43"/>
      <c r="C114" s="40"/>
      <c r="D114" s="17" t="s">
        <v>44</v>
      </c>
      <c r="E114" s="19">
        <v>43891</v>
      </c>
      <c r="F114" s="19">
        <v>43982</v>
      </c>
      <c r="G114" s="18">
        <v>2</v>
      </c>
      <c r="H114" s="18">
        <v>30</v>
      </c>
      <c r="I114" s="18" t="s">
        <v>0</v>
      </c>
      <c r="J114" s="7"/>
    </row>
    <row r="115" spans="1:10" x14ac:dyDescent="0.35">
      <c r="A115" s="43"/>
      <c r="B115" s="43"/>
      <c r="C115" s="40"/>
      <c r="D115" s="17" t="s">
        <v>45</v>
      </c>
      <c r="E115" s="19">
        <v>43448</v>
      </c>
      <c r="F115" s="19">
        <v>43629</v>
      </c>
      <c r="G115" s="18">
        <v>5</v>
      </c>
      <c r="H115" s="18">
        <v>30</v>
      </c>
      <c r="I115" s="18" t="s">
        <v>0</v>
      </c>
      <c r="J115" s="7"/>
    </row>
    <row r="116" spans="1:10" x14ac:dyDescent="0.35">
      <c r="A116" s="44"/>
      <c r="B116" s="44"/>
      <c r="C116" s="41"/>
      <c r="D116" s="11" t="s">
        <v>13</v>
      </c>
      <c r="E116" s="11"/>
      <c r="F116" s="11"/>
      <c r="G116" s="10">
        <f>SUM(G108:G115)</f>
        <v>44</v>
      </c>
      <c r="H116" s="10">
        <f>SUM(H108:H115)</f>
        <v>204</v>
      </c>
      <c r="I116" s="11" t="s">
        <v>0</v>
      </c>
      <c r="J116" s="11"/>
    </row>
    <row r="140" spans="1:10" ht="36" customHeight="1" x14ac:dyDescent="0.35"/>
    <row r="143" spans="1:10" x14ac:dyDescent="0.35">
      <c r="A143" s="42" t="s">
        <v>41</v>
      </c>
      <c r="B143" s="53" t="s">
        <v>1</v>
      </c>
      <c r="C143" s="53"/>
      <c r="D143" s="38" t="s">
        <v>2</v>
      </c>
      <c r="E143" s="12" t="s">
        <v>3</v>
      </c>
      <c r="F143" s="12" t="s">
        <v>4</v>
      </c>
      <c r="G143" s="38" t="s">
        <v>5</v>
      </c>
      <c r="H143" s="38" t="s">
        <v>6</v>
      </c>
      <c r="I143" s="38" t="s">
        <v>7</v>
      </c>
      <c r="J143" s="38" t="s">
        <v>8</v>
      </c>
    </row>
    <row r="144" spans="1:10" ht="15" customHeight="1" x14ac:dyDescent="0.35">
      <c r="A144" s="43"/>
      <c r="B144" s="12" t="s">
        <v>12</v>
      </c>
      <c r="C144" s="13" t="s">
        <v>9</v>
      </c>
      <c r="D144" s="38"/>
      <c r="E144" s="12" t="s">
        <v>10</v>
      </c>
      <c r="F144" s="12" t="s">
        <v>10</v>
      </c>
      <c r="G144" s="38"/>
      <c r="H144" s="38"/>
      <c r="I144" s="38"/>
      <c r="J144" s="38"/>
    </row>
    <row r="145" spans="1:10" x14ac:dyDescent="0.35">
      <c r="A145" s="43"/>
      <c r="B145" s="2" t="s">
        <v>0</v>
      </c>
      <c r="C145" s="39"/>
      <c r="D145" s="3" t="s">
        <v>11</v>
      </c>
      <c r="E145" s="23">
        <v>45365</v>
      </c>
      <c r="F145" s="23">
        <v>45656</v>
      </c>
      <c r="G145" s="24">
        <v>9</v>
      </c>
      <c r="H145" s="24">
        <v>16</v>
      </c>
      <c r="I145" s="18" t="s">
        <v>0</v>
      </c>
      <c r="J145" s="2"/>
    </row>
    <row r="146" spans="1:10" x14ac:dyDescent="0.35">
      <c r="A146" s="43"/>
      <c r="B146" s="42" t="s">
        <v>39</v>
      </c>
      <c r="C146" s="40"/>
      <c r="D146" s="3" t="s">
        <v>11</v>
      </c>
      <c r="E146" s="19">
        <v>45237</v>
      </c>
      <c r="F146" s="19">
        <v>45290</v>
      </c>
      <c r="G146" s="18">
        <v>1</v>
      </c>
      <c r="H146" s="18">
        <v>23</v>
      </c>
      <c r="I146" s="18" t="s">
        <v>0</v>
      </c>
      <c r="J146" s="7"/>
    </row>
    <row r="147" spans="1:10" x14ac:dyDescent="0.35">
      <c r="A147" s="43"/>
      <c r="B147" s="43"/>
      <c r="C147" s="40"/>
      <c r="D147" s="3" t="s">
        <v>11</v>
      </c>
      <c r="E147" s="19">
        <v>45133</v>
      </c>
      <c r="F147" s="19">
        <v>45216</v>
      </c>
      <c r="G147" s="18">
        <v>2</v>
      </c>
      <c r="H147" s="18">
        <v>22</v>
      </c>
      <c r="I147" s="18" t="s">
        <v>0</v>
      </c>
      <c r="J147" s="7"/>
    </row>
    <row r="148" spans="1:10" x14ac:dyDescent="0.35">
      <c r="A148" s="43"/>
      <c r="B148" s="43"/>
      <c r="C148" s="40"/>
      <c r="D148" s="17" t="s">
        <v>42</v>
      </c>
      <c r="E148" s="19">
        <v>41096</v>
      </c>
      <c r="F148" s="19">
        <v>45046</v>
      </c>
      <c r="G148" s="18">
        <v>9</v>
      </c>
      <c r="H148" s="18">
        <v>24</v>
      </c>
      <c r="I148" s="18" t="s">
        <v>0</v>
      </c>
      <c r="J148" s="7"/>
    </row>
    <row r="149" spans="1:10" x14ac:dyDescent="0.35">
      <c r="A149" s="43"/>
      <c r="B149" s="43"/>
      <c r="C149" s="40"/>
      <c r="D149" s="17" t="s">
        <v>43</v>
      </c>
      <c r="E149" s="19">
        <v>44071</v>
      </c>
      <c r="F149" s="19">
        <v>44343</v>
      </c>
      <c r="G149" s="18">
        <v>8</v>
      </c>
      <c r="H149" s="18">
        <v>29</v>
      </c>
      <c r="I149" s="18" t="s">
        <v>0</v>
      </c>
      <c r="J149" s="7"/>
    </row>
    <row r="150" spans="1:10" x14ac:dyDescent="0.35">
      <c r="A150" s="43"/>
      <c r="B150" s="43"/>
      <c r="C150" s="40"/>
      <c r="D150" s="17" t="s">
        <v>44</v>
      </c>
      <c r="E150" s="19">
        <v>43891</v>
      </c>
      <c r="F150" s="19">
        <v>43982</v>
      </c>
      <c r="G150" s="18">
        <v>2</v>
      </c>
      <c r="H150" s="18">
        <v>30</v>
      </c>
      <c r="I150" s="18" t="s">
        <v>0</v>
      </c>
      <c r="J150" s="7"/>
    </row>
    <row r="151" spans="1:10" x14ac:dyDescent="0.35">
      <c r="A151" s="43"/>
      <c r="B151" s="43"/>
      <c r="C151" s="40"/>
      <c r="D151" s="17" t="s">
        <v>45</v>
      </c>
      <c r="E151" s="19">
        <v>43448</v>
      </c>
      <c r="F151" s="19">
        <v>43629</v>
      </c>
      <c r="G151" s="18">
        <v>5</v>
      </c>
      <c r="H151" s="18">
        <v>30</v>
      </c>
      <c r="I151" s="18" t="s">
        <v>0</v>
      </c>
      <c r="J151" s="7"/>
    </row>
    <row r="152" spans="1:10" x14ac:dyDescent="0.35">
      <c r="A152" s="44"/>
      <c r="B152" s="44"/>
      <c r="C152" s="41"/>
      <c r="D152" s="11" t="s">
        <v>13</v>
      </c>
      <c r="E152" s="11"/>
      <c r="F152" s="11"/>
      <c r="G152" s="10">
        <f>SUM(G145:G151)</f>
        <v>36</v>
      </c>
      <c r="H152" s="10">
        <f>SUM(H145:H151)</f>
        <v>174</v>
      </c>
      <c r="I152" s="11" t="s">
        <v>0</v>
      </c>
      <c r="J152" s="11"/>
    </row>
    <row r="174" spans="1:10" x14ac:dyDescent="0.35">
      <c r="A174" s="58" t="s">
        <v>61</v>
      </c>
      <c r="B174" s="58"/>
      <c r="C174" s="58"/>
      <c r="D174" s="58"/>
      <c r="E174" s="58"/>
      <c r="F174" s="58" t="s">
        <v>16</v>
      </c>
      <c r="G174" s="58"/>
      <c r="H174" s="58"/>
      <c r="I174" s="59"/>
      <c r="J174" s="58"/>
    </row>
  </sheetData>
  <mergeCells count="143">
    <mergeCell ref="B109:B116"/>
    <mergeCell ref="A102:A105"/>
    <mergeCell ref="B102:C102"/>
    <mergeCell ref="D102:D103"/>
    <mergeCell ref="G102:G103"/>
    <mergeCell ref="H102:H103"/>
    <mergeCell ref="C104:C105"/>
    <mergeCell ref="A74:A81"/>
    <mergeCell ref="B77:B81"/>
    <mergeCell ref="C77:C81"/>
    <mergeCell ref="B85:B93"/>
    <mergeCell ref="I74:I75"/>
    <mergeCell ref="J74:J75"/>
    <mergeCell ref="B74:C74"/>
    <mergeCell ref="D74:D75"/>
    <mergeCell ref="G74:G75"/>
    <mergeCell ref="H74:H75"/>
    <mergeCell ref="D81:F81"/>
    <mergeCell ref="A174:E174"/>
    <mergeCell ref="F174:G174"/>
    <mergeCell ref="H174:J174"/>
    <mergeCell ref="A94:A101"/>
    <mergeCell ref="J143:J144"/>
    <mergeCell ref="B143:C143"/>
    <mergeCell ref="D143:D144"/>
    <mergeCell ref="C145:C152"/>
    <mergeCell ref="B146:B152"/>
    <mergeCell ref="A143:A152"/>
    <mergeCell ref="G143:G144"/>
    <mergeCell ref="H143:H144"/>
    <mergeCell ref="I143:I144"/>
    <mergeCell ref="I94:I95"/>
    <mergeCell ref="A106:A116"/>
    <mergeCell ref="B106:C106"/>
    <mergeCell ref="D106:D107"/>
    <mergeCell ref="I102:I103"/>
    <mergeCell ref="J102:J103"/>
    <mergeCell ref="J94:J95"/>
    <mergeCell ref="B97:B101"/>
    <mergeCell ref="C96:C101"/>
    <mergeCell ref="B94:C94"/>
    <mergeCell ref="D94:D95"/>
    <mergeCell ref="G94:G95"/>
    <mergeCell ref="H94:H95"/>
    <mergeCell ref="A1:J1"/>
    <mergeCell ref="A2:J2"/>
    <mergeCell ref="A3:J3"/>
    <mergeCell ref="A4:J4"/>
    <mergeCell ref="A5:E5"/>
    <mergeCell ref="F5:G5"/>
    <mergeCell ref="H5:J5"/>
    <mergeCell ref="A6:C6"/>
    <mergeCell ref="D6:J6"/>
    <mergeCell ref="I34:I35"/>
    <mergeCell ref="J34:J35"/>
    <mergeCell ref="B38:B39"/>
    <mergeCell ref="C36:C39"/>
    <mergeCell ref="B34:C34"/>
    <mergeCell ref="D34:D35"/>
    <mergeCell ref="G34:G35"/>
    <mergeCell ref="H34:H35"/>
    <mergeCell ref="G40:G41"/>
    <mergeCell ref="H40:H41"/>
    <mergeCell ref="I40:I41"/>
    <mergeCell ref="J40:J41"/>
    <mergeCell ref="B40:C40"/>
    <mergeCell ref="D40:D41"/>
    <mergeCell ref="D73:F73"/>
    <mergeCell ref="I82:I83"/>
    <mergeCell ref="J82:J83"/>
    <mergeCell ref="C85:C93"/>
    <mergeCell ref="B82:C82"/>
    <mergeCell ref="D82:D83"/>
    <mergeCell ref="G82:G83"/>
    <mergeCell ref="H82:H83"/>
    <mergeCell ref="G66:G67"/>
    <mergeCell ref="B7:C7"/>
    <mergeCell ref="D7:D8"/>
    <mergeCell ref="C9:C14"/>
    <mergeCell ref="B10:B14"/>
    <mergeCell ref="D14:F14"/>
    <mergeCell ref="B57:C57"/>
    <mergeCell ref="D57:D58"/>
    <mergeCell ref="A24:A33"/>
    <mergeCell ref="C27:C33"/>
    <mergeCell ref="D33:F33"/>
    <mergeCell ref="B24:C24"/>
    <mergeCell ref="D24:D25"/>
    <mergeCell ref="D23:F23"/>
    <mergeCell ref="B18:B23"/>
    <mergeCell ref="C17:C23"/>
    <mergeCell ref="A15:A23"/>
    <mergeCell ref="B15:C15"/>
    <mergeCell ref="D15:D16"/>
    <mergeCell ref="A34:A39"/>
    <mergeCell ref="B27:B33"/>
    <mergeCell ref="A40:A49"/>
    <mergeCell ref="B43:B49"/>
    <mergeCell ref="C42:C49"/>
    <mergeCell ref="G57:G58"/>
    <mergeCell ref="H57:H58"/>
    <mergeCell ref="I57:I58"/>
    <mergeCell ref="J57:J58"/>
    <mergeCell ref="G7:G8"/>
    <mergeCell ref="H7:H8"/>
    <mergeCell ref="I7:I8"/>
    <mergeCell ref="J7:J8"/>
    <mergeCell ref="J24:J25"/>
    <mergeCell ref="G24:G25"/>
    <mergeCell ref="H24:H25"/>
    <mergeCell ref="I24:I25"/>
    <mergeCell ref="J15:J16"/>
    <mergeCell ref="G15:G16"/>
    <mergeCell ref="H15:H16"/>
    <mergeCell ref="I15:I16"/>
    <mergeCell ref="J50:J51"/>
    <mergeCell ref="I50:I51"/>
    <mergeCell ref="A57:A65"/>
    <mergeCell ref="D65:F65"/>
    <mergeCell ref="A7:A14"/>
    <mergeCell ref="G106:G107"/>
    <mergeCell ref="H106:H107"/>
    <mergeCell ref="I106:I107"/>
    <mergeCell ref="J106:J107"/>
    <mergeCell ref="C109:C116"/>
    <mergeCell ref="C52:C56"/>
    <mergeCell ref="B53:B56"/>
    <mergeCell ref="A50:A56"/>
    <mergeCell ref="B50:C50"/>
    <mergeCell ref="D50:D51"/>
    <mergeCell ref="G50:G51"/>
    <mergeCell ref="H50:H51"/>
    <mergeCell ref="B60:B65"/>
    <mergeCell ref="C59:C65"/>
    <mergeCell ref="H66:H67"/>
    <mergeCell ref="I66:I67"/>
    <mergeCell ref="J66:J67"/>
    <mergeCell ref="B69:B73"/>
    <mergeCell ref="C68:C73"/>
    <mergeCell ref="B66:C66"/>
    <mergeCell ref="D66:D67"/>
    <mergeCell ref="A66:A73"/>
    <mergeCell ref="A82:A9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Daniela Ramirez de la Hoz</cp:lastModifiedBy>
  <dcterms:created xsi:type="dcterms:W3CDTF">2025-01-21T19:06:36Z</dcterms:created>
  <dcterms:modified xsi:type="dcterms:W3CDTF">2026-01-22T03:24:50Z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2025-02-16T05:47:40Z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05a6d03f-3d25-4229-90ba-45300ea661fc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