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mineducaciongovco-my.sharepoint.com/personal/jmontoyas_mineducacion_gov_co/Documents/Documentos/MEN/CONTRATACIÓN DIRECTA 2026/CLUBES DE CIENCIAS/"/>
    </mc:Choice>
  </mc:AlternateContent>
  <xr:revisionPtr revIDLastSave="0" documentId="8_{13CC06D1-D223-4851-9433-402A22E22ADB}" xr6:coauthVersionLast="47" xr6:coauthVersionMax="47" xr10:uidLastSave="{00000000-0000-0000-0000-000000000000}"/>
  <bookViews>
    <workbookView xWindow="-120" yWindow="-120" windowWidth="29040" windowHeight="15720" xr2:uid="{00000000-000D-0000-FFFF-FFFF00000000}"/>
  </bookViews>
  <sheets>
    <sheet name="Unificado" sheetId="1" r:id="rId1"/>
    <sheet name="Usco" sheetId="4" r:id="rId2"/>
    <sheet name="Unificado 18 Clubes" sheetId="2" r:id="rId3"/>
    <sheet name="Unificado 20 Clubes" sheetId="3"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xf3BmFuWxUUvb2BbEeolglbcH7FvBggAZ4/daLjB56U="/>
    </ext>
  </extLst>
</workbook>
</file>

<file path=xl/calcChain.xml><?xml version="1.0" encoding="utf-8"?>
<calcChain xmlns="http://schemas.openxmlformats.org/spreadsheetml/2006/main">
  <c r="H37" i="2" l="1"/>
  <c r="AE4" i="1"/>
  <c r="AE37" i="1"/>
  <c r="AE41" i="1"/>
  <c r="AD41" i="1"/>
  <c r="AD40" i="1"/>
  <c r="AE35" i="1"/>
  <c r="AE34" i="1"/>
  <c r="AE30" i="1"/>
  <c r="AE31" i="1"/>
  <c r="AE29" i="1"/>
  <c r="AE22" i="1"/>
  <c r="AE23" i="1"/>
  <c r="AE24" i="1"/>
  <c r="AE25" i="1"/>
  <c r="AE26" i="1"/>
  <c r="AE21" i="1"/>
  <c r="AE13" i="1"/>
  <c r="AE17" i="1"/>
  <c r="AE5" i="1"/>
  <c r="AE6" i="1"/>
  <c r="S21" i="1"/>
  <c r="S15" i="1"/>
  <c r="S17" i="1"/>
  <c r="S6" i="1"/>
  <c r="S4" i="1"/>
  <c r="R34" i="1"/>
  <c r="R35" i="1" s="1"/>
  <c r="R30" i="1"/>
  <c r="S30" i="1" s="1"/>
  <c r="R29" i="1"/>
  <c r="R31" i="1" s="1"/>
  <c r="R25" i="1"/>
  <c r="R24" i="1"/>
  <c r="R23" i="1"/>
  <c r="R22" i="1"/>
  <c r="S22" i="1" s="1"/>
  <c r="R21" i="1"/>
  <c r="R17" i="1"/>
  <c r="R16" i="1"/>
  <c r="R15" i="1"/>
  <c r="R14" i="1"/>
  <c r="R13" i="1"/>
  <c r="R12" i="1"/>
  <c r="R18" i="1" s="1"/>
  <c r="R8" i="1"/>
  <c r="R7" i="1"/>
  <c r="R6" i="1"/>
  <c r="R5" i="1"/>
  <c r="S5" i="1" s="1"/>
  <c r="R4" i="1"/>
  <c r="M30" i="1"/>
  <c r="M22" i="1"/>
  <c r="M17" i="1"/>
  <c r="M5" i="1"/>
  <c r="L37" i="1"/>
  <c r="L34" i="1"/>
  <c r="L35" i="1" s="1"/>
  <c r="L30" i="1"/>
  <c r="L29" i="1"/>
  <c r="L31" i="1" s="1"/>
  <c r="L25" i="1"/>
  <c r="L24" i="1"/>
  <c r="L23" i="1"/>
  <c r="H22" i="1"/>
  <c r="L22" i="1" s="1"/>
  <c r="H21" i="1"/>
  <c r="L21" i="1" s="1"/>
  <c r="L17" i="1"/>
  <c r="L16" i="1"/>
  <c r="L15" i="1"/>
  <c r="M15" i="1" s="1"/>
  <c r="L14" i="1"/>
  <c r="L13" i="1"/>
  <c r="L12" i="1"/>
  <c r="L8" i="1"/>
  <c r="L7" i="1"/>
  <c r="L6" i="1"/>
  <c r="L5" i="1"/>
  <c r="L4" i="1"/>
  <c r="G34" i="3"/>
  <c r="G35" i="3" s="1"/>
  <c r="G31" i="3"/>
  <c r="G30" i="3"/>
  <c r="G29" i="3"/>
  <c r="G26" i="3"/>
  <c r="G25" i="3"/>
  <c r="G24" i="3"/>
  <c r="G23" i="3"/>
  <c r="G22" i="3"/>
  <c r="G21" i="3"/>
  <c r="G17" i="3"/>
  <c r="G16" i="3"/>
  <c r="G18" i="3" s="1"/>
  <c r="G15" i="3"/>
  <c r="G14" i="3"/>
  <c r="G13" i="3"/>
  <c r="G12" i="3"/>
  <c r="G8" i="3"/>
  <c r="G7" i="3"/>
  <c r="G6" i="3"/>
  <c r="G9" i="3" s="1"/>
  <c r="G5" i="3"/>
  <c r="G4" i="3"/>
  <c r="G37" i="2"/>
  <c r="G35" i="2"/>
  <c r="G34" i="2"/>
  <c r="G30" i="2"/>
  <c r="G29" i="2"/>
  <c r="G31" i="2" s="1"/>
  <c r="G25" i="2"/>
  <c r="G24" i="2"/>
  <c r="G23" i="2"/>
  <c r="C22" i="2"/>
  <c r="G22" i="2" s="1"/>
  <c r="C21" i="2"/>
  <c r="G21" i="2" s="1"/>
  <c r="G26" i="2" s="1"/>
  <c r="G18" i="2"/>
  <c r="G17" i="2"/>
  <c r="G16" i="2"/>
  <c r="G15" i="2"/>
  <c r="G14" i="2"/>
  <c r="G13" i="2"/>
  <c r="G12" i="2"/>
  <c r="G9" i="2"/>
  <c r="G8" i="2"/>
  <c r="G7" i="2"/>
  <c r="G6" i="2"/>
  <c r="G5" i="2"/>
  <c r="G4" i="2"/>
  <c r="G34" i="1"/>
  <c r="G35" i="1" s="1"/>
  <c r="S35" i="1" s="1"/>
  <c r="G30" i="1"/>
  <c r="G29" i="1"/>
  <c r="S29" i="1" s="1"/>
  <c r="G25" i="1"/>
  <c r="S25" i="1" s="1"/>
  <c r="G23" i="1"/>
  <c r="M23" i="1" s="1"/>
  <c r="G22" i="1"/>
  <c r="G21" i="1"/>
  <c r="G17" i="1"/>
  <c r="G16" i="1"/>
  <c r="AE16" i="1" s="1"/>
  <c r="G15" i="1"/>
  <c r="AE15" i="1" s="1"/>
  <c r="G14" i="1"/>
  <c r="AE14" i="1" s="1"/>
  <c r="G13" i="1"/>
  <c r="S13" i="1" s="1"/>
  <c r="G12" i="1"/>
  <c r="S12" i="1" s="1"/>
  <c r="G5" i="1"/>
  <c r="G6" i="1"/>
  <c r="M6" i="1" s="1"/>
  <c r="G7" i="1"/>
  <c r="AE7" i="1" s="1"/>
  <c r="G8" i="1"/>
  <c r="AE8" i="1" s="1"/>
  <c r="G4" i="1"/>
  <c r="M8" i="1" l="1"/>
  <c r="M16" i="1"/>
  <c r="S16" i="1"/>
  <c r="S23" i="1"/>
  <c r="M7" i="1"/>
  <c r="M29" i="1"/>
  <c r="M35" i="1"/>
  <c r="S8" i="1"/>
  <c r="AE12" i="1"/>
  <c r="G9" i="1"/>
  <c r="M14" i="1"/>
  <c r="S7" i="1"/>
  <c r="S14" i="1"/>
  <c r="L26" i="1"/>
  <c r="M12" i="1"/>
  <c r="M34" i="1"/>
  <c r="L18" i="1"/>
  <c r="M13" i="1"/>
  <c r="M25" i="1"/>
  <c r="S34" i="1"/>
  <c r="M21" i="1"/>
  <c r="L9" i="1"/>
  <c r="M4" i="1"/>
  <c r="R9" i="1"/>
  <c r="R36" i="1" s="1"/>
  <c r="R26" i="1"/>
  <c r="G36" i="3"/>
  <c r="G36" i="2"/>
  <c r="G38" i="2" s="1"/>
  <c r="G39" i="2" s="1"/>
  <c r="G31" i="1"/>
  <c r="G18" i="1"/>
  <c r="G24" i="1"/>
  <c r="G26" i="1" l="1"/>
  <c r="M24" i="1"/>
  <c r="S24" i="1"/>
  <c r="S18" i="1"/>
  <c r="M18" i="1"/>
  <c r="AE18" i="1"/>
  <c r="L36" i="1"/>
  <c r="L38" i="1" s="1"/>
  <c r="L39" i="1" s="1"/>
  <c r="S31" i="1"/>
  <c r="M31" i="1"/>
  <c r="AE9" i="1"/>
  <c r="S9" i="1"/>
  <c r="M9" i="1"/>
  <c r="R37" i="1"/>
  <c r="R38" i="1" s="1"/>
  <c r="R39" i="1" s="1"/>
  <c r="G37" i="3"/>
  <c r="G38" i="3" s="1"/>
  <c r="G39" i="3" s="1"/>
  <c r="G36" i="1"/>
  <c r="E37" i="1" l="1"/>
  <c r="G37" i="1" s="1"/>
  <c r="S36" i="1"/>
  <c r="M36" i="1"/>
  <c r="M26" i="1"/>
  <c r="S26" i="1"/>
  <c r="G38" i="1" l="1"/>
  <c r="S37" i="1"/>
  <c r="M37" i="1"/>
  <c r="G39" i="1" l="1"/>
  <c r="M38" i="1"/>
  <c r="S38" i="1"/>
  <c r="S39" i="1" l="1"/>
  <c r="M39" i="1"/>
</calcChain>
</file>

<file path=xl/sharedStrings.xml><?xml version="1.0" encoding="utf-8"?>
<sst xmlns="http://schemas.openxmlformats.org/spreadsheetml/2006/main" count="587" uniqueCount="170">
  <si>
    <t>Matriz de Costeo del Presupuesto – Estrategia de Apropiación del Conocimiento</t>
  </si>
  <si>
    <t>18 Clubes de Ciencia</t>
  </si>
  <si>
    <t>20 Clubes de Ciencia</t>
  </si>
  <si>
    <t>USCO</t>
  </si>
  <si>
    <t>Item</t>
  </si>
  <si>
    <t>Cantidad</t>
  </si>
  <si>
    <t xml:space="preserve">Dedicación </t>
  </si>
  <si>
    <t>Valor unitario (COP)</t>
  </si>
  <si>
    <t>Meses</t>
  </si>
  <si>
    <t>Valor Total (COP)</t>
  </si>
  <si>
    <t>Diferencia</t>
  </si>
  <si>
    <t>Dedicación</t>
  </si>
  <si>
    <t>Valor unitario
(COP)</t>
  </si>
  <si>
    <t>Equipo Técnico y Administrativo</t>
  </si>
  <si>
    <t>Líder general del proyecto</t>
  </si>
  <si>
    <t xml:space="preserve">Tiempo Completo </t>
  </si>
  <si>
    <t>Por cada semana de clubes</t>
  </si>
  <si>
    <t>Equipo Técnico y
Administrativo</t>
  </si>
  <si>
    <t>Líder general del proyecto (Directivo Grado 11 - DECRETO  611 DE 2025)</t>
  </si>
  <si>
    <t>Tiempo completo</t>
  </si>
  <si>
    <t>$8.151.253</t>
  </si>
  <si>
    <t>Coordinador logístico</t>
  </si>
  <si>
    <t>Coordinador  logístico (Asesor Grado 4 - DECRETO  611 DE 2025)</t>
  </si>
  <si>
    <t>$6.484.994</t>
  </si>
  <si>
    <t>Coordinador pedagógico</t>
  </si>
  <si>
    <t>Coordinador  pedagógico (Profesional Grado 13 - DECRETO  611 DE 2025)</t>
  </si>
  <si>
    <t>$5.525.378</t>
  </si>
  <si>
    <t>Diseñador gráfico</t>
  </si>
  <si>
    <t>Parcial</t>
  </si>
  <si>
    <t>Medio tiempo</t>
  </si>
  <si>
    <t>Medio Tiempo</t>
  </si>
  <si>
    <t>Diseñador gráfico (Técnico Grado 17 - DECRETO  611 DE 2025)</t>
  </si>
  <si>
    <t>$4.073.262</t>
  </si>
  <si>
    <t>Auxiliar administrativo</t>
  </si>
  <si>
    <t>Tiempo Completo</t>
  </si>
  <si>
    <t>Auxiliar administrativo  (Asistencial Grado Grado 24 - DECRETO  611 DE 2025)</t>
  </si>
  <si>
    <t>$3.673.076</t>
  </si>
  <si>
    <t>Valor Total Equipo Administrativo</t>
  </si>
  <si>
    <t>Cantidad de encuentros/días</t>
  </si>
  <si>
    <t xml:space="preserve">Cantidad de personas </t>
  </si>
  <si>
    <t>Cantidad de personas</t>
  </si>
  <si>
    <t>Transporte y Hospedaje</t>
  </si>
  <si>
    <t xml:space="preserve">Gastos transportes internacionales para los instructores </t>
  </si>
  <si>
    <t>NA</t>
  </si>
  <si>
    <t>Gastos transportes  internacionales para los instructores</t>
  </si>
  <si>
    <t>$7.874.000</t>
  </si>
  <si>
    <t>Gastos transportes nacionales para los instructores y equipo logístico</t>
  </si>
  <si>
    <t>Gastos transportes  nacionales  para los instructores  y equipo logístico</t>
  </si>
  <si>
    <t>$1.900.000</t>
  </si>
  <si>
    <t xml:space="preserve">Gastos transporte nacionales para visitas de reconocimiento </t>
  </si>
  <si>
    <t>Gastos transporte nacionales  para visitas de reconocimiento</t>
  </si>
  <si>
    <t>Otros gastos de transporte locales como buses, moto, lanchas y otras necesidades de movilidad que sea necesario</t>
  </si>
  <si>
    <t>Otros gastos de transporte locales como buses, moto, lanchas y otras necesidades  de movilidad que sea necesario</t>
  </si>
  <si>
    <t>10</t>
  </si>
  <si>
    <t>8</t>
  </si>
  <si>
    <t>$2.819.000</t>
  </si>
  <si>
    <t xml:space="preserve">Gastos de hospedaje y alimentacion en region durante las visitas de reconocimiento (1 nohe y 2 días)   </t>
  </si>
  <si>
    <t>Gastos de hospedaje y alimentacion  en region durante las visitas de reconocimiento (1 nohe y 2 días)</t>
  </si>
  <si>
    <t>2</t>
  </si>
  <si>
    <t>$400.000</t>
  </si>
  <si>
    <t>Gastos de hospedaje y alimentacion en region durante las semanas de loss encuentros de educación científica inmersivos (6 noches y 7 días)</t>
  </si>
  <si>
    <t>Gastos de hospedaje y alimentacion  en region durante las semanas de loss encuentros de educación científica inmersivos  (6 noches y 7 días)</t>
  </si>
  <si>
    <t>$2.300.000</t>
  </si>
  <si>
    <t>Valor Total Transporte y Hospedaje</t>
  </si>
  <si>
    <t>Materiales / Equipos</t>
  </si>
  <si>
    <t>Kit para estudiantes y docentes (incluye cuaderno, lapiz, borrador, tajalapiz y tula de tela)</t>
  </si>
  <si>
    <t>Kit para estudiantes  y docentes (incluye cuaderno, lapiz, borrador, tajalapiz y tula de tela)</t>
  </si>
  <si>
    <t>640</t>
  </si>
  <si>
    <t>$50.000</t>
  </si>
  <si>
    <t>$32.000.000</t>
  </si>
  <si>
    <t>Escarapelas y certificados de participación para estudiantes y docentes</t>
  </si>
  <si>
    <t>Escarapelas  y certificados  de participación  para estudiantes  y docentes</t>
  </si>
  <si>
    <t>$12.000</t>
  </si>
  <si>
    <t>$7.680.000</t>
  </si>
  <si>
    <t xml:space="preserve">Materiales fungibles para encuentros inmersivos como hojas de papel, cartulinas, marcadores, lápices, bolígrafos, gomas de borrar, tijeras, reglas y carpetas, papel kraft, foami, pegamento, cintas adhesivas, plastilina, arcilla, espuma, palitos de helado, hilos, botones, clips, recipientes plásticos con tapa, silicona, MDF, acrílico, entre otros. El costo incluye todos los materiales, transporte de materiales internacional y nacional, gastos de nacionalización (si se requieren), alquiler de equipos de protección personal EPP (si se requieren). </t>
  </si>
  <si>
    <t>Materiales  fungibles para encuentros  inmersivos  como hojas de papel, cartulinas, marcadores,  lápices, bolígrafos, gomas de borrar, tijeras, reglas y carpetas, papel kraft, foami, pegamento, cintas adhesivas, plastilina, arcilla, espuma, palitos de helado, hilos, botones, clips, recipientes  plásticos con tapa, silicona, MDF, acrílico, entre otros. El costo incluye todos los materiales, transporte de materiales  internacional y nacional,
gastos de nacionalización (si se requieren), alquiler de equipos de protección personal
EPP (si se requieren).</t>
  </si>
  <si>
    <t>20</t>
  </si>
  <si>
    <t>$450.000</t>
  </si>
  <si>
    <t>$9.000.000</t>
  </si>
  <si>
    <t xml:space="preserve">Kit materiales/equipos pedagogicos, cientificos, y/o escolares entregados a la institucion educativa al final de las actividades. Por ejemplo, foldoscopios, microscopios/telescopios adaptables a telefonos celulares, etc. Varia de acuerdo con el tema abordado en los encuentros inmersivos. El costo deberá inlcuir el transporte del materiales desde su origen hasta el lugar donde se levará a cabo el encuentro inmersivo de educación científica </t>
  </si>
  <si>
    <t>Kit materiales/equipos pedagogicos,  cientificos, y/o escolares entregados  a la institucion educativa al final de las actividades. Por ejemplo, foldoscopios,  microscopios/telescopios adaptables  a telefonos celulares, etc. Varia de acuerdo con el tema abordado en los
encuentros  inmersivos. El costo deberá inlcuir el transporte del materiales  desde su origen hasta el lugar donde se levará a cabo el encuentro inmersivo de educación científica</t>
  </si>
  <si>
    <t>$1.500.000</t>
  </si>
  <si>
    <t>$30.000.000</t>
  </si>
  <si>
    <t>Montaje feria de ciencia</t>
  </si>
  <si>
    <t>Cada municipio</t>
  </si>
  <si>
    <t>$300.000</t>
  </si>
  <si>
    <t>$3.000.000</t>
  </si>
  <si>
    <t>Valor Total Materiales / Equipos</t>
  </si>
  <si>
    <t>$81.680.000</t>
  </si>
  <si>
    <t xml:space="preserve">Días </t>
  </si>
  <si>
    <t>Alimentacion encuentros
inmersivos</t>
  </si>
  <si>
    <t>Días</t>
  </si>
  <si>
    <t>Alimentacion encuentros inmersivos</t>
  </si>
  <si>
    <t xml:space="preserve">Almuerzos (5 días) </t>
  </si>
  <si>
    <t>Almuerzos  (5 días)</t>
  </si>
  <si>
    <t>$30.000</t>
  </si>
  <si>
    <t>$96.000.000</t>
  </si>
  <si>
    <t>Refrigerios Encuentros</t>
  </si>
  <si>
    <t>Refrigerios  Encuentros</t>
  </si>
  <si>
    <t>$15.000</t>
  </si>
  <si>
    <t>$57.600.000</t>
  </si>
  <si>
    <t>Valor Total Encuentros Inmersivos</t>
  </si>
  <si>
    <t>$153.600.000</t>
  </si>
  <si>
    <t>Registros fotográficos y
audiovisuales</t>
  </si>
  <si>
    <t>Registros fotográficos y audiovisuales</t>
  </si>
  <si>
    <t>Cubrimiento fotográfico y videos</t>
  </si>
  <si>
    <t>Dedicación por semana de club</t>
  </si>
  <si>
    <t>$ 4.500.000</t>
  </si>
  <si>
    <t>$45.000.000</t>
  </si>
  <si>
    <t>Valor Total Recursos Audivisuales</t>
  </si>
  <si>
    <t xml:space="preserve"> CostoTotal (Sin impuestos)</t>
  </si>
  <si>
    <t>Costos Operativos</t>
  </si>
  <si>
    <t>Gestión de operación del proyecto (9% costo total)</t>
  </si>
  <si>
    <t>10 meses</t>
  </si>
  <si>
    <t>Gestión de operación del proyecto (costo total)</t>
  </si>
  <si>
    <t>15%</t>
  </si>
  <si>
    <t>$130.617.245</t>
  </si>
  <si>
    <t>Total (sin impuestos) + Gestión</t>
  </si>
  <si>
    <t>Total (sin impuestos)  + Gestión</t>
  </si>
  <si>
    <t>$1.001.398.875</t>
  </si>
  <si>
    <t>Valor Total (Con IVA 19%)</t>
  </si>
  <si>
    <t>Valor Total</t>
  </si>
  <si>
    <r>
      <rPr>
        <b/>
        <sz val="7"/>
        <color rgb="FF000000"/>
        <rFont val="Arial"/>
        <family val="2"/>
      </rPr>
      <t>I</t>
    </r>
    <r>
      <rPr>
        <b/>
        <sz val="7"/>
        <color rgb="FF000000"/>
        <rFont val="Arial"/>
        <family val="2"/>
      </rPr>
      <t>t</t>
    </r>
    <r>
      <rPr>
        <b/>
        <sz val="7"/>
        <color rgb="FF000000"/>
        <rFont val="Arial"/>
        <family val="2"/>
      </rPr>
      <t>e</t>
    </r>
    <r>
      <rPr>
        <b/>
        <sz val="7"/>
        <color rgb="FF000000"/>
        <rFont val="Arial"/>
        <family val="2"/>
      </rPr>
      <t>m</t>
    </r>
  </si>
  <si>
    <r>
      <rPr>
        <b/>
        <sz val="7"/>
        <color rgb="FF000000"/>
        <rFont val="Arial"/>
        <family val="2"/>
      </rPr>
      <t>C</t>
    </r>
    <r>
      <rPr>
        <b/>
        <sz val="7"/>
        <color rgb="FF000000"/>
        <rFont val="Arial"/>
        <family val="2"/>
      </rPr>
      <t>a</t>
    </r>
    <r>
      <rPr>
        <b/>
        <sz val="7"/>
        <color rgb="FF000000"/>
        <rFont val="Arial"/>
        <family val="2"/>
      </rPr>
      <t>n</t>
    </r>
    <r>
      <rPr>
        <b/>
        <sz val="7"/>
        <color rgb="FF000000"/>
        <rFont val="Arial"/>
        <family val="2"/>
      </rPr>
      <t>t</t>
    </r>
    <r>
      <rPr>
        <b/>
        <sz val="7"/>
        <color rgb="FF000000"/>
        <rFont val="Arial"/>
        <family val="2"/>
      </rPr>
      <t>i</t>
    </r>
    <r>
      <rPr>
        <b/>
        <sz val="7"/>
        <color rgb="FF000000"/>
        <rFont val="Arial"/>
        <family val="2"/>
      </rPr>
      <t>d</t>
    </r>
    <r>
      <rPr>
        <b/>
        <sz val="7"/>
        <color rgb="FF000000"/>
        <rFont val="Arial"/>
        <family val="2"/>
      </rPr>
      <t>a</t>
    </r>
    <r>
      <rPr>
        <b/>
        <sz val="7"/>
        <color rgb="FF000000"/>
        <rFont val="Arial"/>
        <family val="2"/>
      </rPr>
      <t>d</t>
    </r>
  </si>
  <si>
    <r>
      <rPr>
        <b/>
        <sz val="7"/>
        <color rgb="FF000000"/>
        <rFont val="Arial"/>
        <family val="2"/>
      </rPr>
      <t>D</t>
    </r>
    <r>
      <rPr>
        <b/>
        <sz val="7"/>
        <color rgb="FF000000"/>
        <rFont val="Arial"/>
        <family val="2"/>
      </rPr>
      <t>e</t>
    </r>
    <r>
      <rPr>
        <b/>
        <sz val="7"/>
        <color rgb="FF000000"/>
        <rFont val="Arial"/>
        <family val="2"/>
      </rPr>
      <t>d</t>
    </r>
    <r>
      <rPr>
        <b/>
        <sz val="7"/>
        <color rgb="FF000000"/>
        <rFont val="Arial"/>
        <family val="2"/>
      </rPr>
      <t>i</t>
    </r>
    <r>
      <rPr>
        <b/>
        <sz val="7"/>
        <color rgb="FF000000"/>
        <rFont val="Arial"/>
        <family val="2"/>
      </rPr>
      <t>c</t>
    </r>
    <r>
      <rPr>
        <b/>
        <sz val="7"/>
        <color rgb="FF000000"/>
        <rFont val="Arial"/>
        <family val="2"/>
      </rPr>
      <t>a</t>
    </r>
    <r>
      <rPr>
        <b/>
        <sz val="7"/>
        <color rgb="FF000000"/>
        <rFont val="Arial"/>
        <family val="2"/>
      </rPr>
      <t>c</t>
    </r>
    <r>
      <rPr>
        <b/>
        <sz val="7"/>
        <color rgb="FF000000"/>
        <rFont val="Arial"/>
        <family val="2"/>
      </rPr>
      <t>i</t>
    </r>
    <r>
      <rPr>
        <b/>
        <sz val="7"/>
        <color rgb="FF000000"/>
        <rFont val="Arial"/>
        <family val="2"/>
      </rPr>
      <t>ó</t>
    </r>
    <r>
      <rPr>
        <b/>
        <sz val="7"/>
        <color rgb="FF000000"/>
        <rFont val="Arial"/>
        <family val="2"/>
      </rPr>
      <t>n</t>
    </r>
  </si>
  <si>
    <r>
      <rPr>
        <b/>
        <sz val="7"/>
        <color rgb="FF000000"/>
        <rFont val="Arial"/>
        <family val="2"/>
      </rPr>
      <t>V</t>
    </r>
    <r>
      <rPr>
        <b/>
        <sz val="7"/>
        <color rgb="FF000000"/>
        <rFont val="Arial"/>
        <family val="2"/>
      </rPr>
      <t>a</t>
    </r>
    <r>
      <rPr>
        <b/>
        <sz val="7"/>
        <color rgb="FF000000"/>
        <rFont val="Arial"/>
        <family val="2"/>
      </rPr>
      <t>l</t>
    </r>
    <r>
      <rPr>
        <b/>
        <sz val="7"/>
        <color rgb="FF000000"/>
        <rFont val="Arial"/>
        <family val="2"/>
      </rPr>
      <t>o</t>
    </r>
    <r>
      <rPr>
        <b/>
        <sz val="7"/>
        <color rgb="FF000000"/>
        <rFont val="Arial"/>
        <family val="2"/>
      </rPr>
      <t>r</t>
    </r>
    <r>
      <rPr>
        <b/>
        <sz val="7"/>
        <color rgb="FF000000"/>
        <rFont val="Arial"/>
        <family val="2"/>
      </rPr>
      <t xml:space="preserve"> </t>
    </r>
    <r>
      <rPr>
        <b/>
        <sz val="7"/>
        <color rgb="FF000000"/>
        <rFont val="Arial"/>
        <family val="2"/>
      </rPr>
      <t>u</t>
    </r>
    <r>
      <rPr>
        <b/>
        <sz val="7"/>
        <color rgb="FF000000"/>
        <rFont val="Arial"/>
        <family val="2"/>
      </rPr>
      <t>n</t>
    </r>
    <r>
      <rPr>
        <b/>
        <sz val="7"/>
        <color rgb="FF000000"/>
        <rFont val="Arial"/>
        <family val="2"/>
      </rPr>
      <t>i</t>
    </r>
    <r>
      <rPr>
        <b/>
        <sz val="7"/>
        <color rgb="FF000000"/>
        <rFont val="Arial"/>
        <family val="2"/>
      </rPr>
      <t>t</t>
    </r>
    <r>
      <rPr>
        <b/>
        <sz val="7"/>
        <color rgb="FF000000"/>
        <rFont val="Arial"/>
        <family val="2"/>
      </rPr>
      <t>a</t>
    </r>
    <r>
      <rPr>
        <b/>
        <sz val="7"/>
        <color rgb="FF000000"/>
        <rFont val="Arial"/>
        <family val="2"/>
      </rPr>
      <t>r</t>
    </r>
    <r>
      <rPr>
        <b/>
        <sz val="7"/>
        <color rgb="FF000000"/>
        <rFont val="Arial"/>
        <family val="2"/>
      </rPr>
      <t>i</t>
    </r>
    <r>
      <rPr>
        <b/>
        <sz val="7"/>
        <color rgb="FF000000"/>
        <rFont val="Arial"/>
        <family val="2"/>
      </rPr>
      <t xml:space="preserve">o
</t>
    </r>
    <r>
      <rPr>
        <b/>
        <sz val="7"/>
        <color rgb="FF000000"/>
        <rFont val="Arial"/>
        <family val="2"/>
      </rPr>
      <t>(</t>
    </r>
    <r>
      <rPr>
        <b/>
        <sz val="7"/>
        <color rgb="FF000000"/>
        <rFont val="Arial"/>
        <family val="2"/>
      </rPr>
      <t>C</t>
    </r>
    <r>
      <rPr>
        <b/>
        <sz val="7"/>
        <color rgb="FF000000"/>
        <rFont val="Arial"/>
        <family val="2"/>
      </rPr>
      <t>O</t>
    </r>
    <r>
      <rPr>
        <b/>
        <sz val="7"/>
        <color rgb="FF000000"/>
        <rFont val="Arial"/>
        <family val="2"/>
      </rPr>
      <t>P</t>
    </r>
    <r>
      <rPr>
        <b/>
        <sz val="7"/>
        <color rgb="FF000000"/>
        <rFont val="Arial"/>
        <family val="2"/>
      </rPr>
      <t>)</t>
    </r>
  </si>
  <si>
    <r>
      <rPr>
        <b/>
        <sz val="7"/>
        <color rgb="FF000000"/>
        <rFont val="Arial"/>
        <family val="2"/>
      </rPr>
      <t>Me</t>
    </r>
    <r>
      <rPr>
        <b/>
        <sz val="7"/>
        <color rgb="FF000000"/>
        <rFont val="Arial"/>
        <family val="2"/>
      </rPr>
      <t>s</t>
    </r>
    <r>
      <rPr>
        <b/>
        <sz val="7"/>
        <color rgb="FF000000"/>
        <rFont val="Arial"/>
        <family val="2"/>
      </rPr>
      <t>e</t>
    </r>
    <r>
      <rPr>
        <b/>
        <sz val="7"/>
        <color rgb="FF000000"/>
        <rFont val="Arial"/>
        <family val="2"/>
      </rPr>
      <t>s</t>
    </r>
  </si>
  <si>
    <r>
      <rPr>
        <b/>
        <sz val="7"/>
        <color rgb="FF000000"/>
        <rFont val="Arial"/>
        <family val="2"/>
      </rPr>
      <t>V</t>
    </r>
    <r>
      <rPr>
        <b/>
        <sz val="7"/>
        <color rgb="FF000000"/>
        <rFont val="Arial"/>
        <family val="2"/>
      </rPr>
      <t>a</t>
    </r>
    <r>
      <rPr>
        <b/>
        <sz val="7"/>
        <color rgb="FF000000"/>
        <rFont val="Arial"/>
        <family val="2"/>
      </rPr>
      <t>l</t>
    </r>
    <r>
      <rPr>
        <b/>
        <sz val="7"/>
        <color rgb="FF000000"/>
        <rFont val="Arial"/>
        <family val="2"/>
      </rPr>
      <t>o</t>
    </r>
    <r>
      <rPr>
        <b/>
        <sz val="7"/>
        <color rgb="FF000000"/>
        <rFont val="Arial"/>
        <family val="2"/>
      </rPr>
      <t>r</t>
    </r>
    <r>
      <rPr>
        <b/>
        <sz val="7"/>
        <color rgb="FF000000"/>
        <rFont val="Arial"/>
        <family val="2"/>
      </rPr>
      <t xml:space="preserve"> </t>
    </r>
    <r>
      <rPr>
        <b/>
        <sz val="7"/>
        <color rgb="FF000000"/>
        <rFont val="Arial"/>
        <family val="2"/>
      </rPr>
      <t>T</t>
    </r>
    <r>
      <rPr>
        <b/>
        <sz val="7"/>
        <color rgb="FF000000"/>
        <rFont val="Arial"/>
        <family val="2"/>
      </rPr>
      <t>o</t>
    </r>
    <r>
      <rPr>
        <b/>
        <sz val="7"/>
        <color rgb="FF000000"/>
        <rFont val="Arial"/>
        <family val="2"/>
      </rPr>
      <t>t</t>
    </r>
    <r>
      <rPr>
        <b/>
        <sz val="7"/>
        <color rgb="FF000000"/>
        <rFont val="Arial"/>
        <family val="2"/>
      </rPr>
      <t>a</t>
    </r>
    <r>
      <rPr>
        <b/>
        <sz val="7"/>
        <color rgb="FF000000"/>
        <rFont val="Arial"/>
        <family val="2"/>
      </rPr>
      <t>l</t>
    </r>
    <r>
      <rPr>
        <b/>
        <sz val="7"/>
        <color rgb="FF000000"/>
        <rFont val="Arial"/>
        <family val="2"/>
      </rPr>
      <t xml:space="preserve"> </t>
    </r>
    <r>
      <rPr>
        <b/>
        <sz val="7"/>
        <color rgb="FF000000"/>
        <rFont val="Arial"/>
        <family val="2"/>
      </rPr>
      <t>(</t>
    </r>
    <r>
      <rPr>
        <b/>
        <sz val="7"/>
        <color rgb="FF000000"/>
        <rFont val="Arial"/>
        <family val="2"/>
      </rPr>
      <t>C</t>
    </r>
    <r>
      <rPr>
        <b/>
        <sz val="7"/>
        <color rgb="FF000000"/>
        <rFont val="Arial"/>
        <family val="2"/>
      </rPr>
      <t>O</t>
    </r>
    <r>
      <rPr>
        <b/>
        <sz val="7"/>
        <color rgb="FF000000"/>
        <rFont val="Arial"/>
        <family val="2"/>
      </rPr>
      <t>P)</t>
    </r>
  </si>
  <si>
    <r>
      <rPr>
        <b/>
        <sz val="8"/>
        <color rgb="FF000000"/>
        <rFont val="Arial"/>
        <family val="2"/>
      </rPr>
      <t>E</t>
    </r>
    <r>
      <rPr>
        <b/>
        <sz val="8"/>
        <color rgb="FF000000"/>
        <rFont val="Arial"/>
        <family val="2"/>
      </rPr>
      <t>q</t>
    </r>
    <r>
      <rPr>
        <b/>
        <sz val="8"/>
        <color rgb="FF000000"/>
        <rFont val="Arial"/>
        <family val="2"/>
      </rPr>
      <t>u</t>
    </r>
    <r>
      <rPr>
        <b/>
        <sz val="8"/>
        <color rgb="FF000000"/>
        <rFont val="Arial"/>
        <family val="2"/>
      </rPr>
      <t>i</t>
    </r>
    <r>
      <rPr>
        <b/>
        <sz val="8"/>
        <color rgb="FF000000"/>
        <rFont val="Arial"/>
        <family val="2"/>
      </rPr>
      <t>p</t>
    </r>
    <r>
      <rPr>
        <b/>
        <sz val="8"/>
        <color rgb="FF000000"/>
        <rFont val="Arial"/>
        <family val="2"/>
      </rPr>
      <t>o</t>
    </r>
    <r>
      <rPr>
        <b/>
        <sz val="8"/>
        <color rgb="FF000000"/>
        <rFont val="Arial"/>
        <family val="2"/>
      </rPr>
      <t xml:space="preserve"> </t>
    </r>
    <r>
      <rPr>
        <b/>
        <sz val="8"/>
        <color rgb="FF000000"/>
        <rFont val="Arial"/>
        <family val="2"/>
      </rPr>
      <t>T</t>
    </r>
    <r>
      <rPr>
        <b/>
        <sz val="8"/>
        <color rgb="FF000000"/>
        <rFont val="Arial"/>
        <family val="2"/>
      </rPr>
      <t>é</t>
    </r>
    <r>
      <rPr>
        <b/>
        <sz val="8"/>
        <color rgb="FF000000"/>
        <rFont val="Arial"/>
        <family val="2"/>
      </rPr>
      <t>c</t>
    </r>
    <r>
      <rPr>
        <b/>
        <sz val="8"/>
        <color rgb="FF000000"/>
        <rFont val="Arial"/>
        <family val="2"/>
      </rPr>
      <t>n</t>
    </r>
    <r>
      <rPr>
        <b/>
        <sz val="8"/>
        <color rgb="FF000000"/>
        <rFont val="Arial"/>
        <family val="2"/>
      </rPr>
      <t>i</t>
    </r>
    <r>
      <rPr>
        <b/>
        <sz val="8"/>
        <color rgb="FF000000"/>
        <rFont val="Arial"/>
        <family val="2"/>
      </rPr>
      <t>c</t>
    </r>
    <r>
      <rPr>
        <b/>
        <sz val="8"/>
        <color rgb="FF000000"/>
        <rFont val="Arial"/>
        <family val="2"/>
      </rPr>
      <t>o</t>
    </r>
    <r>
      <rPr>
        <b/>
        <sz val="8"/>
        <color rgb="FF000000"/>
        <rFont val="Arial"/>
        <family val="2"/>
      </rPr>
      <t xml:space="preserve"> </t>
    </r>
    <r>
      <rPr>
        <b/>
        <sz val="8"/>
        <color rgb="FF000000"/>
        <rFont val="Arial"/>
        <family val="2"/>
      </rPr>
      <t xml:space="preserve">y
</t>
    </r>
    <r>
      <rPr>
        <b/>
        <sz val="8"/>
        <color rgb="FF000000"/>
        <rFont val="Arial"/>
        <family val="2"/>
      </rPr>
      <t>A</t>
    </r>
    <r>
      <rPr>
        <b/>
        <sz val="8"/>
        <color rgb="FF000000"/>
        <rFont val="Arial"/>
        <family val="2"/>
      </rPr>
      <t>d</t>
    </r>
    <r>
      <rPr>
        <b/>
        <sz val="8"/>
        <color rgb="FF000000"/>
        <rFont val="Arial"/>
        <family val="2"/>
      </rPr>
      <t>m</t>
    </r>
    <r>
      <rPr>
        <b/>
        <sz val="8"/>
        <color rgb="FF000000"/>
        <rFont val="Arial"/>
        <family val="2"/>
      </rPr>
      <t>i</t>
    </r>
    <r>
      <rPr>
        <b/>
        <sz val="8"/>
        <color rgb="FF000000"/>
        <rFont val="Arial"/>
        <family val="2"/>
      </rPr>
      <t>n</t>
    </r>
    <r>
      <rPr>
        <b/>
        <sz val="8"/>
        <color rgb="FF000000"/>
        <rFont val="Arial"/>
        <family val="2"/>
      </rPr>
      <t>i</t>
    </r>
    <r>
      <rPr>
        <b/>
        <sz val="8"/>
        <color rgb="FF000000"/>
        <rFont val="Arial"/>
        <family val="2"/>
      </rPr>
      <t>s</t>
    </r>
    <r>
      <rPr>
        <b/>
        <sz val="8"/>
        <color rgb="FF000000"/>
        <rFont val="Arial"/>
        <family val="2"/>
      </rPr>
      <t>t</t>
    </r>
    <r>
      <rPr>
        <b/>
        <sz val="8"/>
        <color rgb="FF000000"/>
        <rFont val="Arial"/>
        <family val="2"/>
      </rPr>
      <t>r</t>
    </r>
    <r>
      <rPr>
        <b/>
        <sz val="8"/>
        <color rgb="FF000000"/>
        <rFont val="Arial"/>
        <family val="2"/>
      </rPr>
      <t>a</t>
    </r>
    <r>
      <rPr>
        <b/>
        <sz val="8"/>
        <color rgb="FF000000"/>
        <rFont val="Arial"/>
        <family val="2"/>
      </rPr>
      <t>t</t>
    </r>
    <r>
      <rPr>
        <b/>
        <sz val="8"/>
        <color rgb="FF000000"/>
        <rFont val="Arial"/>
        <family val="2"/>
      </rPr>
      <t>i</t>
    </r>
    <r>
      <rPr>
        <b/>
        <sz val="8"/>
        <color rgb="FF000000"/>
        <rFont val="Arial"/>
        <family val="2"/>
      </rPr>
      <t>v</t>
    </r>
    <r>
      <rPr>
        <b/>
        <sz val="8"/>
        <color rgb="FF000000"/>
        <rFont val="Arial"/>
        <family val="2"/>
      </rPr>
      <t>o</t>
    </r>
  </si>
  <si>
    <t>$81.512.530</t>
  </si>
  <si>
    <t>$64.849.940</t>
  </si>
  <si>
    <t>$55.253.780</t>
  </si>
  <si>
    <t>$40.732.620</t>
  </si>
  <si>
    <t>$36.730.760</t>
  </si>
  <si>
    <t>$279.079.630</t>
  </si>
  <si>
    <r>
      <rPr>
        <b/>
        <sz val="7"/>
        <color rgb="FF000000"/>
        <rFont val="Arial"/>
        <family val="2"/>
      </rPr>
      <t>C</t>
    </r>
    <r>
      <rPr>
        <b/>
        <sz val="7"/>
        <color rgb="FF000000"/>
        <rFont val="Arial"/>
        <family val="2"/>
      </rPr>
      <t>a</t>
    </r>
    <r>
      <rPr>
        <b/>
        <sz val="7"/>
        <color rgb="FF000000"/>
        <rFont val="Arial"/>
        <family val="2"/>
      </rPr>
      <t>n</t>
    </r>
    <r>
      <rPr>
        <b/>
        <sz val="7"/>
        <color rgb="FF000000"/>
        <rFont val="Arial"/>
        <family val="2"/>
      </rPr>
      <t>t</t>
    </r>
    <r>
      <rPr>
        <b/>
        <sz val="7"/>
        <color rgb="FF000000"/>
        <rFont val="Arial"/>
        <family val="2"/>
      </rPr>
      <t>i</t>
    </r>
    <r>
      <rPr>
        <b/>
        <sz val="7"/>
        <color rgb="FF000000"/>
        <rFont val="Arial"/>
        <family val="2"/>
      </rPr>
      <t>d</t>
    </r>
    <r>
      <rPr>
        <b/>
        <sz val="7"/>
        <color rgb="FF000000"/>
        <rFont val="Arial"/>
        <family val="2"/>
      </rPr>
      <t>a</t>
    </r>
    <r>
      <rPr>
        <b/>
        <sz val="7"/>
        <color rgb="FF000000"/>
        <rFont val="Arial"/>
        <family val="2"/>
      </rPr>
      <t>d</t>
    </r>
    <r>
      <rPr>
        <b/>
        <sz val="7"/>
        <color rgb="FF000000"/>
        <rFont val="Arial"/>
        <family val="2"/>
      </rPr>
      <t xml:space="preserve"> </t>
    </r>
    <r>
      <rPr>
        <b/>
        <sz val="7"/>
        <color rgb="FF000000"/>
        <rFont val="Arial"/>
        <family val="2"/>
      </rPr>
      <t>d</t>
    </r>
    <r>
      <rPr>
        <b/>
        <sz val="7"/>
        <color rgb="FF000000"/>
        <rFont val="Arial"/>
        <family val="2"/>
      </rPr>
      <t>e</t>
    </r>
    <r>
      <rPr>
        <b/>
        <sz val="7"/>
        <color rgb="FF000000"/>
        <rFont val="Arial"/>
        <family val="2"/>
      </rPr>
      <t xml:space="preserve"> </t>
    </r>
    <r>
      <rPr>
        <b/>
        <sz val="7"/>
        <color rgb="FF000000"/>
        <rFont val="Arial"/>
        <family val="2"/>
      </rPr>
      <t>e</t>
    </r>
    <r>
      <rPr>
        <b/>
        <sz val="7"/>
        <color rgb="FF000000"/>
        <rFont val="Arial"/>
        <family val="2"/>
      </rPr>
      <t>n</t>
    </r>
    <r>
      <rPr>
        <b/>
        <sz val="7"/>
        <color rgb="FF000000"/>
        <rFont val="Arial"/>
        <family val="2"/>
      </rPr>
      <t>c</t>
    </r>
    <r>
      <rPr>
        <b/>
        <sz val="7"/>
        <color rgb="FF000000"/>
        <rFont val="Arial"/>
        <family val="2"/>
      </rPr>
      <t>u</t>
    </r>
    <r>
      <rPr>
        <b/>
        <sz val="7"/>
        <color rgb="FF000000"/>
        <rFont val="Arial"/>
        <family val="2"/>
      </rPr>
      <t>e</t>
    </r>
    <r>
      <rPr>
        <b/>
        <sz val="7"/>
        <color rgb="FF000000"/>
        <rFont val="Arial"/>
        <family val="2"/>
      </rPr>
      <t>n</t>
    </r>
    <r>
      <rPr>
        <b/>
        <sz val="7"/>
        <color rgb="FF000000"/>
        <rFont val="Arial"/>
        <family val="2"/>
      </rPr>
      <t>t</t>
    </r>
    <r>
      <rPr>
        <b/>
        <sz val="7"/>
        <color rgb="FF000000"/>
        <rFont val="Arial"/>
        <family val="2"/>
      </rPr>
      <t>r</t>
    </r>
    <r>
      <rPr>
        <b/>
        <sz val="7"/>
        <color rgb="FF000000"/>
        <rFont val="Arial"/>
        <family val="2"/>
      </rPr>
      <t>o</t>
    </r>
    <r>
      <rPr>
        <b/>
        <sz val="7"/>
        <color rgb="FF000000"/>
        <rFont val="Arial"/>
        <family val="2"/>
      </rPr>
      <t>s</t>
    </r>
    <r>
      <rPr>
        <b/>
        <sz val="7"/>
        <color rgb="FF000000"/>
        <rFont val="Arial"/>
        <family val="2"/>
      </rPr>
      <t>/</t>
    </r>
    <r>
      <rPr>
        <b/>
        <sz val="7"/>
        <color rgb="FF000000"/>
        <rFont val="Arial"/>
        <family val="2"/>
      </rPr>
      <t>d</t>
    </r>
    <r>
      <rPr>
        <b/>
        <sz val="7"/>
        <color rgb="FF000000"/>
        <rFont val="Arial"/>
        <family val="2"/>
      </rPr>
      <t>í</t>
    </r>
    <r>
      <rPr>
        <b/>
        <sz val="7"/>
        <color rgb="FF000000"/>
        <rFont val="Arial"/>
        <family val="2"/>
      </rPr>
      <t>as</t>
    </r>
  </si>
  <si>
    <r>
      <rPr>
        <b/>
        <sz val="7"/>
        <color rgb="FF000000"/>
        <rFont val="Arial"/>
        <family val="2"/>
      </rPr>
      <t>C</t>
    </r>
    <r>
      <rPr>
        <b/>
        <sz val="7"/>
        <color rgb="FF000000"/>
        <rFont val="Arial"/>
        <family val="2"/>
      </rPr>
      <t>a</t>
    </r>
    <r>
      <rPr>
        <b/>
        <sz val="7"/>
        <color rgb="FF000000"/>
        <rFont val="Arial"/>
        <family val="2"/>
      </rPr>
      <t>n</t>
    </r>
    <r>
      <rPr>
        <b/>
        <sz val="7"/>
        <color rgb="FF000000"/>
        <rFont val="Arial"/>
        <family val="2"/>
      </rPr>
      <t>t</t>
    </r>
    <r>
      <rPr>
        <b/>
        <sz val="7"/>
        <color rgb="FF000000"/>
        <rFont val="Arial"/>
        <family val="2"/>
      </rPr>
      <t>i</t>
    </r>
    <r>
      <rPr>
        <b/>
        <sz val="7"/>
        <color rgb="FF000000"/>
        <rFont val="Arial"/>
        <family val="2"/>
      </rPr>
      <t>d</t>
    </r>
    <r>
      <rPr>
        <b/>
        <sz val="7"/>
        <color rgb="FF000000"/>
        <rFont val="Arial"/>
        <family val="2"/>
      </rPr>
      <t>a</t>
    </r>
    <r>
      <rPr>
        <b/>
        <sz val="7"/>
        <color rgb="FF000000"/>
        <rFont val="Arial"/>
        <family val="2"/>
      </rPr>
      <t>d</t>
    </r>
    <r>
      <rPr>
        <b/>
        <sz val="7"/>
        <color rgb="FF000000"/>
        <rFont val="Arial"/>
        <family val="2"/>
      </rPr>
      <t xml:space="preserve"> </t>
    </r>
    <r>
      <rPr>
        <b/>
        <sz val="7"/>
        <color rgb="FF000000"/>
        <rFont val="Arial"/>
        <family val="2"/>
      </rPr>
      <t>d</t>
    </r>
    <r>
      <rPr>
        <b/>
        <sz val="7"/>
        <color rgb="FF000000"/>
        <rFont val="Arial"/>
        <family val="2"/>
      </rPr>
      <t>e</t>
    </r>
    <r>
      <rPr>
        <b/>
        <sz val="7"/>
        <color rgb="FF000000"/>
        <rFont val="Arial"/>
        <family val="2"/>
      </rPr>
      <t xml:space="preserve"> </t>
    </r>
    <r>
      <rPr>
        <b/>
        <sz val="7"/>
        <color rgb="FF000000"/>
        <rFont val="Arial"/>
        <family val="2"/>
      </rPr>
      <t>p</t>
    </r>
    <r>
      <rPr>
        <b/>
        <sz val="7"/>
        <color rgb="FF000000"/>
        <rFont val="Arial"/>
        <family val="2"/>
      </rPr>
      <t>e</t>
    </r>
    <r>
      <rPr>
        <b/>
        <sz val="7"/>
        <color rgb="FF000000"/>
        <rFont val="Arial"/>
        <family val="2"/>
      </rPr>
      <t>r</t>
    </r>
    <r>
      <rPr>
        <b/>
        <sz val="7"/>
        <color rgb="FF000000"/>
        <rFont val="Arial"/>
        <family val="2"/>
      </rPr>
      <t>s</t>
    </r>
    <r>
      <rPr>
        <b/>
        <sz val="7"/>
        <color rgb="FF000000"/>
        <rFont val="Arial"/>
        <family val="2"/>
      </rPr>
      <t>o</t>
    </r>
    <r>
      <rPr>
        <b/>
        <sz val="7"/>
        <color rgb="FF000000"/>
        <rFont val="Arial"/>
        <family val="2"/>
      </rPr>
      <t>n</t>
    </r>
    <r>
      <rPr>
        <b/>
        <sz val="7"/>
        <color rgb="FF000000"/>
        <rFont val="Arial"/>
        <family val="2"/>
      </rPr>
      <t>a</t>
    </r>
    <r>
      <rPr>
        <b/>
        <sz val="7"/>
        <color rgb="FF000000"/>
        <rFont val="Arial"/>
        <family val="2"/>
      </rPr>
      <t>s</t>
    </r>
  </si>
  <si>
    <r>
      <rPr>
        <b/>
        <sz val="8"/>
        <color rgb="FF000000"/>
        <rFont val="Arial"/>
        <family val="2"/>
      </rPr>
      <t>T</t>
    </r>
    <r>
      <rPr>
        <b/>
        <sz val="8"/>
        <color rgb="FF000000"/>
        <rFont val="Arial"/>
        <family val="2"/>
      </rPr>
      <t>r</t>
    </r>
    <r>
      <rPr>
        <b/>
        <sz val="8"/>
        <color rgb="FF000000"/>
        <rFont val="Arial"/>
        <family val="2"/>
      </rPr>
      <t>a</t>
    </r>
    <r>
      <rPr>
        <b/>
        <sz val="8"/>
        <color rgb="FF000000"/>
        <rFont val="Arial"/>
        <family val="2"/>
      </rPr>
      <t>n</t>
    </r>
    <r>
      <rPr>
        <b/>
        <sz val="8"/>
        <color rgb="FF000000"/>
        <rFont val="Arial"/>
        <family val="2"/>
      </rPr>
      <t>s</t>
    </r>
    <r>
      <rPr>
        <b/>
        <sz val="8"/>
        <color rgb="FF000000"/>
        <rFont val="Arial"/>
        <family val="2"/>
      </rPr>
      <t>po</t>
    </r>
    <r>
      <rPr>
        <b/>
        <sz val="8"/>
        <color rgb="FF000000"/>
        <rFont val="Arial"/>
        <family val="2"/>
      </rPr>
      <t>r</t>
    </r>
    <r>
      <rPr>
        <b/>
        <sz val="8"/>
        <color rgb="FF000000"/>
        <rFont val="Arial"/>
        <family val="2"/>
      </rPr>
      <t>te</t>
    </r>
    <r>
      <rPr>
        <b/>
        <sz val="8"/>
        <color rgb="FF000000"/>
        <rFont val="Arial"/>
        <family val="2"/>
      </rPr>
      <t xml:space="preserve"> </t>
    </r>
    <r>
      <rPr>
        <b/>
        <sz val="8"/>
        <color rgb="FF000000"/>
        <rFont val="Arial"/>
        <family val="2"/>
      </rPr>
      <t>y</t>
    </r>
    <r>
      <rPr>
        <b/>
        <sz val="8"/>
        <color rgb="FF000000"/>
        <rFont val="Arial"/>
        <family val="2"/>
      </rPr>
      <t xml:space="preserve"> </t>
    </r>
    <r>
      <rPr>
        <b/>
        <sz val="8"/>
        <color rgb="FF000000"/>
        <rFont val="Arial"/>
        <family val="2"/>
      </rPr>
      <t>H</t>
    </r>
    <r>
      <rPr>
        <b/>
        <sz val="8"/>
        <color rgb="FF000000"/>
        <rFont val="Arial"/>
        <family val="2"/>
      </rPr>
      <t>o</t>
    </r>
    <r>
      <rPr>
        <b/>
        <sz val="8"/>
        <color rgb="FF000000"/>
        <rFont val="Arial"/>
        <family val="2"/>
      </rPr>
      <t>s</t>
    </r>
    <r>
      <rPr>
        <b/>
        <sz val="8"/>
        <color rgb="FF000000"/>
        <rFont val="Arial"/>
        <family val="2"/>
      </rPr>
      <t>p</t>
    </r>
    <r>
      <rPr>
        <b/>
        <sz val="8"/>
        <color rgb="FF000000"/>
        <rFont val="Arial"/>
        <family val="2"/>
      </rPr>
      <t>e</t>
    </r>
    <r>
      <rPr>
        <b/>
        <sz val="8"/>
        <color rgb="FF000000"/>
        <rFont val="Arial"/>
        <family val="2"/>
      </rPr>
      <t>d</t>
    </r>
    <r>
      <rPr>
        <b/>
        <sz val="8"/>
        <color rgb="FF000000"/>
        <rFont val="Arial"/>
        <family val="2"/>
      </rPr>
      <t>a</t>
    </r>
    <r>
      <rPr>
        <b/>
        <sz val="8"/>
        <color rgb="FF000000"/>
        <rFont val="Arial"/>
        <family val="2"/>
      </rPr>
      <t>je</t>
    </r>
  </si>
  <si>
    <t>$157.480.000</t>
  </si>
  <si>
    <t>$34.200.000</t>
  </si>
  <si>
    <t>$22.800.000</t>
  </si>
  <si>
    <r>
      <rPr>
        <sz val="7"/>
        <color rgb="FF000000"/>
        <rFont val="Arial"/>
        <family val="2"/>
      </rPr>
      <t>O</t>
    </r>
    <r>
      <rPr>
        <sz val="7"/>
        <color rgb="FF000000"/>
        <rFont val="Arial"/>
        <family val="2"/>
      </rPr>
      <t>t</t>
    </r>
    <r>
      <rPr>
        <sz val="7"/>
        <color rgb="FF000000"/>
        <rFont val="Arial"/>
        <family val="2"/>
      </rPr>
      <t>r</t>
    </r>
    <r>
      <rPr>
        <sz val="7"/>
        <color rgb="FF000000"/>
        <rFont val="Arial"/>
        <family val="2"/>
      </rPr>
      <t>o</t>
    </r>
    <r>
      <rPr>
        <sz val="7"/>
        <color rgb="FF000000"/>
        <rFont val="Arial"/>
        <family val="2"/>
      </rPr>
      <t>s</t>
    </r>
    <r>
      <rPr>
        <sz val="7"/>
        <color rgb="FF000000"/>
        <rFont val="Arial"/>
        <family val="2"/>
      </rPr>
      <t xml:space="preserve"> </t>
    </r>
    <r>
      <rPr>
        <sz val="7"/>
        <color rgb="FF000000"/>
        <rFont val="Arial"/>
        <family val="2"/>
      </rPr>
      <t>g</t>
    </r>
    <r>
      <rPr>
        <sz val="7"/>
        <color rgb="FF000000"/>
        <rFont val="Arial"/>
        <family val="2"/>
      </rPr>
      <t>a</t>
    </r>
    <r>
      <rPr>
        <sz val="7"/>
        <color rgb="FF000000"/>
        <rFont val="Arial"/>
        <family val="2"/>
      </rPr>
      <t>s</t>
    </r>
    <r>
      <rPr>
        <sz val="7"/>
        <color rgb="FF000000"/>
        <rFont val="Arial"/>
        <family val="2"/>
      </rPr>
      <t>t</t>
    </r>
    <r>
      <rPr>
        <sz val="7"/>
        <color rgb="FF000000"/>
        <rFont val="Arial"/>
        <family val="2"/>
      </rPr>
      <t>o</t>
    </r>
    <r>
      <rPr>
        <sz val="7"/>
        <color rgb="FF000000"/>
        <rFont val="Arial"/>
        <family val="2"/>
      </rPr>
      <t>s</t>
    </r>
    <r>
      <rPr>
        <sz val="7"/>
        <color rgb="FF000000"/>
        <rFont val="Arial"/>
        <family val="2"/>
      </rPr>
      <t xml:space="preserve"> </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t</t>
    </r>
    <r>
      <rPr>
        <sz val="7"/>
        <color rgb="FF000000"/>
        <rFont val="Arial"/>
        <family val="2"/>
      </rPr>
      <t>r</t>
    </r>
    <r>
      <rPr>
        <sz val="7"/>
        <color rgb="FF000000"/>
        <rFont val="Arial"/>
        <family val="2"/>
      </rPr>
      <t>a</t>
    </r>
    <r>
      <rPr>
        <sz val="7"/>
        <color rgb="FF000000"/>
        <rFont val="Arial"/>
        <family val="2"/>
      </rPr>
      <t>n</t>
    </r>
    <r>
      <rPr>
        <sz val="7"/>
        <color rgb="FF000000"/>
        <rFont val="Arial"/>
        <family val="2"/>
      </rPr>
      <t>s</t>
    </r>
    <r>
      <rPr>
        <sz val="7"/>
        <color rgb="FF000000"/>
        <rFont val="Arial"/>
        <family val="2"/>
      </rPr>
      <t>p</t>
    </r>
    <r>
      <rPr>
        <sz val="7"/>
        <color rgb="FF000000"/>
        <rFont val="Arial"/>
        <family val="2"/>
      </rPr>
      <t>o</t>
    </r>
    <r>
      <rPr>
        <sz val="7"/>
        <color rgb="FF000000"/>
        <rFont val="Arial"/>
        <family val="2"/>
      </rPr>
      <t>r</t>
    </r>
    <r>
      <rPr>
        <sz val="7"/>
        <color rgb="FF000000"/>
        <rFont val="Arial"/>
        <family val="2"/>
      </rPr>
      <t>t</t>
    </r>
    <r>
      <rPr>
        <sz val="7"/>
        <color rgb="FF000000"/>
        <rFont val="Arial"/>
        <family val="2"/>
      </rPr>
      <t>e</t>
    </r>
    <r>
      <rPr>
        <sz val="7"/>
        <color rgb="FF000000"/>
        <rFont val="Arial"/>
        <family val="2"/>
      </rPr>
      <t xml:space="preserve"> </t>
    </r>
    <r>
      <rPr>
        <sz val="7"/>
        <color rgb="FF000000"/>
        <rFont val="Arial"/>
        <family val="2"/>
      </rPr>
      <t>l</t>
    </r>
    <r>
      <rPr>
        <sz val="7"/>
        <color rgb="FF000000"/>
        <rFont val="Arial"/>
        <family val="2"/>
      </rPr>
      <t>o</t>
    </r>
    <r>
      <rPr>
        <sz val="7"/>
        <color rgb="FF000000"/>
        <rFont val="Arial"/>
        <family val="2"/>
      </rPr>
      <t>c</t>
    </r>
    <r>
      <rPr>
        <sz val="7"/>
        <color rgb="FF000000"/>
        <rFont val="Arial"/>
        <family val="2"/>
      </rPr>
      <t>a</t>
    </r>
    <r>
      <rPr>
        <sz val="7"/>
        <color rgb="FF000000"/>
        <rFont val="Arial"/>
        <family val="2"/>
      </rPr>
      <t>l</t>
    </r>
    <r>
      <rPr>
        <sz val="7"/>
        <color rgb="FF000000"/>
        <rFont val="Arial"/>
        <family val="2"/>
      </rPr>
      <t>e</t>
    </r>
    <r>
      <rPr>
        <sz val="7"/>
        <color rgb="FF000000"/>
        <rFont val="Arial"/>
        <family val="2"/>
      </rPr>
      <t>s</t>
    </r>
    <r>
      <rPr>
        <sz val="7"/>
        <color rgb="FF000000"/>
        <rFont val="Arial"/>
        <family val="2"/>
      </rPr>
      <t xml:space="preserve"> </t>
    </r>
    <r>
      <rPr>
        <sz val="7"/>
        <color rgb="FF000000"/>
        <rFont val="Arial"/>
        <family val="2"/>
      </rPr>
      <t>c</t>
    </r>
    <r>
      <rPr>
        <sz val="7"/>
        <color rgb="FF000000"/>
        <rFont val="Arial"/>
        <family val="2"/>
      </rPr>
      <t>o</t>
    </r>
    <r>
      <rPr>
        <sz val="7"/>
        <color rgb="FF000000"/>
        <rFont val="Arial"/>
        <family val="2"/>
      </rPr>
      <t>m</t>
    </r>
    <r>
      <rPr>
        <sz val="7"/>
        <color rgb="FF000000"/>
        <rFont val="Arial"/>
        <family val="2"/>
      </rPr>
      <t>o</t>
    </r>
    <r>
      <rPr>
        <sz val="7"/>
        <color rgb="FF000000"/>
        <rFont val="Arial"/>
        <family val="2"/>
      </rPr>
      <t xml:space="preserve"> </t>
    </r>
    <r>
      <rPr>
        <sz val="7"/>
        <color rgb="FF000000"/>
        <rFont val="Arial"/>
        <family val="2"/>
      </rPr>
      <t>b</t>
    </r>
    <r>
      <rPr>
        <sz val="7"/>
        <color rgb="FF000000"/>
        <rFont val="Arial"/>
        <family val="2"/>
      </rPr>
      <t>u</t>
    </r>
    <r>
      <rPr>
        <sz val="7"/>
        <color rgb="FF000000"/>
        <rFont val="Arial"/>
        <family val="2"/>
      </rPr>
      <t>s</t>
    </r>
    <r>
      <rPr>
        <sz val="7"/>
        <color rgb="FF000000"/>
        <rFont val="Arial"/>
        <family val="2"/>
      </rPr>
      <t>e</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m</t>
    </r>
    <r>
      <rPr>
        <sz val="7"/>
        <color rgb="FF000000"/>
        <rFont val="Arial"/>
        <family val="2"/>
      </rPr>
      <t>o</t>
    </r>
    <r>
      <rPr>
        <sz val="7"/>
        <color rgb="FF000000"/>
        <rFont val="Arial"/>
        <family val="2"/>
      </rPr>
      <t>t</t>
    </r>
    <r>
      <rPr>
        <sz val="7"/>
        <color rgb="FF000000"/>
        <rFont val="Arial"/>
        <family val="2"/>
      </rPr>
      <t>o</t>
    </r>
    <r>
      <rPr>
        <sz val="7"/>
        <color rgb="FF000000"/>
        <rFont val="Arial"/>
        <family val="2"/>
      </rPr>
      <t>,</t>
    </r>
    <r>
      <rPr>
        <sz val="7"/>
        <color rgb="FF000000"/>
        <rFont val="Arial"/>
        <family val="2"/>
      </rPr>
      <t xml:space="preserve"> </t>
    </r>
    <r>
      <rPr>
        <sz val="7"/>
        <color rgb="FF000000"/>
        <rFont val="Arial"/>
        <family val="2"/>
      </rPr>
      <t>l</t>
    </r>
    <r>
      <rPr>
        <sz val="7"/>
        <color rgb="FF000000"/>
        <rFont val="Arial"/>
        <family val="2"/>
      </rPr>
      <t>a</t>
    </r>
    <r>
      <rPr>
        <sz val="7"/>
        <color rgb="FF000000"/>
        <rFont val="Arial"/>
        <family val="2"/>
      </rPr>
      <t>n</t>
    </r>
    <r>
      <rPr>
        <sz val="7"/>
        <color rgb="FF000000"/>
        <rFont val="Arial"/>
        <family val="2"/>
      </rPr>
      <t>c</t>
    </r>
    <r>
      <rPr>
        <sz val="7"/>
        <color rgb="FF000000"/>
        <rFont val="Arial"/>
        <family val="2"/>
      </rPr>
      <t>h</t>
    </r>
    <r>
      <rPr>
        <sz val="7"/>
        <color rgb="FF000000"/>
        <rFont val="Arial"/>
        <family val="2"/>
      </rPr>
      <t>a</t>
    </r>
    <r>
      <rPr>
        <sz val="7"/>
        <color rgb="FF000000"/>
        <rFont val="Arial"/>
        <family val="2"/>
      </rPr>
      <t>s</t>
    </r>
    <r>
      <rPr>
        <sz val="7"/>
        <color rgb="FF000000"/>
        <rFont val="Arial"/>
        <family val="2"/>
      </rPr>
      <t xml:space="preserve"> </t>
    </r>
    <r>
      <rPr>
        <sz val="7"/>
        <color rgb="FF000000"/>
        <rFont val="Arial"/>
        <family val="2"/>
      </rPr>
      <t>y</t>
    </r>
    <r>
      <rPr>
        <sz val="7"/>
        <color rgb="FF000000"/>
        <rFont val="Arial"/>
        <family val="2"/>
      </rPr>
      <t xml:space="preserve"> </t>
    </r>
    <r>
      <rPr>
        <sz val="7"/>
        <color rgb="FF000000"/>
        <rFont val="Arial"/>
        <family val="2"/>
      </rPr>
      <t>o</t>
    </r>
    <r>
      <rPr>
        <sz val="7"/>
        <color rgb="FF000000"/>
        <rFont val="Arial"/>
        <family val="2"/>
      </rPr>
      <t>t</t>
    </r>
    <r>
      <rPr>
        <sz val="7"/>
        <color rgb="FF000000"/>
        <rFont val="Arial"/>
        <family val="2"/>
      </rPr>
      <t>r</t>
    </r>
    <r>
      <rPr>
        <sz val="7"/>
        <color rgb="FF000000"/>
        <rFont val="Arial"/>
        <family val="2"/>
      </rPr>
      <t>a</t>
    </r>
    <r>
      <rPr>
        <sz val="7"/>
        <color rgb="FF000000"/>
        <rFont val="Arial"/>
        <family val="2"/>
      </rPr>
      <t>s</t>
    </r>
    <r>
      <rPr>
        <sz val="7"/>
        <color rgb="FF000000"/>
        <rFont val="Arial"/>
        <family val="2"/>
      </rPr>
      <t xml:space="preserve"> </t>
    </r>
    <r>
      <rPr>
        <sz val="7"/>
        <color rgb="FF000000"/>
        <rFont val="Arial"/>
        <family val="2"/>
      </rPr>
      <t>n</t>
    </r>
    <r>
      <rPr>
        <sz val="7"/>
        <color rgb="FF000000"/>
        <rFont val="Arial"/>
        <family val="2"/>
      </rPr>
      <t>e</t>
    </r>
    <r>
      <rPr>
        <sz val="7"/>
        <color rgb="FF000000"/>
        <rFont val="Arial"/>
        <family val="2"/>
      </rPr>
      <t>c</t>
    </r>
    <r>
      <rPr>
        <sz val="7"/>
        <color rgb="FF000000"/>
        <rFont val="Arial"/>
        <family val="2"/>
      </rPr>
      <t>e</t>
    </r>
    <r>
      <rPr>
        <sz val="7"/>
        <color rgb="FF000000"/>
        <rFont val="Arial"/>
        <family val="2"/>
      </rPr>
      <t>s</t>
    </r>
    <r>
      <rPr>
        <sz val="7"/>
        <color rgb="FF000000"/>
        <rFont val="Arial"/>
        <family val="2"/>
      </rPr>
      <t>i</t>
    </r>
    <r>
      <rPr>
        <sz val="7"/>
        <color rgb="FF000000"/>
        <rFont val="Arial"/>
        <family val="2"/>
      </rPr>
      <t>d</t>
    </r>
    <r>
      <rPr>
        <sz val="7"/>
        <color rgb="FF000000"/>
        <rFont val="Arial"/>
        <family val="2"/>
      </rPr>
      <t>a</t>
    </r>
    <r>
      <rPr>
        <sz val="7"/>
        <color rgb="FF000000"/>
        <rFont val="Arial"/>
        <family val="2"/>
      </rPr>
      <t>d</t>
    </r>
    <r>
      <rPr>
        <sz val="7"/>
        <color rgb="FF000000"/>
        <rFont val="Arial"/>
        <family val="2"/>
      </rPr>
      <t>e</t>
    </r>
    <r>
      <rPr>
        <sz val="7"/>
        <color rgb="FF000000"/>
        <rFont val="Arial"/>
        <family val="2"/>
      </rPr>
      <t>s</t>
    </r>
    <r>
      <rPr>
        <sz val="7"/>
        <color rgb="FF000000"/>
        <rFont val="Arial"/>
        <family val="2"/>
      </rPr>
      <t xml:space="preserve"> </t>
    </r>
    <r>
      <rPr>
        <sz val="7"/>
        <color rgb="FF000000"/>
        <rFont val="Arial"/>
        <family val="2"/>
      </rPr>
      <t xml:space="preserve"> </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mo</t>
    </r>
    <r>
      <rPr>
        <sz val="7"/>
        <color rgb="FF000000"/>
        <rFont val="Arial"/>
        <family val="2"/>
      </rPr>
      <t>v</t>
    </r>
    <r>
      <rPr>
        <sz val="7"/>
        <color rgb="FF000000"/>
        <rFont val="Arial"/>
        <family val="2"/>
      </rPr>
      <t>i</t>
    </r>
    <r>
      <rPr>
        <sz val="7"/>
        <color rgb="FF000000"/>
        <rFont val="Arial"/>
        <family val="2"/>
      </rPr>
      <t>l</t>
    </r>
    <r>
      <rPr>
        <sz val="7"/>
        <color rgb="FF000000"/>
        <rFont val="Arial"/>
        <family val="2"/>
      </rPr>
      <t>i</t>
    </r>
    <r>
      <rPr>
        <sz val="7"/>
        <color rgb="FF000000"/>
        <rFont val="Arial"/>
        <family val="2"/>
      </rPr>
      <t>d</t>
    </r>
    <r>
      <rPr>
        <sz val="7"/>
        <color rgb="FF000000"/>
        <rFont val="Arial"/>
        <family val="2"/>
      </rPr>
      <t>a</t>
    </r>
    <r>
      <rPr>
        <sz val="7"/>
        <color rgb="FF000000"/>
        <rFont val="Arial"/>
        <family val="2"/>
      </rPr>
      <t>d</t>
    </r>
    <r>
      <rPr>
        <sz val="7"/>
        <color rgb="FF000000"/>
        <rFont val="Arial"/>
        <family val="2"/>
      </rPr>
      <t xml:space="preserve"> </t>
    </r>
    <r>
      <rPr>
        <sz val="7"/>
        <color rgb="FF000000"/>
        <rFont val="Arial"/>
        <family val="2"/>
      </rPr>
      <t>q</t>
    </r>
    <r>
      <rPr>
        <sz val="7"/>
        <color rgb="FF000000"/>
        <rFont val="Arial"/>
        <family val="2"/>
      </rPr>
      <t>u</t>
    </r>
    <r>
      <rPr>
        <sz val="7"/>
        <color rgb="FF000000"/>
        <rFont val="Arial"/>
        <family val="2"/>
      </rPr>
      <t>e</t>
    </r>
    <r>
      <rPr>
        <sz val="7"/>
        <color rgb="FF000000"/>
        <rFont val="Arial"/>
        <family val="2"/>
      </rPr>
      <t xml:space="preserve"> </t>
    </r>
    <r>
      <rPr>
        <sz val="7"/>
        <color rgb="FF000000"/>
        <rFont val="Arial"/>
        <family val="2"/>
      </rPr>
      <t>s</t>
    </r>
    <r>
      <rPr>
        <sz val="7"/>
        <color rgb="FF000000"/>
        <rFont val="Arial"/>
        <family val="2"/>
      </rPr>
      <t>e</t>
    </r>
    <r>
      <rPr>
        <sz val="7"/>
        <color rgb="FF000000"/>
        <rFont val="Arial"/>
        <family val="2"/>
      </rPr>
      <t>a</t>
    </r>
    <r>
      <rPr>
        <sz val="7"/>
        <color rgb="FF000000"/>
        <rFont val="Arial"/>
        <family val="2"/>
      </rPr>
      <t xml:space="preserve"> </t>
    </r>
    <r>
      <rPr>
        <sz val="7"/>
        <color rgb="FF000000"/>
        <rFont val="Arial"/>
        <family val="2"/>
      </rPr>
      <t>n</t>
    </r>
    <r>
      <rPr>
        <sz val="7"/>
        <color rgb="FF000000"/>
        <rFont val="Arial"/>
        <family val="2"/>
      </rPr>
      <t>e</t>
    </r>
    <r>
      <rPr>
        <sz val="7"/>
        <color rgb="FF000000"/>
        <rFont val="Arial"/>
        <family val="2"/>
      </rPr>
      <t>c</t>
    </r>
    <r>
      <rPr>
        <sz val="7"/>
        <color rgb="FF000000"/>
        <rFont val="Arial"/>
        <family val="2"/>
      </rPr>
      <t>e</t>
    </r>
    <r>
      <rPr>
        <sz val="7"/>
        <color rgb="FF000000"/>
        <rFont val="Arial"/>
        <family val="2"/>
      </rPr>
      <t>s</t>
    </r>
    <r>
      <rPr>
        <sz val="7"/>
        <color rgb="FF000000"/>
        <rFont val="Arial"/>
        <family val="2"/>
      </rPr>
      <t>a</t>
    </r>
    <r>
      <rPr>
        <sz val="7"/>
        <color rgb="FF000000"/>
        <rFont val="Arial"/>
        <family val="2"/>
      </rPr>
      <t>r</t>
    </r>
    <r>
      <rPr>
        <sz val="7"/>
        <color rgb="FF000000"/>
        <rFont val="Arial"/>
        <family val="2"/>
      </rPr>
      <t>i</t>
    </r>
    <r>
      <rPr>
        <sz val="7"/>
        <color rgb="FF000000"/>
        <rFont val="Arial"/>
        <family val="2"/>
      </rPr>
      <t>o</t>
    </r>
  </si>
  <si>
    <r>
      <rPr>
        <sz val="7"/>
        <color rgb="FF000000"/>
        <rFont val="Arial"/>
        <family val="2"/>
      </rPr>
      <t>$2</t>
    </r>
    <r>
      <rPr>
        <sz val="7"/>
        <color rgb="FF000000"/>
        <rFont val="Arial"/>
        <family val="2"/>
      </rPr>
      <t>.</t>
    </r>
    <r>
      <rPr>
        <sz val="7"/>
        <color rgb="FF000000"/>
        <rFont val="Arial"/>
        <family val="2"/>
      </rPr>
      <t>819</t>
    </r>
    <r>
      <rPr>
        <sz val="7"/>
        <color rgb="FF000000"/>
        <rFont val="Arial"/>
        <family val="2"/>
      </rPr>
      <t>.</t>
    </r>
    <r>
      <rPr>
        <sz val="7"/>
        <color rgb="FF000000"/>
        <rFont val="Arial"/>
        <family val="2"/>
      </rPr>
      <t>000</t>
    </r>
  </si>
  <si>
    <r>
      <rPr>
        <sz val="7"/>
        <color rgb="FF000000"/>
        <rFont val="Arial"/>
        <family val="2"/>
      </rPr>
      <t>$50</t>
    </r>
    <r>
      <rPr>
        <sz val="7"/>
        <color rgb="FF000000"/>
        <rFont val="Arial"/>
        <family val="2"/>
      </rPr>
      <t>.</t>
    </r>
    <r>
      <rPr>
        <sz val="7"/>
        <color rgb="FF000000"/>
        <rFont val="Arial"/>
        <family val="2"/>
      </rPr>
      <t>742</t>
    </r>
    <r>
      <rPr>
        <sz val="7"/>
        <color rgb="FF000000"/>
        <rFont val="Arial"/>
        <family val="2"/>
      </rPr>
      <t>.</t>
    </r>
    <r>
      <rPr>
        <sz val="7"/>
        <color rgb="FF000000"/>
        <rFont val="Arial"/>
        <family val="2"/>
      </rPr>
      <t>000</t>
    </r>
  </si>
  <si>
    <r>
      <rPr>
        <sz val="7"/>
        <color rgb="FF000000"/>
        <rFont val="Arial"/>
        <family val="2"/>
      </rPr>
      <t>G</t>
    </r>
    <r>
      <rPr>
        <sz val="7"/>
        <color rgb="FF000000"/>
        <rFont val="Arial"/>
        <family val="2"/>
      </rPr>
      <t>a</t>
    </r>
    <r>
      <rPr>
        <sz val="7"/>
        <color rgb="FF000000"/>
        <rFont val="Arial"/>
        <family val="2"/>
      </rPr>
      <t>s</t>
    </r>
    <r>
      <rPr>
        <sz val="7"/>
        <color rgb="FF000000"/>
        <rFont val="Arial"/>
        <family val="2"/>
      </rPr>
      <t>t</t>
    </r>
    <r>
      <rPr>
        <sz val="7"/>
        <color rgb="FF000000"/>
        <rFont val="Arial"/>
        <family val="2"/>
      </rPr>
      <t>o</t>
    </r>
    <r>
      <rPr>
        <sz val="7"/>
        <color rgb="FF000000"/>
        <rFont val="Arial"/>
        <family val="2"/>
      </rPr>
      <t>s</t>
    </r>
    <r>
      <rPr>
        <sz val="7"/>
        <color rgb="FF000000"/>
        <rFont val="Arial"/>
        <family val="2"/>
      </rPr>
      <t xml:space="preserve"> </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h</t>
    </r>
    <r>
      <rPr>
        <sz val="7"/>
        <color rgb="FF000000"/>
        <rFont val="Arial"/>
        <family val="2"/>
      </rPr>
      <t>o</t>
    </r>
    <r>
      <rPr>
        <sz val="7"/>
        <color rgb="FF000000"/>
        <rFont val="Arial"/>
        <family val="2"/>
      </rPr>
      <t>s</t>
    </r>
    <r>
      <rPr>
        <sz val="7"/>
        <color rgb="FF000000"/>
        <rFont val="Arial"/>
        <family val="2"/>
      </rPr>
      <t>p</t>
    </r>
    <r>
      <rPr>
        <sz val="7"/>
        <color rgb="FF000000"/>
        <rFont val="Arial"/>
        <family val="2"/>
      </rPr>
      <t>e</t>
    </r>
    <r>
      <rPr>
        <sz val="7"/>
        <color rgb="FF000000"/>
        <rFont val="Arial"/>
        <family val="2"/>
      </rPr>
      <t>d</t>
    </r>
    <r>
      <rPr>
        <sz val="7"/>
        <color rgb="FF000000"/>
        <rFont val="Arial"/>
        <family val="2"/>
      </rPr>
      <t>a</t>
    </r>
    <r>
      <rPr>
        <sz val="7"/>
        <color rgb="FF000000"/>
        <rFont val="Arial"/>
        <family val="2"/>
      </rPr>
      <t>j</t>
    </r>
    <r>
      <rPr>
        <sz val="7"/>
        <color rgb="FF000000"/>
        <rFont val="Arial"/>
        <family val="2"/>
      </rPr>
      <t>e</t>
    </r>
    <r>
      <rPr>
        <sz val="7"/>
        <color rgb="FF000000"/>
        <rFont val="Arial"/>
        <family val="2"/>
      </rPr>
      <t xml:space="preserve"> </t>
    </r>
    <r>
      <rPr>
        <sz val="7"/>
        <color rgb="FF000000"/>
        <rFont val="Arial"/>
        <family val="2"/>
      </rPr>
      <t>y</t>
    </r>
    <r>
      <rPr>
        <sz val="7"/>
        <color rgb="FF000000"/>
        <rFont val="Arial"/>
        <family val="2"/>
      </rPr>
      <t xml:space="preserve"> </t>
    </r>
    <r>
      <rPr>
        <sz val="7"/>
        <color rgb="FF000000"/>
        <rFont val="Arial"/>
        <family val="2"/>
      </rPr>
      <t>a</t>
    </r>
    <r>
      <rPr>
        <sz val="7"/>
        <color rgb="FF000000"/>
        <rFont val="Arial"/>
        <family val="2"/>
      </rPr>
      <t>l</t>
    </r>
    <r>
      <rPr>
        <sz val="7"/>
        <color rgb="FF000000"/>
        <rFont val="Arial"/>
        <family val="2"/>
      </rPr>
      <t>i</t>
    </r>
    <r>
      <rPr>
        <sz val="7"/>
        <color rgb="FF000000"/>
        <rFont val="Arial"/>
        <family val="2"/>
      </rPr>
      <t>m</t>
    </r>
    <r>
      <rPr>
        <sz val="7"/>
        <color rgb="FF000000"/>
        <rFont val="Arial"/>
        <family val="2"/>
      </rPr>
      <t>e</t>
    </r>
    <r>
      <rPr>
        <sz val="7"/>
        <color rgb="FF000000"/>
        <rFont val="Arial"/>
        <family val="2"/>
      </rPr>
      <t>n</t>
    </r>
    <r>
      <rPr>
        <sz val="7"/>
        <color rgb="FF000000"/>
        <rFont val="Arial"/>
        <family val="2"/>
      </rPr>
      <t>t</t>
    </r>
    <r>
      <rPr>
        <sz val="7"/>
        <color rgb="FF000000"/>
        <rFont val="Arial"/>
        <family val="2"/>
      </rPr>
      <t>a</t>
    </r>
    <r>
      <rPr>
        <sz val="7"/>
        <color rgb="FF000000"/>
        <rFont val="Arial"/>
        <family val="2"/>
      </rPr>
      <t>c</t>
    </r>
    <r>
      <rPr>
        <sz val="7"/>
        <color rgb="FF000000"/>
        <rFont val="Arial"/>
        <family val="2"/>
      </rPr>
      <t>i</t>
    </r>
    <r>
      <rPr>
        <sz val="7"/>
        <color rgb="FF000000"/>
        <rFont val="Arial"/>
        <family val="2"/>
      </rPr>
      <t>o</t>
    </r>
    <r>
      <rPr>
        <sz val="7"/>
        <color rgb="FF000000"/>
        <rFont val="Arial"/>
        <family val="2"/>
      </rPr>
      <t>n</t>
    </r>
    <r>
      <rPr>
        <sz val="7"/>
        <color rgb="FF000000"/>
        <rFont val="Arial"/>
        <family val="2"/>
      </rPr>
      <t xml:space="preserve"> </t>
    </r>
    <r>
      <rPr>
        <sz val="7"/>
        <color rgb="FF000000"/>
        <rFont val="Arial"/>
        <family val="2"/>
      </rPr>
      <t xml:space="preserve"> </t>
    </r>
    <r>
      <rPr>
        <sz val="7"/>
        <color rgb="FF000000"/>
        <rFont val="Arial"/>
        <family val="2"/>
      </rPr>
      <t>e</t>
    </r>
    <r>
      <rPr>
        <sz val="7"/>
        <color rgb="FF000000"/>
        <rFont val="Arial"/>
        <family val="2"/>
      </rPr>
      <t>n</t>
    </r>
    <r>
      <rPr>
        <sz val="7"/>
        <color rgb="FF000000"/>
        <rFont val="Arial"/>
        <family val="2"/>
      </rPr>
      <t xml:space="preserve"> </t>
    </r>
    <r>
      <rPr>
        <sz val="7"/>
        <color rgb="FF000000"/>
        <rFont val="Arial"/>
        <family val="2"/>
      </rPr>
      <t>r</t>
    </r>
    <r>
      <rPr>
        <sz val="7"/>
        <color rgb="FF000000"/>
        <rFont val="Arial"/>
        <family val="2"/>
      </rPr>
      <t>e</t>
    </r>
    <r>
      <rPr>
        <sz val="7"/>
        <color rgb="FF000000"/>
        <rFont val="Arial"/>
        <family val="2"/>
      </rPr>
      <t>g</t>
    </r>
    <r>
      <rPr>
        <sz val="7"/>
        <color rgb="FF000000"/>
        <rFont val="Arial"/>
        <family val="2"/>
      </rPr>
      <t>i</t>
    </r>
    <r>
      <rPr>
        <sz val="7"/>
        <color rgb="FF000000"/>
        <rFont val="Arial"/>
        <family val="2"/>
      </rPr>
      <t>o</t>
    </r>
    <r>
      <rPr>
        <sz val="7"/>
        <color rgb="FF000000"/>
        <rFont val="Arial"/>
        <family val="2"/>
      </rPr>
      <t>n</t>
    </r>
    <r>
      <rPr>
        <sz val="7"/>
        <color rgb="FF000000"/>
        <rFont val="Arial"/>
        <family val="2"/>
      </rPr>
      <t xml:space="preserve"> </t>
    </r>
    <r>
      <rPr>
        <sz val="7"/>
        <color rgb="FF000000"/>
        <rFont val="Arial"/>
        <family val="2"/>
      </rPr>
      <t>d</t>
    </r>
    <r>
      <rPr>
        <sz val="7"/>
        <color rgb="FF000000"/>
        <rFont val="Arial"/>
        <family val="2"/>
      </rPr>
      <t>u</t>
    </r>
    <r>
      <rPr>
        <sz val="7"/>
        <color rgb="FF000000"/>
        <rFont val="Arial"/>
        <family val="2"/>
      </rPr>
      <t>r</t>
    </r>
    <r>
      <rPr>
        <sz val="7"/>
        <color rgb="FF000000"/>
        <rFont val="Arial"/>
        <family val="2"/>
      </rPr>
      <t>a</t>
    </r>
    <r>
      <rPr>
        <sz val="7"/>
        <color rgb="FF000000"/>
        <rFont val="Arial"/>
        <family val="2"/>
      </rPr>
      <t>n</t>
    </r>
    <r>
      <rPr>
        <sz val="7"/>
        <color rgb="FF000000"/>
        <rFont val="Arial"/>
        <family val="2"/>
      </rPr>
      <t>t</t>
    </r>
    <r>
      <rPr>
        <sz val="7"/>
        <color rgb="FF000000"/>
        <rFont val="Arial"/>
        <family val="2"/>
      </rPr>
      <t>e</t>
    </r>
    <r>
      <rPr>
        <sz val="7"/>
        <color rgb="FF000000"/>
        <rFont val="Arial"/>
        <family val="2"/>
      </rPr>
      <t xml:space="preserve"> </t>
    </r>
    <r>
      <rPr>
        <sz val="7"/>
        <color rgb="FF000000"/>
        <rFont val="Arial"/>
        <family val="2"/>
      </rPr>
      <t>l</t>
    </r>
    <r>
      <rPr>
        <sz val="7"/>
        <color rgb="FF000000"/>
        <rFont val="Arial"/>
        <family val="2"/>
      </rPr>
      <t>a</t>
    </r>
    <r>
      <rPr>
        <sz val="7"/>
        <color rgb="FF000000"/>
        <rFont val="Arial"/>
        <family val="2"/>
      </rPr>
      <t>s</t>
    </r>
    <r>
      <rPr>
        <sz val="7"/>
        <color rgb="FF000000"/>
        <rFont val="Arial"/>
        <family val="2"/>
      </rPr>
      <t xml:space="preserve"> </t>
    </r>
    <r>
      <rPr>
        <sz val="7"/>
        <color rgb="FF000000"/>
        <rFont val="Arial"/>
        <family val="2"/>
      </rPr>
      <t>v</t>
    </r>
    <r>
      <rPr>
        <sz val="7"/>
        <color rgb="FF000000"/>
        <rFont val="Arial"/>
        <family val="2"/>
      </rPr>
      <t>i</t>
    </r>
    <r>
      <rPr>
        <sz val="7"/>
        <color rgb="FF000000"/>
        <rFont val="Arial"/>
        <family val="2"/>
      </rPr>
      <t>s</t>
    </r>
    <r>
      <rPr>
        <sz val="7"/>
        <color rgb="FF000000"/>
        <rFont val="Arial"/>
        <family val="2"/>
      </rPr>
      <t>i</t>
    </r>
    <r>
      <rPr>
        <sz val="7"/>
        <color rgb="FF000000"/>
        <rFont val="Arial"/>
        <family val="2"/>
      </rPr>
      <t>t</t>
    </r>
    <r>
      <rPr>
        <sz val="7"/>
        <color rgb="FF000000"/>
        <rFont val="Arial"/>
        <family val="2"/>
      </rPr>
      <t>a</t>
    </r>
    <r>
      <rPr>
        <sz val="7"/>
        <color rgb="FF000000"/>
        <rFont val="Arial"/>
        <family val="2"/>
      </rPr>
      <t>s</t>
    </r>
    <r>
      <rPr>
        <sz val="7"/>
        <color rgb="FF000000"/>
        <rFont val="Arial"/>
        <family val="2"/>
      </rPr>
      <t xml:space="preserve"> </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r</t>
    </r>
    <r>
      <rPr>
        <sz val="7"/>
        <color rgb="FF000000"/>
        <rFont val="Arial"/>
        <family val="2"/>
      </rPr>
      <t>e</t>
    </r>
    <r>
      <rPr>
        <sz val="7"/>
        <color rgb="FF000000"/>
        <rFont val="Arial"/>
        <family val="2"/>
      </rPr>
      <t>c</t>
    </r>
    <r>
      <rPr>
        <sz val="7"/>
        <color rgb="FF000000"/>
        <rFont val="Arial"/>
        <family val="2"/>
      </rPr>
      <t>o</t>
    </r>
    <r>
      <rPr>
        <sz val="7"/>
        <color rgb="FF000000"/>
        <rFont val="Arial"/>
        <family val="2"/>
      </rPr>
      <t>n</t>
    </r>
    <r>
      <rPr>
        <sz val="7"/>
        <color rgb="FF000000"/>
        <rFont val="Arial"/>
        <family val="2"/>
      </rPr>
      <t>o</t>
    </r>
    <r>
      <rPr>
        <sz val="7"/>
        <color rgb="FF000000"/>
        <rFont val="Arial"/>
        <family val="2"/>
      </rPr>
      <t>c</t>
    </r>
    <r>
      <rPr>
        <sz val="7"/>
        <color rgb="FF000000"/>
        <rFont val="Arial"/>
        <family val="2"/>
      </rPr>
      <t>i</t>
    </r>
    <r>
      <rPr>
        <sz val="7"/>
        <color rgb="FF000000"/>
        <rFont val="Arial"/>
        <family val="2"/>
      </rPr>
      <t>m</t>
    </r>
    <r>
      <rPr>
        <sz val="7"/>
        <color rgb="FF000000"/>
        <rFont val="Arial"/>
        <family val="2"/>
      </rPr>
      <t>i</t>
    </r>
    <r>
      <rPr>
        <sz val="7"/>
        <color rgb="FF000000"/>
        <rFont val="Arial"/>
        <family val="2"/>
      </rPr>
      <t>e</t>
    </r>
    <r>
      <rPr>
        <sz val="7"/>
        <color rgb="FF000000"/>
        <rFont val="Arial"/>
        <family val="2"/>
      </rPr>
      <t>n</t>
    </r>
    <r>
      <rPr>
        <sz val="7"/>
        <color rgb="FF000000"/>
        <rFont val="Arial"/>
        <family val="2"/>
      </rPr>
      <t>t</t>
    </r>
    <r>
      <rPr>
        <sz val="7"/>
        <color rgb="FF000000"/>
        <rFont val="Arial"/>
        <family val="2"/>
      </rPr>
      <t>o</t>
    </r>
    <r>
      <rPr>
        <sz val="7"/>
        <color rgb="FF000000"/>
        <rFont val="Arial"/>
        <family val="2"/>
      </rPr>
      <t xml:space="preserve"> </t>
    </r>
    <r>
      <rPr>
        <sz val="7"/>
        <color rgb="FF000000"/>
        <rFont val="Arial"/>
        <family val="2"/>
      </rPr>
      <t>(</t>
    </r>
    <r>
      <rPr>
        <sz val="7"/>
        <color rgb="FF000000"/>
        <rFont val="Arial"/>
        <family val="2"/>
      </rPr>
      <t>1</t>
    </r>
    <r>
      <rPr>
        <sz val="7"/>
        <color rgb="FF000000"/>
        <rFont val="Arial"/>
        <family val="2"/>
      </rPr>
      <t xml:space="preserve"> </t>
    </r>
    <r>
      <rPr>
        <sz val="7"/>
        <color rgb="FF000000"/>
        <rFont val="Arial"/>
        <family val="2"/>
      </rPr>
      <t>noh</t>
    </r>
    <r>
      <rPr>
        <sz val="7"/>
        <color rgb="FF000000"/>
        <rFont val="Arial"/>
        <family val="2"/>
      </rPr>
      <t>e</t>
    </r>
    <r>
      <rPr>
        <sz val="7"/>
        <color rgb="FF000000"/>
        <rFont val="Arial"/>
        <family val="2"/>
      </rPr>
      <t xml:space="preserve"> </t>
    </r>
    <r>
      <rPr>
        <sz val="7"/>
        <color rgb="FF000000"/>
        <rFont val="Arial"/>
        <family val="2"/>
      </rPr>
      <t>y</t>
    </r>
    <r>
      <rPr>
        <sz val="7"/>
        <color rgb="FF000000"/>
        <rFont val="Arial"/>
        <family val="2"/>
      </rPr>
      <t xml:space="preserve"> </t>
    </r>
    <r>
      <rPr>
        <sz val="7"/>
        <color rgb="FF000000"/>
        <rFont val="Arial"/>
        <family val="2"/>
      </rPr>
      <t>2</t>
    </r>
    <r>
      <rPr>
        <sz val="7"/>
        <color rgb="FF000000"/>
        <rFont val="Arial"/>
        <family val="2"/>
      </rPr>
      <t xml:space="preserve"> </t>
    </r>
    <r>
      <rPr>
        <sz val="7"/>
        <color rgb="FF000000"/>
        <rFont val="Arial"/>
        <family val="2"/>
      </rPr>
      <t>d</t>
    </r>
    <r>
      <rPr>
        <sz val="7"/>
        <color rgb="FF000000"/>
        <rFont val="Arial"/>
        <family val="2"/>
      </rPr>
      <t>í</t>
    </r>
    <r>
      <rPr>
        <sz val="7"/>
        <color rgb="FF000000"/>
        <rFont val="Arial"/>
        <family val="2"/>
      </rPr>
      <t>a</t>
    </r>
    <r>
      <rPr>
        <sz val="7"/>
        <color rgb="FF000000"/>
        <rFont val="Arial"/>
        <family val="2"/>
      </rPr>
      <t>s</t>
    </r>
    <r>
      <rPr>
        <sz val="7"/>
        <color rgb="FF000000"/>
        <rFont val="Arial"/>
        <family val="2"/>
      </rPr>
      <t>)</t>
    </r>
  </si>
  <si>
    <r>
      <rPr>
        <sz val="7"/>
        <color rgb="FF000000"/>
        <rFont val="Arial"/>
        <family val="2"/>
      </rPr>
      <t>$400</t>
    </r>
    <r>
      <rPr>
        <sz val="7"/>
        <color rgb="FF000000"/>
        <rFont val="Arial"/>
        <family val="2"/>
      </rPr>
      <t>.</t>
    </r>
    <r>
      <rPr>
        <sz val="7"/>
        <color rgb="FF000000"/>
        <rFont val="Arial"/>
        <family val="2"/>
      </rPr>
      <t>000</t>
    </r>
  </si>
  <si>
    <r>
      <rPr>
        <sz val="7"/>
        <color rgb="FF000000"/>
        <rFont val="Arial"/>
        <family val="2"/>
      </rPr>
      <t>$4</t>
    </r>
    <r>
      <rPr>
        <sz val="7"/>
        <color rgb="FF000000"/>
        <rFont val="Arial"/>
        <family val="2"/>
      </rPr>
      <t>.</t>
    </r>
    <r>
      <rPr>
        <sz val="7"/>
        <color rgb="FF000000"/>
        <rFont val="Arial"/>
        <family val="2"/>
      </rPr>
      <t>800</t>
    </r>
    <r>
      <rPr>
        <sz val="7"/>
        <color rgb="FF000000"/>
        <rFont val="Arial"/>
        <family val="2"/>
      </rPr>
      <t>.</t>
    </r>
    <r>
      <rPr>
        <sz val="7"/>
        <color rgb="FF000000"/>
        <rFont val="Arial"/>
        <family val="2"/>
      </rPr>
      <t>000</t>
    </r>
  </si>
  <si>
    <r>
      <rPr>
        <sz val="7"/>
        <color rgb="FF000000"/>
        <rFont val="Arial"/>
        <family val="2"/>
      </rPr>
      <t>G</t>
    </r>
    <r>
      <rPr>
        <sz val="7"/>
        <color rgb="FF000000"/>
        <rFont val="Arial"/>
        <family val="2"/>
      </rPr>
      <t>a</t>
    </r>
    <r>
      <rPr>
        <sz val="7"/>
        <color rgb="FF000000"/>
        <rFont val="Arial"/>
        <family val="2"/>
      </rPr>
      <t>s</t>
    </r>
    <r>
      <rPr>
        <sz val="7"/>
        <color rgb="FF000000"/>
        <rFont val="Arial"/>
        <family val="2"/>
      </rPr>
      <t>t</t>
    </r>
    <r>
      <rPr>
        <sz val="7"/>
        <color rgb="FF000000"/>
        <rFont val="Arial"/>
        <family val="2"/>
      </rPr>
      <t>o</t>
    </r>
    <r>
      <rPr>
        <sz val="7"/>
        <color rgb="FF000000"/>
        <rFont val="Arial"/>
        <family val="2"/>
      </rPr>
      <t>s</t>
    </r>
    <r>
      <rPr>
        <sz val="7"/>
        <color rgb="FF000000"/>
        <rFont val="Arial"/>
        <family val="2"/>
      </rPr>
      <t xml:space="preserve"> </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h</t>
    </r>
    <r>
      <rPr>
        <sz val="7"/>
        <color rgb="FF000000"/>
        <rFont val="Arial"/>
        <family val="2"/>
      </rPr>
      <t>o</t>
    </r>
    <r>
      <rPr>
        <sz val="7"/>
        <color rgb="FF000000"/>
        <rFont val="Arial"/>
        <family val="2"/>
      </rPr>
      <t>s</t>
    </r>
    <r>
      <rPr>
        <sz val="7"/>
        <color rgb="FF000000"/>
        <rFont val="Arial"/>
        <family val="2"/>
      </rPr>
      <t>p</t>
    </r>
    <r>
      <rPr>
        <sz val="7"/>
        <color rgb="FF000000"/>
        <rFont val="Arial"/>
        <family val="2"/>
      </rPr>
      <t>e</t>
    </r>
    <r>
      <rPr>
        <sz val="7"/>
        <color rgb="FF000000"/>
        <rFont val="Arial"/>
        <family val="2"/>
      </rPr>
      <t>d</t>
    </r>
    <r>
      <rPr>
        <sz val="7"/>
        <color rgb="FF000000"/>
        <rFont val="Arial"/>
        <family val="2"/>
      </rPr>
      <t>a</t>
    </r>
    <r>
      <rPr>
        <sz val="7"/>
        <color rgb="FF000000"/>
        <rFont val="Arial"/>
        <family val="2"/>
      </rPr>
      <t>j</t>
    </r>
    <r>
      <rPr>
        <sz val="7"/>
        <color rgb="FF000000"/>
        <rFont val="Arial"/>
        <family val="2"/>
      </rPr>
      <t>e</t>
    </r>
    <r>
      <rPr>
        <sz val="7"/>
        <color rgb="FF000000"/>
        <rFont val="Arial"/>
        <family val="2"/>
      </rPr>
      <t xml:space="preserve"> </t>
    </r>
    <r>
      <rPr>
        <sz val="7"/>
        <color rgb="FF000000"/>
        <rFont val="Arial"/>
        <family val="2"/>
      </rPr>
      <t>y</t>
    </r>
    <r>
      <rPr>
        <sz val="7"/>
        <color rgb="FF000000"/>
        <rFont val="Arial"/>
        <family val="2"/>
      </rPr>
      <t xml:space="preserve"> </t>
    </r>
    <r>
      <rPr>
        <sz val="7"/>
        <color rgb="FF000000"/>
        <rFont val="Arial"/>
        <family val="2"/>
      </rPr>
      <t>a</t>
    </r>
    <r>
      <rPr>
        <sz val="7"/>
        <color rgb="FF000000"/>
        <rFont val="Arial"/>
        <family val="2"/>
      </rPr>
      <t>l</t>
    </r>
    <r>
      <rPr>
        <sz val="7"/>
        <color rgb="FF000000"/>
        <rFont val="Arial"/>
        <family val="2"/>
      </rPr>
      <t>i</t>
    </r>
    <r>
      <rPr>
        <sz val="7"/>
        <color rgb="FF000000"/>
        <rFont val="Arial"/>
        <family val="2"/>
      </rPr>
      <t>m</t>
    </r>
    <r>
      <rPr>
        <sz val="7"/>
        <color rgb="FF000000"/>
        <rFont val="Arial"/>
        <family val="2"/>
      </rPr>
      <t>e</t>
    </r>
    <r>
      <rPr>
        <sz val="7"/>
        <color rgb="FF000000"/>
        <rFont val="Arial"/>
        <family val="2"/>
      </rPr>
      <t>n</t>
    </r>
    <r>
      <rPr>
        <sz val="7"/>
        <color rgb="FF000000"/>
        <rFont val="Arial"/>
        <family val="2"/>
      </rPr>
      <t>t</t>
    </r>
    <r>
      <rPr>
        <sz val="7"/>
        <color rgb="FF000000"/>
        <rFont val="Arial"/>
        <family val="2"/>
      </rPr>
      <t>a</t>
    </r>
    <r>
      <rPr>
        <sz val="7"/>
        <color rgb="FF000000"/>
        <rFont val="Arial"/>
        <family val="2"/>
      </rPr>
      <t>c</t>
    </r>
    <r>
      <rPr>
        <sz val="7"/>
        <color rgb="FF000000"/>
        <rFont val="Arial"/>
        <family val="2"/>
      </rPr>
      <t>i</t>
    </r>
    <r>
      <rPr>
        <sz val="7"/>
        <color rgb="FF000000"/>
        <rFont val="Arial"/>
        <family val="2"/>
      </rPr>
      <t>o</t>
    </r>
    <r>
      <rPr>
        <sz val="7"/>
        <color rgb="FF000000"/>
        <rFont val="Arial"/>
        <family val="2"/>
      </rPr>
      <t>n</t>
    </r>
    <r>
      <rPr>
        <sz val="7"/>
        <color rgb="FF000000"/>
        <rFont val="Arial"/>
        <family val="2"/>
      </rPr>
      <t xml:space="preserve"> </t>
    </r>
    <r>
      <rPr>
        <sz val="7"/>
        <color rgb="FF000000"/>
        <rFont val="Arial"/>
        <family val="2"/>
      </rPr>
      <t xml:space="preserve"> </t>
    </r>
    <r>
      <rPr>
        <sz val="7"/>
        <color rgb="FF000000"/>
        <rFont val="Arial"/>
        <family val="2"/>
      </rPr>
      <t>e</t>
    </r>
    <r>
      <rPr>
        <sz val="7"/>
        <color rgb="FF000000"/>
        <rFont val="Arial"/>
        <family val="2"/>
      </rPr>
      <t>n</t>
    </r>
    <r>
      <rPr>
        <sz val="7"/>
        <color rgb="FF000000"/>
        <rFont val="Arial"/>
        <family val="2"/>
      </rPr>
      <t xml:space="preserve"> </t>
    </r>
    <r>
      <rPr>
        <sz val="7"/>
        <color rgb="FF000000"/>
        <rFont val="Arial"/>
        <family val="2"/>
      </rPr>
      <t>r</t>
    </r>
    <r>
      <rPr>
        <sz val="7"/>
        <color rgb="FF000000"/>
        <rFont val="Arial"/>
        <family val="2"/>
      </rPr>
      <t>e</t>
    </r>
    <r>
      <rPr>
        <sz val="7"/>
        <color rgb="FF000000"/>
        <rFont val="Arial"/>
        <family val="2"/>
      </rPr>
      <t>g</t>
    </r>
    <r>
      <rPr>
        <sz val="7"/>
        <color rgb="FF000000"/>
        <rFont val="Arial"/>
        <family val="2"/>
      </rPr>
      <t>i</t>
    </r>
    <r>
      <rPr>
        <sz val="7"/>
        <color rgb="FF000000"/>
        <rFont val="Arial"/>
        <family val="2"/>
      </rPr>
      <t>o</t>
    </r>
    <r>
      <rPr>
        <sz val="7"/>
        <color rgb="FF000000"/>
        <rFont val="Arial"/>
        <family val="2"/>
      </rPr>
      <t>n</t>
    </r>
    <r>
      <rPr>
        <sz val="7"/>
        <color rgb="FF000000"/>
        <rFont val="Arial"/>
        <family val="2"/>
      </rPr>
      <t xml:space="preserve"> </t>
    </r>
    <r>
      <rPr>
        <sz val="7"/>
        <color rgb="FF000000"/>
        <rFont val="Arial"/>
        <family val="2"/>
      </rPr>
      <t>d</t>
    </r>
    <r>
      <rPr>
        <sz val="7"/>
        <color rgb="FF000000"/>
        <rFont val="Arial"/>
        <family val="2"/>
      </rPr>
      <t>u</t>
    </r>
    <r>
      <rPr>
        <sz val="7"/>
        <color rgb="FF000000"/>
        <rFont val="Arial"/>
        <family val="2"/>
      </rPr>
      <t>r</t>
    </r>
    <r>
      <rPr>
        <sz val="7"/>
        <color rgb="FF000000"/>
        <rFont val="Arial"/>
        <family val="2"/>
      </rPr>
      <t>a</t>
    </r>
    <r>
      <rPr>
        <sz val="7"/>
        <color rgb="FF000000"/>
        <rFont val="Arial"/>
        <family val="2"/>
      </rPr>
      <t>n</t>
    </r>
    <r>
      <rPr>
        <sz val="7"/>
        <color rgb="FF000000"/>
        <rFont val="Arial"/>
        <family val="2"/>
      </rPr>
      <t>t</t>
    </r>
    <r>
      <rPr>
        <sz val="7"/>
        <color rgb="FF000000"/>
        <rFont val="Arial"/>
        <family val="2"/>
      </rPr>
      <t>e</t>
    </r>
    <r>
      <rPr>
        <sz val="7"/>
        <color rgb="FF000000"/>
        <rFont val="Arial"/>
        <family val="2"/>
      </rPr>
      <t xml:space="preserve"> </t>
    </r>
    <r>
      <rPr>
        <sz val="7"/>
        <color rgb="FF000000"/>
        <rFont val="Arial"/>
        <family val="2"/>
      </rPr>
      <t>l</t>
    </r>
    <r>
      <rPr>
        <sz val="7"/>
        <color rgb="FF000000"/>
        <rFont val="Arial"/>
        <family val="2"/>
      </rPr>
      <t>a</t>
    </r>
    <r>
      <rPr>
        <sz val="7"/>
        <color rgb="FF000000"/>
        <rFont val="Arial"/>
        <family val="2"/>
      </rPr>
      <t>s</t>
    </r>
    <r>
      <rPr>
        <sz val="7"/>
        <color rgb="FF000000"/>
        <rFont val="Arial"/>
        <family val="2"/>
      </rPr>
      <t xml:space="preserve"> </t>
    </r>
    <r>
      <rPr>
        <sz val="7"/>
        <color rgb="FF000000"/>
        <rFont val="Arial"/>
        <family val="2"/>
      </rPr>
      <t>s</t>
    </r>
    <r>
      <rPr>
        <sz val="7"/>
        <color rgb="FF000000"/>
        <rFont val="Arial"/>
        <family val="2"/>
      </rPr>
      <t>e</t>
    </r>
    <r>
      <rPr>
        <sz val="7"/>
        <color rgb="FF000000"/>
        <rFont val="Arial"/>
        <family val="2"/>
      </rPr>
      <t>m</t>
    </r>
    <r>
      <rPr>
        <sz val="7"/>
        <color rgb="FF000000"/>
        <rFont val="Arial"/>
        <family val="2"/>
      </rPr>
      <t>a</t>
    </r>
    <r>
      <rPr>
        <sz val="7"/>
        <color rgb="FF000000"/>
        <rFont val="Arial"/>
        <family val="2"/>
      </rPr>
      <t>n</t>
    </r>
    <r>
      <rPr>
        <sz val="7"/>
        <color rgb="FF000000"/>
        <rFont val="Arial"/>
        <family val="2"/>
      </rPr>
      <t>a</t>
    </r>
    <r>
      <rPr>
        <sz val="7"/>
        <color rgb="FF000000"/>
        <rFont val="Arial"/>
        <family val="2"/>
      </rPr>
      <t>s</t>
    </r>
    <r>
      <rPr>
        <sz val="7"/>
        <color rgb="FF000000"/>
        <rFont val="Arial"/>
        <family val="2"/>
      </rPr>
      <t xml:space="preserve"> </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l</t>
    </r>
    <r>
      <rPr>
        <sz val="7"/>
        <color rgb="FF000000"/>
        <rFont val="Arial"/>
        <family val="2"/>
      </rPr>
      <t>o</t>
    </r>
    <r>
      <rPr>
        <sz val="7"/>
        <color rgb="FF000000"/>
        <rFont val="Arial"/>
        <family val="2"/>
      </rPr>
      <t>s</t>
    </r>
    <r>
      <rPr>
        <sz val="7"/>
        <color rgb="FF000000"/>
        <rFont val="Arial"/>
        <family val="2"/>
      </rPr>
      <t>s</t>
    </r>
    <r>
      <rPr>
        <sz val="7"/>
        <color rgb="FF000000"/>
        <rFont val="Arial"/>
        <family val="2"/>
      </rPr>
      <t xml:space="preserve"> </t>
    </r>
    <r>
      <rPr>
        <sz val="7"/>
        <color rgb="FF000000"/>
        <rFont val="Arial"/>
        <family val="2"/>
      </rPr>
      <t>e</t>
    </r>
    <r>
      <rPr>
        <sz val="7"/>
        <color rgb="FF000000"/>
        <rFont val="Arial"/>
        <family val="2"/>
      </rPr>
      <t>n</t>
    </r>
    <r>
      <rPr>
        <sz val="7"/>
        <color rgb="FF000000"/>
        <rFont val="Arial"/>
        <family val="2"/>
      </rPr>
      <t>c</t>
    </r>
    <r>
      <rPr>
        <sz val="7"/>
        <color rgb="FF000000"/>
        <rFont val="Arial"/>
        <family val="2"/>
      </rPr>
      <t>u</t>
    </r>
    <r>
      <rPr>
        <sz val="7"/>
        <color rgb="FF000000"/>
        <rFont val="Arial"/>
        <family val="2"/>
      </rPr>
      <t>e</t>
    </r>
    <r>
      <rPr>
        <sz val="7"/>
        <color rgb="FF000000"/>
        <rFont val="Arial"/>
        <family val="2"/>
      </rPr>
      <t>n</t>
    </r>
    <r>
      <rPr>
        <sz val="7"/>
        <color rgb="FF000000"/>
        <rFont val="Arial"/>
        <family val="2"/>
      </rPr>
      <t>t</t>
    </r>
    <r>
      <rPr>
        <sz val="7"/>
        <color rgb="FF000000"/>
        <rFont val="Arial"/>
        <family val="2"/>
      </rPr>
      <t>r</t>
    </r>
    <r>
      <rPr>
        <sz val="7"/>
        <color rgb="FF000000"/>
        <rFont val="Arial"/>
        <family val="2"/>
      </rPr>
      <t>o</t>
    </r>
    <r>
      <rPr>
        <sz val="7"/>
        <color rgb="FF000000"/>
        <rFont val="Arial"/>
        <family val="2"/>
      </rPr>
      <t>s</t>
    </r>
    <r>
      <rPr>
        <sz val="7"/>
        <color rgb="FF000000"/>
        <rFont val="Arial"/>
        <family val="2"/>
      </rPr>
      <t xml:space="preserve"> </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edu</t>
    </r>
    <r>
      <rPr>
        <sz val="7"/>
        <color rgb="FF000000"/>
        <rFont val="Arial"/>
        <family val="2"/>
      </rPr>
      <t>c</t>
    </r>
    <r>
      <rPr>
        <sz val="7"/>
        <color rgb="FF000000"/>
        <rFont val="Arial"/>
        <family val="2"/>
      </rPr>
      <t>a</t>
    </r>
    <r>
      <rPr>
        <sz val="7"/>
        <color rgb="FF000000"/>
        <rFont val="Arial"/>
        <family val="2"/>
      </rPr>
      <t>c</t>
    </r>
    <r>
      <rPr>
        <sz val="7"/>
        <color rgb="FF000000"/>
        <rFont val="Arial"/>
        <family val="2"/>
      </rPr>
      <t>i</t>
    </r>
    <r>
      <rPr>
        <sz val="7"/>
        <color rgb="FF000000"/>
        <rFont val="Arial"/>
        <family val="2"/>
      </rPr>
      <t>ó</t>
    </r>
    <r>
      <rPr>
        <sz val="7"/>
        <color rgb="FF000000"/>
        <rFont val="Arial"/>
        <family val="2"/>
      </rPr>
      <t>n</t>
    </r>
    <r>
      <rPr>
        <sz val="7"/>
        <color rgb="FF000000"/>
        <rFont val="Arial"/>
        <family val="2"/>
      </rPr>
      <t xml:space="preserve"> </t>
    </r>
    <r>
      <rPr>
        <sz val="7"/>
        <color rgb="FF000000"/>
        <rFont val="Arial"/>
        <family val="2"/>
      </rPr>
      <t>c</t>
    </r>
    <r>
      <rPr>
        <sz val="7"/>
        <color rgb="FF000000"/>
        <rFont val="Arial"/>
        <family val="2"/>
      </rPr>
      <t>i</t>
    </r>
    <r>
      <rPr>
        <sz val="7"/>
        <color rgb="FF000000"/>
        <rFont val="Arial"/>
        <family val="2"/>
      </rPr>
      <t>en</t>
    </r>
    <r>
      <rPr>
        <sz val="7"/>
        <color rgb="FF000000"/>
        <rFont val="Arial"/>
        <family val="2"/>
      </rPr>
      <t>t</t>
    </r>
    <r>
      <rPr>
        <sz val="7"/>
        <color rgb="FF000000"/>
        <rFont val="Arial"/>
        <family val="2"/>
      </rPr>
      <t>í</t>
    </r>
    <r>
      <rPr>
        <sz val="7"/>
        <color rgb="FF000000"/>
        <rFont val="Arial"/>
        <family val="2"/>
      </rPr>
      <t>f</t>
    </r>
    <r>
      <rPr>
        <sz val="7"/>
        <color rgb="FF000000"/>
        <rFont val="Arial"/>
        <family val="2"/>
      </rPr>
      <t>i</t>
    </r>
    <r>
      <rPr>
        <sz val="7"/>
        <color rgb="FF000000"/>
        <rFont val="Arial"/>
        <family val="2"/>
      </rPr>
      <t>c</t>
    </r>
    <r>
      <rPr>
        <sz val="7"/>
        <color rgb="FF000000"/>
        <rFont val="Arial"/>
        <family val="2"/>
      </rPr>
      <t>a</t>
    </r>
    <r>
      <rPr>
        <sz val="7"/>
        <color rgb="FF000000"/>
        <rFont val="Arial"/>
        <family val="2"/>
      </rPr>
      <t xml:space="preserve"> </t>
    </r>
    <r>
      <rPr>
        <sz val="7"/>
        <color rgb="FF000000"/>
        <rFont val="Arial"/>
        <family val="2"/>
      </rPr>
      <t>i</t>
    </r>
    <r>
      <rPr>
        <sz val="7"/>
        <color rgb="FF000000"/>
        <rFont val="Arial"/>
        <family val="2"/>
      </rPr>
      <t>nme</t>
    </r>
    <r>
      <rPr>
        <sz val="7"/>
        <color rgb="FF000000"/>
        <rFont val="Arial"/>
        <family val="2"/>
      </rPr>
      <t>r</t>
    </r>
    <r>
      <rPr>
        <sz val="7"/>
        <color rgb="FF000000"/>
        <rFont val="Arial"/>
        <family val="2"/>
      </rPr>
      <t>s</t>
    </r>
    <r>
      <rPr>
        <sz val="7"/>
        <color rgb="FF000000"/>
        <rFont val="Arial"/>
        <family val="2"/>
      </rPr>
      <t>i</t>
    </r>
    <r>
      <rPr>
        <sz val="7"/>
        <color rgb="FF000000"/>
        <rFont val="Arial"/>
        <family val="2"/>
      </rPr>
      <t>v</t>
    </r>
    <r>
      <rPr>
        <sz val="7"/>
        <color rgb="FF000000"/>
        <rFont val="Arial"/>
        <family val="2"/>
      </rPr>
      <t>o</t>
    </r>
    <r>
      <rPr>
        <sz val="7"/>
        <color rgb="FF000000"/>
        <rFont val="Arial"/>
        <family val="2"/>
      </rPr>
      <t>s</t>
    </r>
    <r>
      <rPr>
        <sz val="7"/>
        <color rgb="FF000000"/>
        <rFont val="Arial"/>
        <family val="2"/>
      </rPr>
      <t xml:space="preserve"> </t>
    </r>
    <r>
      <rPr>
        <sz val="7"/>
        <color rgb="FF000000"/>
        <rFont val="Arial"/>
        <family val="2"/>
      </rPr>
      <t xml:space="preserve"> </t>
    </r>
    <r>
      <rPr>
        <sz val="7"/>
        <color rgb="FF000000"/>
        <rFont val="Arial"/>
        <family val="2"/>
      </rPr>
      <t>(</t>
    </r>
    <r>
      <rPr>
        <sz val="7"/>
        <color rgb="FF000000"/>
        <rFont val="Arial"/>
        <family val="2"/>
      </rPr>
      <t>6</t>
    </r>
    <r>
      <rPr>
        <sz val="7"/>
        <color rgb="FF000000"/>
        <rFont val="Arial"/>
        <family val="2"/>
      </rPr>
      <t xml:space="preserve"> </t>
    </r>
    <r>
      <rPr>
        <sz val="7"/>
        <color rgb="FF000000"/>
        <rFont val="Arial"/>
        <family val="2"/>
      </rPr>
      <t>no</t>
    </r>
    <r>
      <rPr>
        <sz val="7"/>
        <color rgb="FF000000"/>
        <rFont val="Arial"/>
        <family val="2"/>
      </rPr>
      <t>c</t>
    </r>
    <r>
      <rPr>
        <sz val="7"/>
        <color rgb="FF000000"/>
        <rFont val="Arial"/>
        <family val="2"/>
      </rPr>
      <t>he</t>
    </r>
    <r>
      <rPr>
        <sz val="7"/>
        <color rgb="FF000000"/>
        <rFont val="Arial"/>
        <family val="2"/>
      </rPr>
      <t>s</t>
    </r>
    <r>
      <rPr>
        <sz val="7"/>
        <color rgb="FF000000"/>
        <rFont val="Arial"/>
        <family val="2"/>
      </rPr>
      <t xml:space="preserve"> </t>
    </r>
    <r>
      <rPr>
        <sz val="7"/>
        <color rgb="FF000000"/>
        <rFont val="Arial"/>
        <family val="2"/>
      </rPr>
      <t>y</t>
    </r>
    <r>
      <rPr>
        <sz val="7"/>
        <color rgb="FF000000"/>
        <rFont val="Arial"/>
        <family val="2"/>
      </rPr>
      <t xml:space="preserve"> </t>
    </r>
    <r>
      <rPr>
        <sz val="7"/>
        <color rgb="FF000000"/>
        <rFont val="Arial"/>
        <family val="2"/>
      </rPr>
      <t>7</t>
    </r>
    <r>
      <rPr>
        <sz val="7"/>
        <color rgb="FF000000"/>
        <rFont val="Arial"/>
        <family val="2"/>
      </rPr>
      <t xml:space="preserve"> </t>
    </r>
    <r>
      <rPr>
        <sz val="7"/>
        <color rgb="FF000000"/>
        <rFont val="Arial"/>
        <family val="2"/>
      </rPr>
      <t>d</t>
    </r>
    <r>
      <rPr>
        <sz val="7"/>
        <color rgb="FF000000"/>
        <rFont val="Arial"/>
        <family val="2"/>
      </rPr>
      <t>í</t>
    </r>
    <r>
      <rPr>
        <sz val="7"/>
        <color rgb="FF000000"/>
        <rFont val="Arial"/>
        <family val="2"/>
      </rPr>
      <t>a</t>
    </r>
    <r>
      <rPr>
        <sz val="7"/>
        <color rgb="FF000000"/>
        <rFont val="Arial"/>
        <family val="2"/>
      </rPr>
      <t>s</t>
    </r>
    <r>
      <rPr>
        <sz val="7"/>
        <color rgb="FF000000"/>
        <rFont val="Arial"/>
        <family val="2"/>
      </rPr>
      <t>)</t>
    </r>
  </si>
  <si>
    <r>
      <rPr>
        <sz val="7"/>
        <color rgb="FF000000"/>
        <rFont val="Arial"/>
        <family val="2"/>
      </rPr>
      <t>$2</t>
    </r>
    <r>
      <rPr>
        <sz val="7"/>
        <color rgb="FF000000"/>
        <rFont val="Arial"/>
        <family val="2"/>
      </rPr>
      <t>.</t>
    </r>
    <r>
      <rPr>
        <sz val="7"/>
        <color rgb="FF000000"/>
        <rFont val="Arial"/>
        <family val="2"/>
      </rPr>
      <t>300</t>
    </r>
    <r>
      <rPr>
        <sz val="7"/>
        <color rgb="FF000000"/>
        <rFont val="Arial"/>
        <family val="2"/>
      </rPr>
      <t>.</t>
    </r>
    <r>
      <rPr>
        <sz val="7"/>
        <color rgb="FF000000"/>
        <rFont val="Arial"/>
        <family val="2"/>
      </rPr>
      <t>000</t>
    </r>
  </si>
  <si>
    <r>
      <rPr>
        <sz val="7"/>
        <color rgb="FF000000"/>
        <rFont val="Arial"/>
        <family val="2"/>
      </rPr>
      <t>$41</t>
    </r>
    <r>
      <rPr>
        <sz val="7"/>
        <color rgb="FF000000"/>
        <rFont val="Arial"/>
        <family val="2"/>
      </rPr>
      <t>.</t>
    </r>
    <r>
      <rPr>
        <sz val="7"/>
        <color rgb="FF000000"/>
        <rFont val="Arial"/>
        <family val="2"/>
      </rPr>
      <t>400</t>
    </r>
    <r>
      <rPr>
        <sz val="7"/>
        <color rgb="FF000000"/>
        <rFont val="Arial"/>
        <family val="2"/>
      </rPr>
      <t>.</t>
    </r>
    <r>
      <rPr>
        <sz val="7"/>
        <color rgb="FF000000"/>
        <rFont val="Arial"/>
        <family val="2"/>
      </rPr>
      <t>000</t>
    </r>
  </si>
  <si>
    <t>$311.422.000</t>
  </si>
  <si>
    <r>
      <rPr>
        <b/>
        <sz val="8"/>
        <color rgb="FF000000"/>
        <rFont val="Arial"/>
        <family val="2"/>
      </rPr>
      <t>M</t>
    </r>
    <r>
      <rPr>
        <b/>
        <sz val="8"/>
        <color rgb="FF000000"/>
        <rFont val="Arial"/>
        <family val="2"/>
      </rPr>
      <t>a</t>
    </r>
    <r>
      <rPr>
        <b/>
        <sz val="8"/>
        <color rgb="FF000000"/>
        <rFont val="Arial"/>
        <family val="2"/>
      </rPr>
      <t>t</t>
    </r>
    <r>
      <rPr>
        <b/>
        <sz val="8"/>
        <color rgb="FF000000"/>
        <rFont val="Arial"/>
        <family val="2"/>
      </rPr>
      <t>e</t>
    </r>
    <r>
      <rPr>
        <b/>
        <sz val="8"/>
        <color rgb="FF000000"/>
        <rFont val="Arial"/>
        <family val="2"/>
      </rPr>
      <t>r</t>
    </r>
    <r>
      <rPr>
        <b/>
        <sz val="8"/>
        <color rgb="FF000000"/>
        <rFont val="Arial"/>
        <family val="2"/>
      </rPr>
      <t>i</t>
    </r>
    <r>
      <rPr>
        <b/>
        <sz val="8"/>
        <color rgb="FF000000"/>
        <rFont val="Arial"/>
        <family val="2"/>
      </rPr>
      <t>a</t>
    </r>
    <r>
      <rPr>
        <b/>
        <sz val="8"/>
        <color rgb="FF000000"/>
        <rFont val="Arial"/>
        <family val="2"/>
      </rPr>
      <t>l</t>
    </r>
    <r>
      <rPr>
        <b/>
        <sz val="8"/>
        <color rgb="FF000000"/>
        <rFont val="Arial"/>
        <family val="2"/>
      </rPr>
      <t>e</t>
    </r>
    <r>
      <rPr>
        <b/>
        <sz val="8"/>
        <color rgb="FF000000"/>
        <rFont val="Arial"/>
        <family val="2"/>
      </rPr>
      <t>s</t>
    </r>
    <r>
      <rPr>
        <b/>
        <sz val="8"/>
        <color rgb="FF000000"/>
        <rFont val="Arial"/>
        <family val="2"/>
      </rPr>
      <t xml:space="preserve"> </t>
    </r>
    <r>
      <rPr>
        <b/>
        <sz val="8"/>
        <color rgb="FF000000"/>
        <rFont val="Arial"/>
        <family val="2"/>
      </rPr>
      <t>/</t>
    </r>
    <r>
      <rPr>
        <b/>
        <sz val="8"/>
        <color rgb="FF000000"/>
        <rFont val="Arial"/>
        <family val="2"/>
      </rPr>
      <t xml:space="preserve"> </t>
    </r>
    <r>
      <rPr>
        <b/>
        <sz val="8"/>
        <color rgb="FF000000"/>
        <rFont val="Arial"/>
        <family val="2"/>
      </rPr>
      <t>E</t>
    </r>
    <r>
      <rPr>
        <b/>
        <sz val="8"/>
        <color rgb="FF000000"/>
        <rFont val="Arial"/>
        <family val="2"/>
      </rPr>
      <t>q</t>
    </r>
    <r>
      <rPr>
        <b/>
        <sz val="8"/>
        <color rgb="FF000000"/>
        <rFont val="Arial"/>
        <family val="2"/>
      </rPr>
      <t>u</t>
    </r>
    <r>
      <rPr>
        <b/>
        <sz val="8"/>
        <color rgb="FF000000"/>
        <rFont val="Arial"/>
        <family val="2"/>
      </rPr>
      <t>i</t>
    </r>
    <r>
      <rPr>
        <b/>
        <sz val="8"/>
        <color rgb="FF000000"/>
        <rFont val="Arial"/>
        <family val="2"/>
      </rPr>
      <t>p</t>
    </r>
    <r>
      <rPr>
        <b/>
        <sz val="8"/>
        <color rgb="FF000000"/>
        <rFont val="Arial"/>
        <family val="2"/>
      </rPr>
      <t>o</t>
    </r>
    <r>
      <rPr>
        <b/>
        <sz val="8"/>
        <color rgb="FF000000"/>
        <rFont val="Arial"/>
        <family val="2"/>
      </rPr>
      <t>s</t>
    </r>
  </si>
  <si>
    <r>
      <rPr>
        <sz val="7"/>
        <color rgb="FF000000"/>
        <rFont val="Arial"/>
        <family val="2"/>
      </rPr>
      <t>K</t>
    </r>
    <r>
      <rPr>
        <sz val="7"/>
        <color rgb="FF000000"/>
        <rFont val="Arial"/>
        <family val="2"/>
      </rPr>
      <t>i</t>
    </r>
    <r>
      <rPr>
        <sz val="7"/>
        <color rgb="FF000000"/>
        <rFont val="Arial"/>
        <family val="2"/>
      </rPr>
      <t>t</t>
    </r>
    <r>
      <rPr>
        <sz val="7"/>
        <color rgb="FF000000"/>
        <rFont val="Arial"/>
        <family val="2"/>
      </rPr>
      <t xml:space="preserve"> </t>
    </r>
    <r>
      <rPr>
        <sz val="7"/>
        <color rgb="FF000000"/>
        <rFont val="Arial"/>
        <family val="2"/>
      </rPr>
      <t>p</t>
    </r>
    <r>
      <rPr>
        <sz val="7"/>
        <color rgb="FF000000"/>
        <rFont val="Arial"/>
        <family val="2"/>
      </rPr>
      <t>a</t>
    </r>
    <r>
      <rPr>
        <sz val="7"/>
        <color rgb="FF000000"/>
        <rFont val="Arial"/>
        <family val="2"/>
      </rPr>
      <t>r</t>
    </r>
    <r>
      <rPr>
        <sz val="7"/>
        <color rgb="FF000000"/>
        <rFont val="Arial"/>
        <family val="2"/>
      </rPr>
      <t>a</t>
    </r>
    <r>
      <rPr>
        <sz val="7"/>
        <color rgb="FF000000"/>
        <rFont val="Arial"/>
        <family val="2"/>
      </rPr>
      <t xml:space="preserve"> </t>
    </r>
    <r>
      <rPr>
        <sz val="7"/>
        <color rgb="FF000000"/>
        <rFont val="Arial"/>
        <family val="2"/>
      </rPr>
      <t>e</t>
    </r>
    <r>
      <rPr>
        <sz val="7"/>
        <color rgb="FF000000"/>
        <rFont val="Arial"/>
        <family val="2"/>
      </rPr>
      <t>s</t>
    </r>
    <r>
      <rPr>
        <sz val="7"/>
        <color rgb="FF000000"/>
        <rFont val="Arial"/>
        <family val="2"/>
      </rPr>
      <t>t</t>
    </r>
    <r>
      <rPr>
        <sz val="7"/>
        <color rgb="FF000000"/>
        <rFont val="Arial"/>
        <family val="2"/>
      </rPr>
      <t>u</t>
    </r>
    <r>
      <rPr>
        <sz val="7"/>
        <color rgb="FF000000"/>
        <rFont val="Arial"/>
        <family val="2"/>
      </rPr>
      <t>d</t>
    </r>
    <r>
      <rPr>
        <sz val="7"/>
        <color rgb="FF000000"/>
        <rFont val="Arial"/>
        <family val="2"/>
      </rPr>
      <t>i</t>
    </r>
    <r>
      <rPr>
        <sz val="7"/>
        <color rgb="FF000000"/>
        <rFont val="Arial"/>
        <family val="2"/>
      </rPr>
      <t>a</t>
    </r>
    <r>
      <rPr>
        <sz val="7"/>
        <color rgb="FF000000"/>
        <rFont val="Arial"/>
        <family val="2"/>
      </rPr>
      <t>n</t>
    </r>
    <r>
      <rPr>
        <sz val="7"/>
        <color rgb="FF000000"/>
        <rFont val="Arial"/>
        <family val="2"/>
      </rPr>
      <t>t</t>
    </r>
    <r>
      <rPr>
        <sz val="7"/>
        <color rgb="FF000000"/>
        <rFont val="Arial"/>
        <family val="2"/>
      </rPr>
      <t>e</t>
    </r>
    <r>
      <rPr>
        <sz val="7"/>
        <color rgb="FF000000"/>
        <rFont val="Arial"/>
        <family val="2"/>
      </rPr>
      <t>s</t>
    </r>
    <r>
      <rPr>
        <sz val="7"/>
        <color rgb="FF000000"/>
        <rFont val="Arial"/>
        <family val="2"/>
      </rPr>
      <t xml:space="preserve"> </t>
    </r>
    <r>
      <rPr>
        <sz val="7"/>
        <color rgb="FF000000"/>
        <rFont val="Arial"/>
        <family val="2"/>
      </rPr>
      <t xml:space="preserve"> </t>
    </r>
    <r>
      <rPr>
        <sz val="7"/>
        <color rgb="FF000000"/>
        <rFont val="Arial"/>
        <family val="2"/>
      </rPr>
      <t>y</t>
    </r>
    <r>
      <rPr>
        <sz val="7"/>
        <color rgb="FF000000"/>
        <rFont val="Arial"/>
        <family val="2"/>
      </rPr>
      <t xml:space="preserve"> </t>
    </r>
    <r>
      <rPr>
        <sz val="7"/>
        <color rgb="FF000000"/>
        <rFont val="Arial"/>
        <family val="2"/>
      </rPr>
      <t>d</t>
    </r>
    <r>
      <rPr>
        <sz val="7"/>
        <color rgb="FF000000"/>
        <rFont val="Arial"/>
        <family val="2"/>
      </rPr>
      <t>o</t>
    </r>
    <r>
      <rPr>
        <sz val="7"/>
        <color rgb="FF000000"/>
        <rFont val="Arial"/>
        <family val="2"/>
      </rPr>
      <t>c</t>
    </r>
    <r>
      <rPr>
        <sz val="7"/>
        <color rgb="FF000000"/>
        <rFont val="Arial"/>
        <family val="2"/>
      </rPr>
      <t>e</t>
    </r>
    <r>
      <rPr>
        <sz val="7"/>
        <color rgb="FF000000"/>
        <rFont val="Arial"/>
        <family val="2"/>
      </rPr>
      <t>n</t>
    </r>
    <r>
      <rPr>
        <sz val="7"/>
        <color rgb="FF000000"/>
        <rFont val="Arial"/>
        <family val="2"/>
      </rPr>
      <t>t</t>
    </r>
    <r>
      <rPr>
        <sz val="7"/>
        <color rgb="FF000000"/>
        <rFont val="Arial"/>
        <family val="2"/>
      </rPr>
      <t>e</t>
    </r>
    <r>
      <rPr>
        <sz val="7"/>
        <color rgb="FF000000"/>
        <rFont val="Arial"/>
        <family val="2"/>
      </rPr>
      <t>s</t>
    </r>
    <r>
      <rPr>
        <sz val="7"/>
        <color rgb="FF000000"/>
        <rFont val="Arial"/>
        <family val="2"/>
      </rPr>
      <t xml:space="preserve"> </t>
    </r>
    <r>
      <rPr>
        <sz val="7"/>
        <color rgb="FF000000"/>
        <rFont val="Arial"/>
        <family val="2"/>
      </rPr>
      <t>(</t>
    </r>
    <r>
      <rPr>
        <sz val="7"/>
        <color rgb="FF000000"/>
        <rFont val="Arial"/>
        <family val="2"/>
      </rPr>
      <t>i</t>
    </r>
    <r>
      <rPr>
        <sz val="7"/>
        <color rgb="FF000000"/>
        <rFont val="Arial"/>
        <family val="2"/>
      </rPr>
      <t>n</t>
    </r>
    <r>
      <rPr>
        <sz val="7"/>
        <color rgb="FF000000"/>
        <rFont val="Arial"/>
        <family val="2"/>
      </rPr>
      <t>c</t>
    </r>
    <r>
      <rPr>
        <sz val="7"/>
        <color rgb="FF000000"/>
        <rFont val="Arial"/>
        <family val="2"/>
      </rPr>
      <t>l</t>
    </r>
    <r>
      <rPr>
        <sz val="7"/>
        <color rgb="FF000000"/>
        <rFont val="Arial"/>
        <family val="2"/>
      </rPr>
      <t>u</t>
    </r>
    <r>
      <rPr>
        <sz val="7"/>
        <color rgb="FF000000"/>
        <rFont val="Arial"/>
        <family val="2"/>
      </rPr>
      <t>y</t>
    </r>
    <r>
      <rPr>
        <sz val="7"/>
        <color rgb="FF000000"/>
        <rFont val="Arial"/>
        <family val="2"/>
      </rPr>
      <t>e</t>
    </r>
    <r>
      <rPr>
        <sz val="7"/>
        <color rgb="FF000000"/>
        <rFont val="Arial"/>
        <family val="2"/>
      </rPr>
      <t xml:space="preserve"> </t>
    </r>
    <r>
      <rPr>
        <sz val="7"/>
        <color rgb="FF000000"/>
        <rFont val="Arial"/>
        <family val="2"/>
      </rPr>
      <t>c</t>
    </r>
    <r>
      <rPr>
        <sz val="7"/>
        <color rgb="FF000000"/>
        <rFont val="Arial"/>
        <family val="2"/>
      </rPr>
      <t>u</t>
    </r>
    <r>
      <rPr>
        <sz val="7"/>
        <color rgb="FF000000"/>
        <rFont val="Arial"/>
        <family val="2"/>
      </rPr>
      <t>a</t>
    </r>
    <r>
      <rPr>
        <sz val="7"/>
        <color rgb="FF000000"/>
        <rFont val="Arial"/>
        <family val="2"/>
      </rPr>
      <t>d</t>
    </r>
    <r>
      <rPr>
        <sz val="7"/>
        <color rgb="FF000000"/>
        <rFont val="Arial"/>
        <family val="2"/>
      </rPr>
      <t>e</t>
    </r>
    <r>
      <rPr>
        <sz val="7"/>
        <color rgb="FF000000"/>
        <rFont val="Arial"/>
        <family val="2"/>
      </rPr>
      <t>r</t>
    </r>
    <r>
      <rPr>
        <sz val="7"/>
        <color rgb="FF000000"/>
        <rFont val="Arial"/>
        <family val="2"/>
      </rPr>
      <t>n</t>
    </r>
    <r>
      <rPr>
        <sz val="7"/>
        <color rgb="FF000000"/>
        <rFont val="Arial"/>
        <family val="2"/>
      </rPr>
      <t>o</t>
    </r>
    <r>
      <rPr>
        <sz val="7"/>
        <color rgb="FF000000"/>
        <rFont val="Arial"/>
        <family val="2"/>
      </rPr>
      <t>,</t>
    </r>
    <r>
      <rPr>
        <sz val="7"/>
        <color rgb="FF000000"/>
        <rFont val="Arial"/>
        <family val="2"/>
      </rPr>
      <t xml:space="preserve"> </t>
    </r>
    <r>
      <rPr>
        <sz val="7"/>
        <color rgb="FF000000"/>
        <rFont val="Arial"/>
        <family val="2"/>
      </rPr>
      <t>l</t>
    </r>
    <r>
      <rPr>
        <sz val="7"/>
        <color rgb="FF000000"/>
        <rFont val="Arial"/>
        <family val="2"/>
      </rPr>
      <t>a</t>
    </r>
    <r>
      <rPr>
        <sz val="7"/>
        <color rgb="FF000000"/>
        <rFont val="Arial"/>
        <family val="2"/>
      </rPr>
      <t>p</t>
    </r>
    <r>
      <rPr>
        <sz val="7"/>
        <color rgb="FF000000"/>
        <rFont val="Arial"/>
        <family val="2"/>
      </rPr>
      <t>i</t>
    </r>
    <r>
      <rPr>
        <sz val="7"/>
        <color rgb="FF000000"/>
        <rFont val="Arial"/>
        <family val="2"/>
      </rPr>
      <t>z</t>
    </r>
    <r>
      <rPr>
        <sz val="7"/>
        <color rgb="FF000000"/>
        <rFont val="Arial"/>
        <family val="2"/>
      </rPr>
      <t>,</t>
    </r>
    <r>
      <rPr>
        <sz val="7"/>
        <color rgb="FF000000"/>
        <rFont val="Arial"/>
        <family val="2"/>
      </rPr>
      <t xml:space="preserve"> </t>
    </r>
    <r>
      <rPr>
        <sz val="7"/>
        <color rgb="FF000000"/>
        <rFont val="Arial"/>
        <family val="2"/>
      </rPr>
      <t>b</t>
    </r>
    <r>
      <rPr>
        <sz val="7"/>
        <color rgb="FF000000"/>
        <rFont val="Arial"/>
        <family val="2"/>
      </rPr>
      <t>o</t>
    </r>
    <r>
      <rPr>
        <sz val="7"/>
        <color rgb="FF000000"/>
        <rFont val="Arial"/>
        <family val="2"/>
      </rPr>
      <t>r</t>
    </r>
    <r>
      <rPr>
        <sz val="7"/>
        <color rgb="FF000000"/>
        <rFont val="Arial"/>
        <family val="2"/>
      </rPr>
      <t>r</t>
    </r>
    <r>
      <rPr>
        <sz val="7"/>
        <color rgb="FF000000"/>
        <rFont val="Arial"/>
        <family val="2"/>
      </rPr>
      <t>a</t>
    </r>
    <r>
      <rPr>
        <sz val="7"/>
        <color rgb="FF000000"/>
        <rFont val="Arial"/>
        <family val="2"/>
      </rPr>
      <t>d</t>
    </r>
    <r>
      <rPr>
        <sz val="7"/>
        <color rgb="FF000000"/>
        <rFont val="Arial"/>
        <family val="2"/>
      </rPr>
      <t>o</t>
    </r>
    <r>
      <rPr>
        <sz val="7"/>
        <color rgb="FF000000"/>
        <rFont val="Arial"/>
        <family val="2"/>
      </rPr>
      <t>r</t>
    </r>
    <r>
      <rPr>
        <sz val="7"/>
        <color rgb="FF000000"/>
        <rFont val="Arial"/>
        <family val="2"/>
      </rPr>
      <t>,</t>
    </r>
    <r>
      <rPr>
        <sz val="7"/>
        <color rgb="FF000000"/>
        <rFont val="Arial"/>
        <family val="2"/>
      </rPr>
      <t xml:space="preserve"> </t>
    </r>
    <r>
      <rPr>
        <sz val="7"/>
        <color rgb="FF000000"/>
        <rFont val="Arial"/>
        <family val="2"/>
      </rPr>
      <t>t</t>
    </r>
    <r>
      <rPr>
        <sz val="7"/>
        <color rgb="FF000000"/>
        <rFont val="Arial"/>
        <family val="2"/>
      </rPr>
      <t>a</t>
    </r>
    <r>
      <rPr>
        <sz val="7"/>
        <color rgb="FF000000"/>
        <rFont val="Arial"/>
        <family val="2"/>
      </rPr>
      <t>j</t>
    </r>
    <r>
      <rPr>
        <sz val="7"/>
        <color rgb="FF000000"/>
        <rFont val="Arial"/>
        <family val="2"/>
      </rPr>
      <t>a</t>
    </r>
    <r>
      <rPr>
        <sz val="7"/>
        <color rgb="FF000000"/>
        <rFont val="Arial"/>
        <family val="2"/>
      </rPr>
      <t>l</t>
    </r>
    <r>
      <rPr>
        <sz val="7"/>
        <color rgb="FF000000"/>
        <rFont val="Arial"/>
        <family val="2"/>
      </rPr>
      <t>a</t>
    </r>
    <r>
      <rPr>
        <sz val="7"/>
        <color rgb="FF000000"/>
        <rFont val="Arial"/>
        <family val="2"/>
      </rPr>
      <t>p</t>
    </r>
    <r>
      <rPr>
        <sz val="7"/>
        <color rgb="FF000000"/>
        <rFont val="Arial"/>
        <family val="2"/>
      </rPr>
      <t>i</t>
    </r>
    <r>
      <rPr>
        <sz val="7"/>
        <color rgb="FF000000"/>
        <rFont val="Arial"/>
        <family val="2"/>
      </rPr>
      <t>z</t>
    </r>
    <r>
      <rPr>
        <sz val="7"/>
        <color rgb="FF000000"/>
        <rFont val="Arial"/>
        <family val="2"/>
      </rPr>
      <t xml:space="preserve"> </t>
    </r>
    <r>
      <rPr>
        <sz val="7"/>
        <color rgb="FF000000"/>
        <rFont val="Arial"/>
        <family val="2"/>
      </rPr>
      <t>y</t>
    </r>
    <r>
      <rPr>
        <sz val="7"/>
        <color rgb="FF000000"/>
        <rFont val="Arial"/>
        <family val="2"/>
      </rPr>
      <t xml:space="preserve"> </t>
    </r>
    <r>
      <rPr>
        <sz val="7"/>
        <color rgb="FF000000"/>
        <rFont val="Arial"/>
        <family val="2"/>
      </rPr>
      <t>t</t>
    </r>
    <r>
      <rPr>
        <sz val="7"/>
        <color rgb="FF000000"/>
        <rFont val="Arial"/>
        <family val="2"/>
      </rPr>
      <t>u</t>
    </r>
    <r>
      <rPr>
        <sz val="7"/>
        <color rgb="FF000000"/>
        <rFont val="Arial"/>
        <family val="2"/>
      </rPr>
      <t>l</t>
    </r>
    <r>
      <rPr>
        <sz val="7"/>
        <color rgb="FF000000"/>
        <rFont val="Arial"/>
        <family val="2"/>
      </rPr>
      <t>a</t>
    </r>
    <r>
      <rPr>
        <sz val="7"/>
        <color rgb="FF000000"/>
        <rFont val="Arial"/>
        <family val="2"/>
      </rPr>
      <t xml:space="preserve"> </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t</t>
    </r>
    <r>
      <rPr>
        <sz val="7"/>
        <color rgb="FF000000"/>
        <rFont val="Arial"/>
        <family val="2"/>
      </rPr>
      <t>e</t>
    </r>
    <r>
      <rPr>
        <sz val="7"/>
        <color rgb="FF000000"/>
        <rFont val="Arial"/>
        <family val="2"/>
      </rPr>
      <t>l</t>
    </r>
    <r>
      <rPr>
        <sz val="7"/>
        <color rgb="FF000000"/>
        <rFont val="Arial"/>
        <family val="2"/>
      </rPr>
      <t>a</t>
    </r>
    <r>
      <rPr>
        <sz val="7"/>
        <color rgb="FF000000"/>
        <rFont val="Arial"/>
        <family val="2"/>
      </rPr>
      <t>)</t>
    </r>
  </si>
  <si>
    <r>
      <rPr>
        <sz val="7"/>
        <color rgb="FF000000"/>
        <rFont val="Arial"/>
        <family val="2"/>
      </rPr>
      <t>$50</t>
    </r>
    <r>
      <rPr>
        <sz val="7"/>
        <color rgb="FF000000"/>
        <rFont val="Arial"/>
        <family val="2"/>
      </rPr>
      <t>.</t>
    </r>
    <r>
      <rPr>
        <sz val="7"/>
        <color rgb="FF000000"/>
        <rFont val="Arial"/>
        <family val="2"/>
      </rPr>
      <t>000</t>
    </r>
  </si>
  <si>
    <r>
      <rPr>
        <sz val="7"/>
        <color rgb="FF000000"/>
        <rFont val="Arial"/>
        <family val="2"/>
      </rPr>
      <t>$32</t>
    </r>
    <r>
      <rPr>
        <sz val="7"/>
        <color rgb="FF000000"/>
        <rFont val="Arial"/>
        <family val="2"/>
      </rPr>
      <t>.</t>
    </r>
    <r>
      <rPr>
        <sz val="7"/>
        <color rgb="FF000000"/>
        <rFont val="Arial"/>
        <family val="2"/>
      </rPr>
      <t>000</t>
    </r>
    <r>
      <rPr>
        <sz val="7"/>
        <color rgb="FF000000"/>
        <rFont val="Arial"/>
        <family val="2"/>
      </rPr>
      <t>.</t>
    </r>
    <r>
      <rPr>
        <sz val="7"/>
        <color rgb="FF000000"/>
        <rFont val="Arial"/>
        <family val="2"/>
      </rPr>
      <t>000</t>
    </r>
  </si>
  <si>
    <r>
      <rPr>
        <sz val="7"/>
        <color rgb="FF000000"/>
        <rFont val="Arial"/>
        <family val="2"/>
      </rPr>
      <t>Ma</t>
    </r>
    <r>
      <rPr>
        <sz val="7"/>
        <color rgb="FF000000"/>
        <rFont val="Arial"/>
        <family val="2"/>
      </rPr>
      <t>t</t>
    </r>
    <r>
      <rPr>
        <sz val="7"/>
        <color rgb="FF000000"/>
        <rFont val="Arial"/>
        <family val="2"/>
      </rPr>
      <t>e</t>
    </r>
    <r>
      <rPr>
        <sz val="7"/>
        <color rgb="FF000000"/>
        <rFont val="Arial"/>
        <family val="2"/>
      </rPr>
      <t>r</t>
    </r>
    <r>
      <rPr>
        <sz val="7"/>
        <color rgb="FF000000"/>
        <rFont val="Arial"/>
        <family val="2"/>
      </rPr>
      <t>i</t>
    </r>
    <r>
      <rPr>
        <sz val="7"/>
        <color rgb="FF000000"/>
        <rFont val="Arial"/>
        <family val="2"/>
      </rPr>
      <t>a</t>
    </r>
    <r>
      <rPr>
        <sz val="7"/>
        <color rgb="FF000000"/>
        <rFont val="Arial"/>
        <family val="2"/>
      </rPr>
      <t>l</t>
    </r>
    <r>
      <rPr>
        <sz val="7"/>
        <color rgb="FF000000"/>
        <rFont val="Arial"/>
        <family val="2"/>
      </rPr>
      <t>e</t>
    </r>
    <r>
      <rPr>
        <sz val="7"/>
        <color rgb="FF000000"/>
        <rFont val="Arial"/>
        <family val="2"/>
      </rPr>
      <t>s</t>
    </r>
    <r>
      <rPr>
        <sz val="7"/>
        <color rgb="FF000000"/>
        <rFont val="Arial"/>
        <family val="2"/>
      </rPr>
      <t xml:space="preserve"> </t>
    </r>
    <r>
      <rPr>
        <sz val="7"/>
        <color rgb="FF000000"/>
        <rFont val="Arial"/>
        <family val="2"/>
      </rPr>
      <t xml:space="preserve"> </t>
    </r>
    <r>
      <rPr>
        <sz val="7"/>
        <color rgb="FF000000"/>
        <rFont val="Arial"/>
        <family val="2"/>
      </rPr>
      <t>f</t>
    </r>
    <r>
      <rPr>
        <sz val="7"/>
        <color rgb="FF000000"/>
        <rFont val="Arial"/>
        <family val="2"/>
      </rPr>
      <t>u</t>
    </r>
    <r>
      <rPr>
        <sz val="7"/>
        <color rgb="FF000000"/>
        <rFont val="Arial"/>
        <family val="2"/>
      </rPr>
      <t>n</t>
    </r>
    <r>
      <rPr>
        <sz val="7"/>
        <color rgb="FF000000"/>
        <rFont val="Arial"/>
        <family val="2"/>
      </rPr>
      <t>g</t>
    </r>
    <r>
      <rPr>
        <sz val="7"/>
        <color rgb="FF000000"/>
        <rFont val="Arial"/>
        <family val="2"/>
      </rPr>
      <t>i</t>
    </r>
    <r>
      <rPr>
        <sz val="7"/>
        <color rgb="FF000000"/>
        <rFont val="Arial"/>
        <family val="2"/>
      </rPr>
      <t>b</t>
    </r>
    <r>
      <rPr>
        <sz val="7"/>
        <color rgb="FF000000"/>
        <rFont val="Arial"/>
        <family val="2"/>
      </rPr>
      <t>l</t>
    </r>
    <r>
      <rPr>
        <sz val="7"/>
        <color rgb="FF000000"/>
        <rFont val="Arial"/>
        <family val="2"/>
      </rPr>
      <t>e</t>
    </r>
    <r>
      <rPr>
        <sz val="7"/>
        <color rgb="FF000000"/>
        <rFont val="Arial"/>
        <family val="2"/>
      </rPr>
      <t>s</t>
    </r>
    <r>
      <rPr>
        <sz val="7"/>
        <color rgb="FF000000"/>
        <rFont val="Arial"/>
        <family val="2"/>
      </rPr>
      <t xml:space="preserve"> </t>
    </r>
    <r>
      <rPr>
        <sz val="7"/>
        <color rgb="FF000000"/>
        <rFont val="Arial"/>
        <family val="2"/>
      </rPr>
      <t>p</t>
    </r>
    <r>
      <rPr>
        <sz val="7"/>
        <color rgb="FF000000"/>
        <rFont val="Arial"/>
        <family val="2"/>
      </rPr>
      <t>a</t>
    </r>
    <r>
      <rPr>
        <sz val="7"/>
        <color rgb="FF000000"/>
        <rFont val="Arial"/>
        <family val="2"/>
      </rPr>
      <t>r</t>
    </r>
    <r>
      <rPr>
        <sz val="7"/>
        <color rgb="FF000000"/>
        <rFont val="Arial"/>
        <family val="2"/>
      </rPr>
      <t>a</t>
    </r>
    <r>
      <rPr>
        <sz val="7"/>
        <color rgb="FF000000"/>
        <rFont val="Arial"/>
        <family val="2"/>
      </rPr>
      <t xml:space="preserve"> </t>
    </r>
    <r>
      <rPr>
        <sz val="7"/>
        <color rgb="FF000000"/>
        <rFont val="Arial"/>
        <family val="2"/>
      </rPr>
      <t>e</t>
    </r>
    <r>
      <rPr>
        <sz val="7"/>
        <color rgb="FF000000"/>
        <rFont val="Arial"/>
        <family val="2"/>
      </rPr>
      <t>n</t>
    </r>
    <r>
      <rPr>
        <sz val="7"/>
        <color rgb="FF000000"/>
        <rFont val="Arial"/>
        <family val="2"/>
      </rPr>
      <t>c</t>
    </r>
    <r>
      <rPr>
        <sz val="7"/>
        <color rgb="FF000000"/>
        <rFont val="Arial"/>
        <family val="2"/>
      </rPr>
      <t>u</t>
    </r>
    <r>
      <rPr>
        <sz val="7"/>
        <color rgb="FF000000"/>
        <rFont val="Arial"/>
        <family val="2"/>
      </rPr>
      <t>e</t>
    </r>
    <r>
      <rPr>
        <sz val="7"/>
        <color rgb="FF000000"/>
        <rFont val="Arial"/>
        <family val="2"/>
      </rPr>
      <t>n</t>
    </r>
    <r>
      <rPr>
        <sz val="7"/>
        <color rgb="FF000000"/>
        <rFont val="Arial"/>
        <family val="2"/>
      </rPr>
      <t>t</t>
    </r>
    <r>
      <rPr>
        <sz val="7"/>
        <color rgb="FF000000"/>
        <rFont val="Arial"/>
        <family val="2"/>
      </rPr>
      <t>r</t>
    </r>
    <r>
      <rPr>
        <sz val="7"/>
        <color rgb="FF000000"/>
        <rFont val="Arial"/>
        <family val="2"/>
      </rPr>
      <t>o</t>
    </r>
    <r>
      <rPr>
        <sz val="7"/>
        <color rgb="FF000000"/>
        <rFont val="Arial"/>
        <family val="2"/>
      </rPr>
      <t>s</t>
    </r>
    <r>
      <rPr>
        <sz val="7"/>
        <color rgb="FF000000"/>
        <rFont val="Arial"/>
        <family val="2"/>
      </rPr>
      <t xml:space="preserve"> </t>
    </r>
    <r>
      <rPr>
        <sz val="7"/>
        <color rgb="FF000000"/>
        <rFont val="Arial"/>
        <family val="2"/>
      </rPr>
      <t xml:space="preserve"> </t>
    </r>
    <r>
      <rPr>
        <sz val="7"/>
        <color rgb="FF000000"/>
        <rFont val="Arial"/>
        <family val="2"/>
      </rPr>
      <t>i</t>
    </r>
    <r>
      <rPr>
        <sz val="7"/>
        <color rgb="FF000000"/>
        <rFont val="Arial"/>
        <family val="2"/>
      </rPr>
      <t>nme</t>
    </r>
    <r>
      <rPr>
        <sz val="7"/>
        <color rgb="FF000000"/>
        <rFont val="Arial"/>
        <family val="2"/>
      </rPr>
      <t>r</t>
    </r>
    <r>
      <rPr>
        <sz val="7"/>
        <color rgb="FF000000"/>
        <rFont val="Arial"/>
        <family val="2"/>
      </rPr>
      <t>s</t>
    </r>
    <r>
      <rPr>
        <sz val="7"/>
        <color rgb="FF000000"/>
        <rFont val="Arial"/>
        <family val="2"/>
      </rPr>
      <t>i</t>
    </r>
    <r>
      <rPr>
        <sz val="7"/>
        <color rgb="FF000000"/>
        <rFont val="Arial"/>
        <family val="2"/>
      </rPr>
      <t>v</t>
    </r>
    <r>
      <rPr>
        <sz val="7"/>
        <color rgb="FF000000"/>
        <rFont val="Arial"/>
        <family val="2"/>
      </rPr>
      <t>o</t>
    </r>
    <r>
      <rPr>
        <sz val="7"/>
        <color rgb="FF000000"/>
        <rFont val="Arial"/>
        <family val="2"/>
      </rPr>
      <t>s</t>
    </r>
    <r>
      <rPr>
        <sz val="7"/>
        <color rgb="FF000000"/>
        <rFont val="Arial"/>
        <family val="2"/>
      </rPr>
      <t xml:space="preserve"> </t>
    </r>
    <r>
      <rPr>
        <sz val="7"/>
        <color rgb="FF000000"/>
        <rFont val="Arial"/>
        <family val="2"/>
      </rPr>
      <t xml:space="preserve"> </t>
    </r>
    <r>
      <rPr>
        <sz val="7"/>
        <color rgb="FF000000"/>
        <rFont val="Arial"/>
        <family val="2"/>
      </rPr>
      <t>c</t>
    </r>
    <r>
      <rPr>
        <sz val="7"/>
        <color rgb="FF000000"/>
        <rFont val="Arial"/>
        <family val="2"/>
      </rPr>
      <t>om</t>
    </r>
    <r>
      <rPr>
        <sz val="7"/>
        <color rgb="FF000000"/>
        <rFont val="Arial"/>
        <family val="2"/>
      </rPr>
      <t>o</t>
    </r>
    <r>
      <rPr>
        <sz val="7"/>
        <color rgb="FF000000"/>
        <rFont val="Arial"/>
        <family val="2"/>
      </rPr>
      <t xml:space="preserve"> </t>
    </r>
    <r>
      <rPr>
        <sz val="7"/>
        <color rgb="FF000000"/>
        <rFont val="Arial"/>
        <family val="2"/>
      </rPr>
      <t>h</t>
    </r>
    <r>
      <rPr>
        <sz val="7"/>
        <color rgb="FF000000"/>
        <rFont val="Arial"/>
        <family val="2"/>
      </rPr>
      <t>o</t>
    </r>
    <r>
      <rPr>
        <sz val="7"/>
        <color rgb="FF000000"/>
        <rFont val="Arial"/>
        <family val="2"/>
      </rPr>
      <t>j</t>
    </r>
    <r>
      <rPr>
        <sz val="7"/>
        <color rgb="FF000000"/>
        <rFont val="Arial"/>
        <family val="2"/>
      </rPr>
      <t>a</t>
    </r>
    <r>
      <rPr>
        <sz val="7"/>
        <color rgb="FF000000"/>
        <rFont val="Arial"/>
        <family val="2"/>
      </rPr>
      <t>s</t>
    </r>
    <r>
      <rPr>
        <sz val="7"/>
        <color rgb="FF000000"/>
        <rFont val="Arial"/>
        <family val="2"/>
      </rPr>
      <t xml:space="preserve"> </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p</t>
    </r>
    <r>
      <rPr>
        <sz val="7"/>
        <color rgb="FF000000"/>
        <rFont val="Arial"/>
        <family val="2"/>
      </rPr>
      <t>a</t>
    </r>
    <r>
      <rPr>
        <sz val="7"/>
        <color rgb="FF000000"/>
        <rFont val="Arial"/>
        <family val="2"/>
      </rPr>
      <t>p</t>
    </r>
    <r>
      <rPr>
        <sz val="7"/>
        <color rgb="FF000000"/>
        <rFont val="Arial"/>
        <family val="2"/>
      </rPr>
      <t>e</t>
    </r>
    <r>
      <rPr>
        <sz val="7"/>
        <color rgb="FF000000"/>
        <rFont val="Arial"/>
        <family val="2"/>
      </rPr>
      <t>l</t>
    </r>
    <r>
      <rPr>
        <sz val="7"/>
        <color rgb="FF000000"/>
        <rFont val="Arial"/>
        <family val="2"/>
      </rPr>
      <t>,</t>
    </r>
    <r>
      <rPr>
        <sz val="7"/>
        <color rgb="FF000000"/>
        <rFont val="Arial"/>
        <family val="2"/>
      </rPr>
      <t xml:space="preserve"> </t>
    </r>
    <r>
      <rPr>
        <sz val="7"/>
        <color rgb="FF000000"/>
        <rFont val="Arial"/>
        <family val="2"/>
      </rPr>
      <t>c</t>
    </r>
    <r>
      <rPr>
        <sz val="7"/>
        <color rgb="FF000000"/>
        <rFont val="Arial"/>
        <family val="2"/>
      </rPr>
      <t>a</t>
    </r>
    <r>
      <rPr>
        <sz val="7"/>
        <color rgb="FF000000"/>
        <rFont val="Arial"/>
        <family val="2"/>
      </rPr>
      <t>r</t>
    </r>
    <r>
      <rPr>
        <sz val="7"/>
        <color rgb="FF000000"/>
        <rFont val="Arial"/>
        <family val="2"/>
      </rPr>
      <t>t</t>
    </r>
    <r>
      <rPr>
        <sz val="7"/>
        <color rgb="FF000000"/>
        <rFont val="Arial"/>
        <family val="2"/>
      </rPr>
      <t>u</t>
    </r>
    <r>
      <rPr>
        <sz val="7"/>
        <color rgb="FF000000"/>
        <rFont val="Arial"/>
        <family val="2"/>
      </rPr>
      <t>l</t>
    </r>
    <r>
      <rPr>
        <sz val="7"/>
        <color rgb="FF000000"/>
        <rFont val="Arial"/>
        <family val="2"/>
      </rPr>
      <t>i</t>
    </r>
    <r>
      <rPr>
        <sz val="7"/>
        <color rgb="FF000000"/>
        <rFont val="Arial"/>
        <family val="2"/>
      </rPr>
      <t>n</t>
    </r>
    <r>
      <rPr>
        <sz val="7"/>
        <color rgb="FF000000"/>
        <rFont val="Arial"/>
        <family val="2"/>
      </rPr>
      <t>a</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ma</t>
    </r>
    <r>
      <rPr>
        <sz val="7"/>
        <color rgb="FF000000"/>
        <rFont val="Arial"/>
        <family val="2"/>
      </rPr>
      <t>r</t>
    </r>
    <r>
      <rPr>
        <sz val="7"/>
        <color rgb="FF000000"/>
        <rFont val="Arial"/>
        <family val="2"/>
      </rPr>
      <t>c</t>
    </r>
    <r>
      <rPr>
        <sz val="7"/>
        <color rgb="FF000000"/>
        <rFont val="Arial"/>
        <family val="2"/>
      </rPr>
      <t>a</t>
    </r>
    <r>
      <rPr>
        <sz val="7"/>
        <color rgb="FF000000"/>
        <rFont val="Arial"/>
        <family val="2"/>
      </rPr>
      <t>d</t>
    </r>
    <r>
      <rPr>
        <sz val="7"/>
        <color rgb="FF000000"/>
        <rFont val="Arial"/>
        <family val="2"/>
      </rPr>
      <t>o</t>
    </r>
    <r>
      <rPr>
        <sz val="7"/>
        <color rgb="FF000000"/>
        <rFont val="Arial"/>
        <family val="2"/>
      </rPr>
      <t>r</t>
    </r>
    <r>
      <rPr>
        <sz val="7"/>
        <color rgb="FF000000"/>
        <rFont val="Arial"/>
        <family val="2"/>
      </rPr>
      <t>e</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 xml:space="preserve"> </t>
    </r>
    <r>
      <rPr>
        <sz val="7"/>
        <color rgb="FF000000"/>
        <rFont val="Arial"/>
        <family val="2"/>
      </rPr>
      <t>l</t>
    </r>
    <r>
      <rPr>
        <sz val="7"/>
        <color rgb="FF000000"/>
        <rFont val="Arial"/>
        <family val="2"/>
      </rPr>
      <t>á</t>
    </r>
    <r>
      <rPr>
        <sz val="7"/>
        <color rgb="FF000000"/>
        <rFont val="Arial"/>
        <family val="2"/>
      </rPr>
      <t>p</t>
    </r>
    <r>
      <rPr>
        <sz val="7"/>
        <color rgb="FF000000"/>
        <rFont val="Arial"/>
        <family val="2"/>
      </rPr>
      <t>i</t>
    </r>
    <r>
      <rPr>
        <sz val="7"/>
        <color rgb="FF000000"/>
        <rFont val="Arial"/>
        <family val="2"/>
      </rPr>
      <t>c</t>
    </r>
    <r>
      <rPr>
        <sz val="7"/>
        <color rgb="FF000000"/>
        <rFont val="Arial"/>
        <family val="2"/>
      </rPr>
      <t>e</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b</t>
    </r>
    <r>
      <rPr>
        <sz val="7"/>
        <color rgb="FF000000"/>
        <rFont val="Arial"/>
        <family val="2"/>
      </rPr>
      <t>o</t>
    </r>
    <r>
      <rPr>
        <sz val="7"/>
        <color rgb="FF000000"/>
        <rFont val="Arial"/>
        <family val="2"/>
      </rPr>
      <t>l</t>
    </r>
    <r>
      <rPr>
        <sz val="7"/>
        <color rgb="FF000000"/>
        <rFont val="Arial"/>
        <family val="2"/>
      </rPr>
      <t>í</t>
    </r>
    <r>
      <rPr>
        <sz val="7"/>
        <color rgb="FF000000"/>
        <rFont val="Arial"/>
        <family val="2"/>
      </rPr>
      <t>g</t>
    </r>
    <r>
      <rPr>
        <sz val="7"/>
        <color rgb="FF000000"/>
        <rFont val="Arial"/>
        <family val="2"/>
      </rPr>
      <t>r</t>
    </r>
    <r>
      <rPr>
        <sz val="7"/>
        <color rgb="FF000000"/>
        <rFont val="Arial"/>
        <family val="2"/>
      </rPr>
      <t>a</t>
    </r>
    <r>
      <rPr>
        <sz val="7"/>
        <color rgb="FF000000"/>
        <rFont val="Arial"/>
        <family val="2"/>
      </rPr>
      <t>f</t>
    </r>
    <r>
      <rPr>
        <sz val="7"/>
        <color rgb="FF000000"/>
        <rFont val="Arial"/>
        <family val="2"/>
      </rPr>
      <t>o</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g</t>
    </r>
    <r>
      <rPr>
        <sz val="7"/>
        <color rgb="FF000000"/>
        <rFont val="Arial"/>
        <family val="2"/>
      </rPr>
      <t>oma</t>
    </r>
    <r>
      <rPr>
        <sz val="7"/>
        <color rgb="FF000000"/>
        <rFont val="Arial"/>
        <family val="2"/>
      </rPr>
      <t>s</t>
    </r>
    <r>
      <rPr>
        <sz val="7"/>
        <color rgb="FF000000"/>
        <rFont val="Arial"/>
        <family val="2"/>
      </rPr>
      <t xml:space="preserve"> </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b</t>
    </r>
    <r>
      <rPr>
        <sz val="7"/>
        <color rgb="FF000000"/>
        <rFont val="Arial"/>
        <family val="2"/>
      </rPr>
      <t>o</t>
    </r>
    <r>
      <rPr>
        <sz val="7"/>
        <color rgb="FF000000"/>
        <rFont val="Arial"/>
        <family val="2"/>
      </rPr>
      <t>r</t>
    </r>
    <r>
      <rPr>
        <sz val="7"/>
        <color rgb="FF000000"/>
        <rFont val="Arial"/>
        <family val="2"/>
      </rPr>
      <t>r</t>
    </r>
    <r>
      <rPr>
        <sz val="7"/>
        <color rgb="FF000000"/>
        <rFont val="Arial"/>
        <family val="2"/>
      </rPr>
      <t>a</t>
    </r>
    <r>
      <rPr>
        <sz val="7"/>
        <color rgb="FF000000"/>
        <rFont val="Arial"/>
        <family val="2"/>
      </rPr>
      <t>r</t>
    </r>
    <r>
      <rPr>
        <sz val="7"/>
        <color rgb="FF000000"/>
        <rFont val="Arial"/>
        <family val="2"/>
      </rPr>
      <t>,</t>
    </r>
    <r>
      <rPr>
        <sz val="7"/>
        <color rgb="FF000000"/>
        <rFont val="Arial"/>
        <family val="2"/>
      </rPr>
      <t xml:space="preserve"> </t>
    </r>
    <r>
      <rPr>
        <sz val="7"/>
        <color rgb="FF000000"/>
        <rFont val="Arial"/>
        <family val="2"/>
      </rPr>
      <t>t</t>
    </r>
    <r>
      <rPr>
        <sz val="7"/>
        <color rgb="FF000000"/>
        <rFont val="Arial"/>
        <family val="2"/>
      </rPr>
      <t>i</t>
    </r>
    <r>
      <rPr>
        <sz val="7"/>
        <color rgb="FF000000"/>
        <rFont val="Arial"/>
        <family val="2"/>
      </rPr>
      <t>j</t>
    </r>
    <r>
      <rPr>
        <sz val="7"/>
        <color rgb="FF000000"/>
        <rFont val="Arial"/>
        <family val="2"/>
      </rPr>
      <t>e</t>
    </r>
    <r>
      <rPr>
        <sz val="7"/>
        <color rgb="FF000000"/>
        <rFont val="Arial"/>
        <family val="2"/>
      </rPr>
      <t>r</t>
    </r>
    <r>
      <rPr>
        <sz val="7"/>
        <color rgb="FF000000"/>
        <rFont val="Arial"/>
        <family val="2"/>
      </rPr>
      <t>a</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r</t>
    </r>
    <r>
      <rPr>
        <sz val="7"/>
        <color rgb="FF000000"/>
        <rFont val="Arial"/>
        <family val="2"/>
      </rPr>
      <t>e</t>
    </r>
    <r>
      <rPr>
        <sz val="7"/>
        <color rgb="FF000000"/>
        <rFont val="Arial"/>
        <family val="2"/>
      </rPr>
      <t>g</t>
    </r>
    <r>
      <rPr>
        <sz val="7"/>
        <color rgb="FF000000"/>
        <rFont val="Arial"/>
        <family val="2"/>
      </rPr>
      <t>l</t>
    </r>
    <r>
      <rPr>
        <sz val="7"/>
        <color rgb="FF000000"/>
        <rFont val="Arial"/>
        <family val="2"/>
      </rPr>
      <t>a</t>
    </r>
    <r>
      <rPr>
        <sz val="7"/>
        <color rgb="FF000000"/>
        <rFont val="Arial"/>
        <family val="2"/>
      </rPr>
      <t>s</t>
    </r>
    <r>
      <rPr>
        <sz val="7"/>
        <color rgb="FF000000"/>
        <rFont val="Arial"/>
        <family val="2"/>
      </rPr>
      <t xml:space="preserve"> </t>
    </r>
    <r>
      <rPr>
        <sz val="7"/>
        <color rgb="FF000000"/>
        <rFont val="Arial"/>
        <family val="2"/>
      </rPr>
      <t>y</t>
    </r>
    <r>
      <rPr>
        <sz val="7"/>
        <color rgb="FF000000"/>
        <rFont val="Arial"/>
        <family val="2"/>
      </rPr>
      <t xml:space="preserve"> </t>
    </r>
    <r>
      <rPr>
        <sz val="7"/>
        <color rgb="FF000000"/>
        <rFont val="Arial"/>
        <family val="2"/>
      </rPr>
      <t>c</t>
    </r>
    <r>
      <rPr>
        <sz val="7"/>
        <color rgb="FF000000"/>
        <rFont val="Arial"/>
        <family val="2"/>
      </rPr>
      <t>a</t>
    </r>
    <r>
      <rPr>
        <sz val="7"/>
        <color rgb="FF000000"/>
        <rFont val="Arial"/>
        <family val="2"/>
      </rPr>
      <t>r</t>
    </r>
    <r>
      <rPr>
        <sz val="7"/>
        <color rgb="FF000000"/>
        <rFont val="Arial"/>
        <family val="2"/>
      </rPr>
      <t>p</t>
    </r>
    <r>
      <rPr>
        <sz val="7"/>
        <color rgb="FF000000"/>
        <rFont val="Arial"/>
        <family val="2"/>
      </rPr>
      <t>e</t>
    </r>
    <r>
      <rPr>
        <sz val="7"/>
        <color rgb="FF000000"/>
        <rFont val="Arial"/>
        <family val="2"/>
      </rPr>
      <t>t</t>
    </r>
    <r>
      <rPr>
        <sz val="7"/>
        <color rgb="FF000000"/>
        <rFont val="Arial"/>
        <family val="2"/>
      </rPr>
      <t>a</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p</t>
    </r>
    <r>
      <rPr>
        <sz val="7"/>
        <color rgb="FF000000"/>
        <rFont val="Arial"/>
        <family val="2"/>
      </rPr>
      <t>a</t>
    </r>
    <r>
      <rPr>
        <sz val="7"/>
        <color rgb="FF000000"/>
        <rFont val="Arial"/>
        <family val="2"/>
      </rPr>
      <t>p</t>
    </r>
    <r>
      <rPr>
        <sz val="7"/>
        <color rgb="FF000000"/>
        <rFont val="Arial"/>
        <family val="2"/>
      </rPr>
      <t>e</t>
    </r>
    <r>
      <rPr>
        <sz val="7"/>
        <color rgb="FF000000"/>
        <rFont val="Arial"/>
        <family val="2"/>
      </rPr>
      <t>l</t>
    </r>
    <r>
      <rPr>
        <sz val="7"/>
        <color rgb="FF000000"/>
        <rFont val="Arial"/>
        <family val="2"/>
      </rPr>
      <t xml:space="preserve"> </t>
    </r>
    <r>
      <rPr>
        <sz val="7"/>
        <color rgb="FF000000"/>
        <rFont val="Arial"/>
        <family val="2"/>
      </rPr>
      <t>k</t>
    </r>
    <r>
      <rPr>
        <sz val="7"/>
        <color rgb="FF000000"/>
        <rFont val="Arial"/>
        <family val="2"/>
      </rPr>
      <t>r</t>
    </r>
    <r>
      <rPr>
        <sz val="7"/>
        <color rgb="FF000000"/>
        <rFont val="Arial"/>
        <family val="2"/>
      </rPr>
      <t>a</t>
    </r>
    <r>
      <rPr>
        <sz val="7"/>
        <color rgb="FF000000"/>
        <rFont val="Arial"/>
        <family val="2"/>
      </rPr>
      <t>f</t>
    </r>
    <r>
      <rPr>
        <sz val="7"/>
        <color rgb="FF000000"/>
        <rFont val="Arial"/>
        <family val="2"/>
      </rPr>
      <t>t</t>
    </r>
    <r>
      <rPr>
        <sz val="7"/>
        <color rgb="FF000000"/>
        <rFont val="Arial"/>
        <family val="2"/>
      </rPr>
      <t>,</t>
    </r>
    <r>
      <rPr>
        <sz val="7"/>
        <color rgb="FF000000"/>
        <rFont val="Arial"/>
        <family val="2"/>
      </rPr>
      <t xml:space="preserve"> </t>
    </r>
    <r>
      <rPr>
        <sz val="7"/>
        <color rgb="FF000000"/>
        <rFont val="Arial"/>
        <family val="2"/>
      </rPr>
      <t>f</t>
    </r>
    <r>
      <rPr>
        <sz val="7"/>
        <color rgb="FF000000"/>
        <rFont val="Arial"/>
        <family val="2"/>
      </rPr>
      <t>o</t>
    </r>
    <r>
      <rPr>
        <sz val="7"/>
        <color rgb="FF000000"/>
        <rFont val="Arial"/>
        <family val="2"/>
      </rPr>
      <t>a</t>
    </r>
    <r>
      <rPr>
        <sz val="7"/>
        <color rgb="FF000000"/>
        <rFont val="Arial"/>
        <family val="2"/>
      </rPr>
      <t>m</t>
    </r>
    <r>
      <rPr>
        <sz val="7"/>
        <color rgb="FF000000"/>
        <rFont val="Arial"/>
        <family val="2"/>
      </rPr>
      <t>i</t>
    </r>
    <r>
      <rPr>
        <sz val="7"/>
        <color rgb="FF000000"/>
        <rFont val="Arial"/>
        <family val="2"/>
      </rPr>
      <t>,</t>
    </r>
    <r>
      <rPr>
        <sz val="7"/>
        <color rgb="FF000000"/>
        <rFont val="Arial"/>
        <family val="2"/>
      </rPr>
      <t xml:space="preserve"> </t>
    </r>
    <r>
      <rPr>
        <sz val="7"/>
        <color rgb="FF000000"/>
        <rFont val="Arial"/>
        <family val="2"/>
      </rPr>
      <t>p</t>
    </r>
    <r>
      <rPr>
        <sz val="7"/>
        <color rgb="FF000000"/>
        <rFont val="Arial"/>
        <family val="2"/>
      </rPr>
      <t>e</t>
    </r>
    <r>
      <rPr>
        <sz val="7"/>
        <color rgb="FF000000"/>
        <rFont val="Arial"/>
        <family val="2"/>
      </rPr>
      <t>g</t>
    </r>
    <r>
      <rPr>
        <sz val="7"/>
        <color rgb="FF000000"/>
        <rFont val="Arial"/>
        <family val="2"/>
      </rPr>
      <t>a</t>
    </r>
    <r>
      <rPr>
        <sz val="7"/>
        <color rgb="FF000000"/>
        <rFont val="Arial"/>
        <family val="2"/>
      </rPr>
      <t>m</t>
    </r>
    <r>
      <rPr>
        <sz val="7"/>
        <color rgb="FF000000"/>
        <rFont val="Arial"/>
        <family val="2"/>
      </rPr>
      <t>e</t>
    </r>
    <r>
      <rPr>
        <sz val="7"/>
        <color rgb="FF000000"/>
        <rFont val="Arial"/>
        <family val="2"/>
      </rPr>
      <t>n</t>
    </r>
    <r>
      <rPr>
        <sz val="7"/>
        <color rgb="FF000000"/>
        <rFont val="Arial"/>
        <family val="2"/>
      </rPr>
      <t>t</t>
    </r>
    <r>
      <rPr>
        <sz val="7"/>
        <color rgb="FF000000"/>
        <rFont val="Arial"/>
        <family val="2"/>
      </rPr>
      <t>o</t>
    </r>
    <r>
      <rPr>
        <sz val="7"/>
        <color rgb="FF000000"/>
        <rFont val="Arial"/>
        <family val="2"/>
      </rPr>
      <t>,</t>
    </r>
    <r>
      <rPr>
        <sz val="7"/>
        <color rgb="FF000000"/>
        <rFont val="Arial"/>
        <family val="2"/>
      </rPr>
      <t xml:space="preserve"> </t>
    </r>
    <r>
      <rPr>
        <sz val="7"/>
        <color rgb="FF000000"/>
        <rFont val="Arial"/>
        <family val="2"/>
      </rPr>
      <t>c</t>
    </r>
    <r>
      <rPr>
        <sz val="7"/>
        <color rgb="FF000000"/>
        <rFont val="Arial"/>
        <family val="2"/>
      </rPr>
      <t>i</t>
    </r>
    <r>
      <rPr>
        <sz val="7"/>
        <color rgb="FF000000"/>
        <rFont val="Arial"/>
        <family val="2"/>
      </rPr>
      <t>n</t>
    </r>
    <r>
      <rPr>
        <sz val="7"/>
        <color rgb="FF000000"/>
        <rFont val="Arial"/>
        <family val="2"/>
      </rPr>
      <t>t</t>
    </r>
    <r>
      <rPr>
        <sz val="7"/>
        <color rgb="FF000000"/>
        <rFont val="Arial"/>
        <family val="2"/>
      </rPr>
      <t>a</t>
    </r>
    <r>
      <rPr>
        <sz val="7"/>
        <color rgb="FF000000"/>
        <rFont val="Arial"/>
        <family val="2"/>
      </rPr>
      <t>s</t>
    </r>
    <r>
      <rPr>
        <sz val="7"/>
        <color rgb="FF000000"/>
        <rFont val="Arial"/>
        <family val="2"/>
      </rPr>
      <t xml:space="preserve"> </t>
    </r>
    <r>
      <rPr>
        <sz val="7"/>
        <color rgb="FF000000"/>
        <rFont val="Arial"/>
        <family val="2"/>
      </rPr>
      <t>a</t>
    </r>
    <r>
      <rPr>
        <sz val="7"/>
        <color rgb="FF000000"/>
        <rFont val="Arial"/>
        <family val="2"/>
      </rPr>
      <t>d</t>
    </r>
    <r>
      <rPr>
        <sz val="7"/>
        <color rgb="FF000000"/>
        <rFont val="Arial"/>
        <family val="2"/>
      </rPr>
      <t>h</t>
    </r>
    <r>
      <rPr>
        <sz val="7"/>
        <color rgb="FF000000"/>
        <rFont val="Arial"/>
        <family val="2"/>
      </rPr>
      <t>e</t>
    </r>
    <r>
      <rPr>
        <sz val="7"/>
        <color rgb="FF000000"/>
        <rFont val="Arial"/>
        <family val="2"/>
      </rPr>
      <t>s</t>
    </r>
    <r>
      <rPr>
        <sz val="7"/>
        <color rgb="FF000000"/>
        <rFont val="Arial"/>
        <family val="2"/>
      </rPr>
      <t>i</t>
    </r>
    <r>
      <rPr>
        <sz val="7"/>
        <color rgb="FF000000"/>
        <rFont val="Arial"/>
        <family val="2"/>
      </rPr>
      <t>v</t>
    </r>
    <r>
      <rPr>
        <sz val="7"/>
        <color rgb="FF000000"/>
        <rFont val="Arial"/>
        <family val="2"/>
      </rPr>
      <t>a</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p</t>
    </r>
    <r>
      <rPr>
        <sz val="7"/>
        <color rgb="FF000000"/>
        <rFont val="Arial"/>
        <family val="2"/>
      </rPr>
      <t>l</t>
    </r>
    <r>
      <rPr>
        <sz val="7"/>
        <color rgb="FF000000"/>
        <rFont val="Arial"/>
        <family val="2"/>
      </rPr>
      <t>a</t>
    </r>
    <r>
      <rPr>
        <sz val="7"/>
        <color rgb="FF000000"/>
        <rFont val="Arial"/>
        <family val="2"/>
      </rPr>
      <t>s</t>
    </r>
    <r>
      <rPr>
        <sz val="7"/>
        <color rgb="FF000000"/>
        <rFont val="Arial"/>
        <family val="2"/>
      </rPr>
      <t>t</t>
    </r>
    <r>
      <rPr>
        <sz val="7"/>
        <color rgb="FF000000"/>
        <rFont val="Arial"/>
        <family val="2"/>
      </rPr>
      <t>i</t>
    </r>
    <r>
      <rPr>
        <sz val="7"/>
        <color rgb="FF000000"/>
        <rFont val="Arial"/>
        <family val="2"/>
      </rPr>
      <t>l</t>
    </r>
    <r>
      <rPr>
        <sz val="7"/>
        <color rgb="FF000000"/>
        <rFont val="Arial"/>
        <family val="2"/>
      </rPr>
      <t>i</t>
    </r>
    <r>
      <rPr>
        <sz val="7"/>
        <color rgb="FF000000"/>
        <rFont val="Arial"/>
        <family val="2"/>
      </rPr>
      <t>n</t>
    </r>
    <r>
      <rPr>
        <sz val="7"/>
        <color rgb="FF000000"/>
        <rFont val="Arial"/>
        <family val="2"/>
      </rPr>
      <t>a</t>
    </r>
    <r>
      <rPr>
        <sz val="7"/>
        <color rgb="FF000000"/>
        <rFont val="Arial"/>
        <family val="2"/>
      </rPr>
      <t>,</t>
    </r>
    <r>
      <rPr>
        <sz val="7"/>
        <color rgb="FF000000"/>
        <rFont val="Arial"/>
        <family val="2"/>
      </rPr>
      <t xml:space="preserve"> </t>
    </r>
    <r>
      <rPr>
        <sz val="7"/>
        <color rgb="FF000000"/>
        <rFont val="Arial"/>
        <family val="2"/>
      </rPr>
      <t>a</t>
    </r>
    <r>
      <rPr>
        <sz val="7"/>
        <color rgb="FF000000"/>
        <rFont val="Arial"/>
        <family val="2"/>
      </rPr>
      <t>r</t>
    </r>
    <r>
      <rPr>
        <sz val="7"/>
        <color rgb="FF000000"/>
        <rFont val="Arial"/>
        <family val="2"/>
      </rPr>
      <t>c</t>
    </r>
    <r>
      <rPr>
        <sz val="7"/>
        <color rgb="FF000000"/>
        <rFont val="Arial"/>
        <family val="2"/>
      </rPr>
      <t>i</t>
    </r>
    <r>
      <rPr>
        <sz val="7"/>
        <color rgb="FF000000"/>
        <rFont val="Arial"/>
        <family val="2"/>
      </rPr>
      <t>l</t>
    </r>
    <r>
      <rPr>
        <sz val="7"/>
        <color rgb="FF000000"/>
        <rFont val="Arial"/>
        <family val="2"/>
      </rPr>
      <t>l</t>
    </r>
    <r>
      <rPr>
        <sz val="7"/>
        <color rgb="FF000000"/>
        <rFont val="Arial"/>
        <family val="2"/>
      </rPr>
      <t>a</t>
    </r>
    <r>
      <rPr>
        <sz val="7"/>
        <color rgb="FF000000"/>
        <rFont val="Arial"/>
        <family val="2"/>
      </rPr>
      <t>,</t>
    </r>
    <r>
      <rPr>
        <sz val="7"/>
        <color rgb="FF000000"/>
        <rFont val="Arial"/>
        <family val="2"/>
      </rPr>
      <t xml:space="preserve"> </t>
    </r>
    <r>
      <rPr>
        <sz val="7"/>
        <color rgb="FF000000"/>
        <rFont val="Arial"/>
        <family val="2"/>
      </rPr>
      <t>e</t>
    </r>
    <r>
      <rPr>
        <sz val="7"/>
        <color rgb="FF000000"/>
        <rFont val="Arial"/>
        <family val="2"/>
      </rPr>
      <t>s</t>
    </r>
    <r>
      <rPr>
        <sz val="7"/>
        <color rgb="FF000000"/>
        <rFont val="Arial"/>
        <family val="2"/>
      </rPr>
      <t>p</t>
    </r>
    <r>
      <rPr>
        <sz val="7"/>
        <color rgb="FF000000"/>
        <rFont val="Arial"/>
        <family val="2"/>
      </rPr>
      <t>u</t>
    </r>
    <r>
      <rPr>
        <sz val="7"/>
        <color rgb="FF000000"/>
        <rFont val="Arial"/>
        <family val="2"/>
      </rPr>
      <t>m</t>
    </r>
    <r>
      <rPr>
        <sz val="7"/>
        <color rgb="FF000000"/>
        <rFont val="Arial"/>
        <family val="2"/>
      </rPr>
      <t>a</t>
    </r>
    <r>
      <rPr>
        <sz val="7"/>
        <color rgb="FF000000"/>
        <rFont val="Arial"/>
        <family val="2"/>
      </rPr>
      <t>,</t>
    </r>
    <r>
      <rPr>
        <sz val="7"/>
        <color rgb="FF000000"/>
        <rFont val="Arial"/>
        <family val="2"/>
      </rPr>
      <t xml:space="preserve"> </t>
    </r>
    <r>
      <rPr>
        <sz val="7"/>
        <color rgb="FF000000"/>
        <rFont val="Arial"/>
        <family val="2"/>
      </rPr>
      <t>p</t>
    </r>
    <r>
      <rPr>
        <sz val="7"/>
        <color rgb="FF000000"/>
        <rFont val="Arial"/>
        <family val="2"/>
      </rPr>
      <t>a</t>
    </r>
    <r>
      <rPr>
        <sz val="7"/>
        <color rgb="FF000000"/>
        <rFont val="Arial"/>
        <family val="2"/>
      </rPr>
      <t>l</t>
    </r>
    <r>
      <rPr>
        <sz val="7"/>
        <color rgb="FF000000"/>
        <rFont val="Arial"/>
        <family val="2"/>
      </rPr>
      <t>i</t>
    </r>
    <r>
      <rPr>
        <sz val="7"/>
        <color rgb="FF000000"/>
        <rFont val="Arial"/>
        <family val="2"/>
      </rPr>
      <t>t</t>
    </r>
    <r>
      <rPr>
        <sz val="7"/>
        <color rgb="FF000000"/>
        <rFont val="Arial"/>
        <family val="2"/>
      </rPr>
      <t>o</t>
    </r>
    <r>
      <rPr>
        <sz val="7"/>
        <color rgb="FF000000"/>
        <rFont val="Arial"/>
        <family val="2"/>
      </rPr>
      <t>s</t>
    </r>
    <r>
      <rPr>
        <sz val="7"/>
        <color rgb="FF000000"/>
        <rFont val="Arial"/>
        <family val="2"/>
      </rPr>
      <t xml:space="preserve"> </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h</t>
    </r>
    <r>
      <rPr>
        <sz val="7"/>
        <color rgb="FF000000"/>
        <rFont val="Arial"/>
        <family val="2"/>
      </rPr>
      <t>e</t>
    </r>
    <r>
      <rPr>
        <sz val="7"/>
        <color rgb="FF000000"/>
        <rFont val="Arial"/>
        <family val="2"/>
      </rPr>
      <t>l</t>
    </r>
    <r>
      <rPr>
        <sz val="7"/>
        <color rgb="FF000000"/>
        <rFont val="Arial"/>
        <family val="2"/>
      </rPr>
      <t>a</t>
    </r>
    <r>
      <rPr>
        <sz val="7"/>
        <color rgb="FF000000"/>
        <rFont val="Arial"/>
        <family val="2"/>
      </rPr>
      <t>d</t>
    </r>
    <r>
      <rPr>
        <sz val="7"/>
        <color rgb="FF000000"/>
        <rFont val="Arial"/>
        <family val="2"/>
      </rPr>
      <t>o</t>
    </r>
    <r>
      <rPr>
        <sz val="7"/>
        <color rgb="FF000000"/>
        <rFont val="Arial"/>
        <family val="2"/>
      </rPr>
      <t>,</t>
    </r>
    <r>
      <rPr>
        <sz val="7"/>
        <color rgb="FF000000"/>
        <rFont val="Arial"/>
        <family val="2"/>
      </rPr>
      <t xml:space="preserve"> </t>
    </r>
    <r>
      <rPr>
        <sz val="7"/>
        <color rgb="FF000000"/>
        <rFont val="Arial"/>
        <family val="2"/>
      </rPr>
      <t>h</t>
    </r>
    <r>
      <rPr>
        <sz val="7"/>
        <color rgb="FF000000"/>
        <rFont val="Arial"/>
        <family val="2"/>
      </rPr>
      <t>i</t>
    </r>
    <r>
      <rPr>
        <sz val="7"/>
        <color rgb="FF000000"/>
        <rFont val="Arial"/>
        <family val="2"/>
      </rPr>
      <t>l</t>
    </r>
    <r>
      <rPr>
        <sz val="7"/>
        <color rgb="FF000000"/>
        <rFont val="Arial"/>
        <family val="2"/>
      </rPr>
      <t>o</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bo</t>
    </r>
    <r>
      <rPr>
        <sz val="7"/>
        <color rgb="FF000000"/>
        <rFont val="Arial"/>
        <family val="2"/>
      </rPr>
      <t>t</t>
    </r>
    <r>
      <rPr>
        <sz val="7"/>
        <color rgb="FF000000"/>
        <rFont val="Arial"/>
        <family val="2"/>
      </rPr>
      <t>one</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c</t>
    </r>
    <r>
      <rPr>
        <sz val="7"/>
        <color rgb="FF000000"/>
        <rFont val="Arial"/>
        <family val="2"/>
      </rPr>
      <t>l</t>
    </r>
    <r>
      <rPr>
        <sz val="7"/>
        <color rgb="FF000000"/>
        <rFont val="Arial"/>
        <family val="2"/>
      </rPr>
      <t>i</t>
    </r>
    <r>
      <rPr>
        <sz val="7"/>
        <color rgb="FF000000"/>
        <rFont val="Arial"/>
        <family val="2"/>
      </rPr>
      <t>p</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r</t>
    </r>
    <r>
      <rPr>
        <sz val="7"/>
        <color rgb="FF000000"/>
        <rFont val="Arial"/>
        <family val="2"/>
      </rPr>
      <t>e</t>
    </r>
    <r>
      <rPr>
        <sz val="7"/>
        <color rgb="FF000000"/>
        <rFont val="Arial"/>
        <family val="2"/>
      </rPr>
      <t>c</t>
    </r>
    <r>
      <rPr>
        <sz val="7"/>
        <color rgb="FF000000"/>
        <rFont val="Arial"/>
        <family val="2"/>
      </rPr>
      <t>i</t>
    </r>
    <r>
      <rPr>
        <sz val="7"/>
        <color rgb="FF000000"/>
        <rFont val="Arial"/>
        <family val="2"/>
      </rPr>
      <t>p</t>
    </r>
    <r>
      <rPr>
        <sz val="7"/>
        <color rgb="FF000000"/>
        <rFont val="Arial"/>
        <family val="2"/>
      </rPr>
      <t>i</t>
    </r>
    <r>
      <rPr>
        <sz val="7"/>
        <color rgb="FF000000"/>
        <rFont val="Arial"/>
        <family val="2"/>
      </rPr>
      <t>en</t>
    </r>
    <r>
      <rPr>
        <sz val="7"/>
        <color rgb="FF000000"/>
        <rFont val="Arial"/>
        <family val="2"/>
      </rPr>
      <t>t</t>
    </r>
    <r>
      <rPr>
        <sz val="7"/>
        <color rgb="FF000000"/>
        <rFont val="Arial"/>
        <family val="2"/>
      </rPr>
      <t>e</t>
    </r>
    <r>
      <rPr>
        <sz val="7"/>
        <color rgb="FF000000"/>
        <rFont val="Arial"/>
        <family val="2"/>
      </rPr>
      <t>s</t>
    </r>
    <r>
      <rPr>
        <sz val="7"/>
        <color rgb="FF000000"/>
        <rFont val="Arial"/>
        <family val="2"/>
      </rPr>
      <t xml:space="preserve"> </t>
    </r>
    <r>
      <rPr>
        <sz val="7"/>
        <color rgb="FF000000"/>
        <rFont val="Arial"/>
        <family val="2"/>
      </rPr>
      <t xml:space="preserve"> </t>
    </r>
    <r>
      <rPr>
        <sz val="7"/>
        <color rgb="FF000000"/>
        <rFont val="Arial"/>
        <family val="2"/>
      </rPr>
      <t>p</t>
    </r>
    <r>
      <rPr>
        <sz val="7"/>
        <color rgb="FF000000"/>
        <rFont val="Arial"/>
        <family val="2"/>
      </rPr>
      <t>l</t>
    </r>
    <r>
      <rPr>
        <sz val="7"/>
        <color rgb="FF000000"/>
        <rFont val="Arial"/>
        <family val="2"/>
      </rPr>
      <t>á</t>
    </r>
    <r>
      <rPr>
        <sz val="7"/>
        <color rgb="FF000000"/>
        <rFont val="Arial"/>
        <family val="2"/>
      </rPr>
      <t>s</t>
    </r>
    <r>
      <rPr>
        <sz val="7"/>
        <color rgb="FF000000"/>
        <rFont val="Arial"/>
        <family val="2"/>
      </rPr>
      <t>t</t>
    </r>
    <r>
      <rPr>
        <sz val="7"/>
        <color rgb="FF000000"/>
        <rFont val="Arial"/>
        <family val="2"/>
      </rPr>
      <t>i</t>
    </r>
    <r>
      <rPr>
        <sz val="7"/>
        <color rgb="FF000000"/>
        <rFont val="Arial"/>
        <family val="2"/>
      </rPr>
      <t>c</t>
    </r>
    <r>
      <rPr>
        <sz val="7"/>
        <color rgb="FF000000"/>
        <rFont val="Arial"/>
        <family val="2"/>
      </rPr>
      <t>o</t>
    </r>
    <r>
      <rPr>
        <sz val="7"/>
        <color rgb="FF000000"/>
        <rFont val="Arial"/>
        <family val="2"/>
      </rPr>
      <t>s</t>
    </r>
    <r>
      <rPr>
        <sz val="7"/>
        <color rgb="FF000000"/>
        <rFont val="Arial"/>
        <family val="2"/>
      </rPr>
      <t xml:space="preserve"> </t>
    </r>
    <r>
      <rPr>
        <sz val="7"/>
        <color rgb="FF000000"/>
        <rFont val="Arial"/>
        <family val="2"/>
      </rPr>
      <t>c</t>
    </r>
    <r>
      <rPr>
        <sz val="7"/>
        <color rgb="FF000000"/>
        <rFont val="Arial"/>
        <family val="2"/>
      </rPr>
      <t>o</t>
    </r>
    <r>
      <rPr>
        <sz val="7"/>
        <color rgb="FF000000"/>
        <rFont val="Arial"/>
        <family val="2"/>
      </rPr>
      <t>n</t>
    </r>
    <r>
      <rPr>
        <sz val="7"/>
        <color rgb="FF000000"/>
        <rFont val="Arial"/>
        <family val="2"/>
      </rPr>
      <t xml:space="preserve"> </t>
    </r>
    <r>
      <rPr>
        <sz val="7"/>
        <color rgb="FF000000"/>
        <rFont val="Arial"/>
        <family val="2"/>
      </rPr>
      <t>t</t>
    </r>
    <r>
      <rPr>
        <sz val="7"/>
        <color rgb="FF000000"/>
        <rFont val="Arial"/>
        <family val="2"/>
      </rPr>
      <t>apa</t>
    </r>
    <r>
      <rPr>
        <sz val="7"/>
        <color rgb="FF000000"/>
        <rFont val="Arial"/>
        <family val="2"/>
      </rPr>
      <t>,</t>
    </r>
    <r>
      <rPr>
        <sz val="7"/>
        <color rgb="FF000000"/>
        <rFont val="Arial"/>
        <family val="2"/>
      </rPr>
      <t xml:space="preserve"> </t>
    </r>
    <r>
      <rPr>
        <sz val="7"/>
        <color rgb="FF000000"/>
        <rFont val="Arial"/>
        <family val="2"/>
      </rPr>
      <t>s</t>
    </r>
    <r>
      <rPr>
        <sz val="7"/>
        <color rgb="FF000000"/>
        <rFont val="Arial"/>
        <family val="2"/>
      </rPr>
      <t>i</t>
    </r>
    <r>
      <rPr>
        <sz val="7"/>
        <color rgb="FF000000"/>
        <rFont val="Arial"/>
        <family val="2"/>
      </rPr>
      <t>l</t>
    </r>
    <r>
      <rPr>
        <sz val="7"/>
        <color rgb="FF000000"/>
        <rFont val="Arial"/>
        <family val="2"/>
      </rPr>
      <t>i</t>
    </r>
    <r>
      <rPr>
        <sz val="7"/>
        <color rgb="FF000000"/>
        <rFont val="Arial"/>
        <family val="2"/>
      </rPr>
      <t>c</t>
    </r>
    <r>
      <rPr>
        <sz val="7"/>
        <color rgb="FF000000"/>
        <rFont val="Arial"/>
        <family val="2"/>
      </rPr>
      <t>ona</t>
    </r>
    <r>
      <rPr>
        <sz val="7"/>
        <color rgb="FF000000"/>
        <rFont val="Arial"/>
        <family val="2"/>
      </rPr>
      <t>,</t>
    </r>
    <r>
      <rPr>
        <sz val="7"/>
        <color rgb="FF000000"/>
        <rFont val="Arial"/>
        <family val="2"/>
      </rPr>
      <t xml:space="preserve"> </t>
    </r>
    <r>
      <rPr>
        <sz val="7"/>
        <color rgb="FF000000"/>
        <rFont val="Arial"/>
        <family val="2"/>
      </rPr>
      <t>M</t>
    </r>
    <r>
      <rPr>
        <sz val="7"/>
        <color rgb="FF000000"/>
        <rFont val="Arial"/>
        <family val="2"/>
      </rPr>
      <t>D</t>
    </r>
    <r>
      <rPr>
        <sz val="7"/>
        <color rgb="FF000000"/>
        <rFont val="Arial"/>
        <family val="2"/>
      </rPr>
      <t>F</t>
    </r>
    <r>
      <rPr>
        <sz val="7"/>
        <color rgb="FF000000"/>
        <rFont val="Arial"/>
        <family val="2"/>
      </rPr>
      <t>,</t>
    </r>
    <r>
      <rPr>
        <sz val="7"/>
        <color rgb="FF000000"/>
        <rFont val="Arial"/>
        <family val="2"/>
      </rPr>
      <t xml:space="preserve"> </t>
    </r>
    <r>
      <rPr>
        <sz val="7"/>
        <color rgb="FF000000"/>
        <rFont val="Arial"/>
        <family val="2"/>
      </rPr>
      <t>a</t>
    </r>
    <r>
      <rPr>
        <sz val="7"/>
        <color rgb="FF000000"/>
        <rFont val="Arial"/>
        <family val="2"/>
      </rPr>
      <t>c</t>
    </r>
    <r>
      <rPr>
        <sz val="7"/>
        <color rgb="FF000000"/>
        <rFont val="Arial"/>
        <family val="2"/>
      </rPr>
      <t>r</t>
    </r>
    <r>
      <rPr>
        <sz val="7"/>
        <color rgb="FF000000"/>
        <rFont val="Arial"/>
        <family val="2"/>
      </rPr>
      <t>í</t>
    </r>
    <r>
      <rPr>
        <sz val="7"/>
        <color rgb="FF000000"/>
        <rFont val="Arial"/>
        <family val="2"/>
      </rPr>
      <t>l</t>
    </r>
    <r>
      <rPr>
        <sz val="7"/>
        <color rgb="FF000000"/>
        <rFont val="Arial"/>
        <family val="2"/>
      </rPr>
      <t>i</t>
    </r>
    <r>
      <rPr>
        <sz val="7"/>
        <color rgb="FF000000"/>
        <rFont val="Arial"/>
        <family val="2"/>
      </rPr>
      <t>c</t>
    </r>
    <r>
      <rPr>
        <sz val="7"/>
        <color rgb="FF000000"/>
        <rFont val="Arial"/>
        <family val="2"/>
      </rPr>
      <t>o</t>
    </r>
    <r>
      <rPr>
        <sz val="7"/>
        <color rgb="FF000000"/>
        <rFont val="Arial"/>
        <family val="2"/>
      </rPr>
      <t>,</t>
    </r>
    <r>
      <rPr>
        <sz val="7"/>
        <color rgb="FF000000"/>
        <rFont val="Arial"/>
        <family val="2"/>
      </rPr>
      <t xml:space="preserve"> </t>
    </r>
    <r>
      <rPr>
        <sz val="7"/>
        <color rgb="FF000000"/>
        <rFont val="Arial"/>
        <family val="2"/>
      </rPr>
      <t>en</t>
    </r>
    <r>
      <rPr>
        <sz val="7"/>
        <color rgb="FF000000"/>
        <rFont val="Arial"/>
        <family val="2"/>
      </rPr>
      <t>t</t>
    </r>
    <r>
      <rPr>
        <sz val="7"/>
        <color rgb="FF000000"/>
        <rFont val="Arial"/>
        <family val="2"/>
      </rPr>
      <t>r</t>
    </r>
    <r>
      <rPr>
        <sz val="7"/>
        <color rgb="FF000000"/>
        <rFont val="Arial"/>
        <family val="2"/>
      </rPr>
      <t>e</t>
    </r>
    <r>
      <rPr>
        <sz val="7"/>
        <color rgb="FF000000"/>
        <rFont val="Arial"/>
        <family val="2"/>
      </rPr>
      <t xml:space="preserve"> </t>
    </r>
    <r>
      <rPr>
        <sz val="7"/>
        <color rgb="FF000000"/>
        <rFont val="Arial"/>
        <family val="2"/>
      </rPr>
      <t>o</t>
    </r>
    <r>
      <rPr>
        <sz val="7"/>
        <color rgb="FF000000"/>
        <rFont val="Arial"/>
        <family val="2"/>
      </rPr>
      <t>t</t>
    </r>
    <r>
      <rPr>
        <sz val="7"/>
        <color rgb="FF000000"/>
        <rFont val="Arial"/>
        <family val="2"/>
      </rPr>
      <t>r</t>
    </r>
    <r>
      <rPr>
        <sz val="7"/>
        <color rgb="FF000000"/>
        <rFont val="Arial"/>
        <family val="2"/>
      </rPr>
      <t>o</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E</t>
    </r>
    <r>
      <rPr>
        <sz val="7"/>
        <color rgb="FF000000"/>
        <rFont val="Arial"/>
        <family val="2"/>
      </rPr>
      <t>l</t>
    </r>
    <r>
      <rPr>
        <sz val="7"/>
        <color rgb="FF000000"/>
        <rFont val="Arial"/>
        <family val="2"/>
      </rPr>
      <t xml:space="preserve"> </t>
    </r>
    <r>
      <rPr>
        <sz val="7"/>
        <color rgb="FF000000"/>
        <rFont val="Arial"/>
        <family val="2"/>
      </rPr>
      <t>c</t>
    </r>
    <r>
      <rPr>
        <sz val="7"/>
        <color rgb="FF000000"/>
        <rFont val="Arial"/>
        <family val="2"/>
      </rPr>
      <t>o</t>
    </r>
    <r>
      <rPr>
        <sz val="7"/>
        <color rgb="FF000000"/>
        <rFont val="Arial"/>
        <family val="2"/>
      </rPr>
      <t>s</t>
    </r>
    <r>
      <rPr>
        <sz val="7"/>
        <color rgb="FF000000"/>
        <rFont val="Arial"/>
        <family val="2"/>
      </rPr>
      <t>t</t>
    </r>
    <r>
      <rPr>
        <sz val="7"/>
        <color rgb="FF000000"/>
        <rFont val="Arial"/>
        <family val="2"/>
      </rPr>
      <t>o</t>
    </r>
    <r>
      <rPr>
        <sz val="7"/>
        <color rgb="FF000000"/>
        <rFont val="Arial"/>
        <family val="2"/>
      </rPr>
      <t xml:space="preserve"> </t>
    </r>
    <r>
      <rPr>
        <sz val="7"/>
        <color rgb="FF000000"/>
        <rFont val="Arial"/>
        <family val="2"/>
      </rPr>
      <t>i</t>
    </r>
    <r>
      <rPr>
        <sz val="7"/>
        <color rgb="FF000000"/>
        <rFont val="Arial"/>
        <family val="2"/>
      </rPr>
      <t>n</t>
    </r>
    <r>
      <rPr>
        <sz val="7"/>
        <color rgb="FF000000"/>
        <rFont val="Arial"/>
        <family val="2"/>
      </rPr>
      <t>c</t>
    </r>
    <r>
      <rPr>
        <sz val="7"/>
        <color rgb="FF000000"/>
        <rFont val="Arial"/>
        <family val="2"/>
      </rPr>
      <t>l</t>
    </r>
    <r>
      <rPr>
        <sz val="7"/>
        <color rgb="FF000000"/>
        <rFont val="Arial"/>
        <family val="2"/>
      </rPr>
      <t>u</t>
    </r>
    <r>
      <rPr>
        <sz val="7"/>
        <color rgb="FF000000"/>
        <rFont val="Arial"/>
        <family val="2"/>
      </rPr>
      <t>y</t>
    </r>
    <r>
      <rPr>
        <sz val="7"/>
        <color rgb="FF000000"/>
        <rFont val="Arial"/>
        <family val="2"/>
      </rPr>
      <t>e</t>
    </r>
    <r>
      <rPr>
        <sz val="7"/>
        <color rgb="FF000000"/>
        <rFont val="Arial"/>
        <family val="2"/>
      </rPr>
      <t xml:space="preserve"> </t>
    </r>
    <r>
      <rPr>
        <sz val="7"/>
        <color rgb="FF000000"/>
        <rFont val="Arial"/>
        <family val="2"/>
      </rPr>
      <t>t</t>
    </r>
    <r>
      <rPr>
        <sz val="7"/>
        <color rgb="FF000000"/>
        <rFont val="Arial"/>
        <family val="2"/>
      </rPr>
      <t>o</t>
    </r>
    <r>
      <rPr>
        <sz val="7"/>
        <color rgb="FF000000"/>
        <rFont val="Arial"/>
        <family val="2"/>
      </rPr>
      <t>d</t>
    </r>
    <r>
      <rPr>
        <sz val="7"/>
        <color rgb="FF000000"/>
        <rFont val="Arial"/>
        <family val="2"/>
      </rPr>
      <t>o</t>
    </r>
    <r>
      <rPr>
        <sz val="7"/>
        <color rgb="FF000000"/>
        <rFont val="Arial"/>
        <family val="2"/>
      </rPr>
      <t>s</t>
    </r>
    <r>
      <rPr>
        <sz val="7"/>
        <color rgb="FF000000"/>
        <rFont val="Arial"/>
        <family val="2"/>
      </rPr>
      <t xml:space="preserve"> </t>
    </r>
    <r>
      <rPr>
        <sz val="7"/>
        <color rgb="FF000000"/>
        <rFont val="Arial"/>
        <family val="2"/>
      </rPr>
      <t>l</t>
    </r>
    <r>
      <rPr>
        <sz val="7"/>
        <color rgb="FF000000"/>
        <rFont val="Arial"/>
        <family val="2"/>
      </rPr>
      <t>o</t>
    </r>
    <r>
      <rPr>
        <sz val="7"/>
        <color rgb="FF000000"/>
        <rFont val="Arial"/>
        <family val="2"/>
      </rPr>
      <t>s</t>
    </r>
    <r>
      <rPr>
        <sz val="7"/>
        <color rgb="FF000000"/>
        <rFont val="Arial"/>
        <family val="2"/>
      </rPr>
      <t xml:space="preserve"> </t>
    </r>
    <r>
      <rPr>
        <sz val="7"/>
        <color rgb="FF000000"/>
        <rFont val="Arial"/>
        <family val="2"/>
      </rPr>
      <t>m</t>
    </r>
    <r>
      <rPr>
        <sz val="7"/>
        <color rgb="FF000000"/>
        <rFont val="Arial"/>
        <family val="2"/>
      </rPr>
      <t>a</t>
    </r>
    <r>
      <rPr>
        <sz val="7"/>
        <color rgb="FF000000"/>
        <rFont val="Arial"/>
        <family val="2"/>
      </rPr>
      <t>t</t>
    </r>
    <r>
      <rPr>
        <sz val="7"/>
        <color rgb="FF000000"/>
        <rFont val="Arial"/>
        <family val="2"/>
      </rPr>
      <t>e</t>
    </r>
    <r>
      <rPr>
        <sz val="7"/>
        <color rgb="FF000000"/>
        <rFont val="Arial"/>
        <family val="2"/>
      </rPr>
      <t>r</t>
    </r>
    <r>
      <rPr>
        <sz val="7"/>
        <color rgb="FF000000"/>
        <rFont val="Arial"/>
        <family val="2"/>
      </rPr>
      <t>i</t>
    </r>
    <r>
      <rPr>
        <sz val="7"/>
        <color rgb="FF000000"/>
        <rFont val="Arial"/>
        <family val="2"/>
      </rPr>
      <t>a</t>
    </r>
    <r>
      <rPr>
        <sz val="7"/>
        <color rgb="FF000000"/>
        <rFont val="Arial"/>
        <family val="2"/>
      </rPr>
      <t>l</t>
    </r>
    <r>
      <rPr>
        <sz val="7"/>
        <color rgb="FF000000"/>
        <rFont val="Arial"/>
        <family val="2"/>
      </rPr>
      <t>e</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t</t>
    </r>
    <r>
      <rPr>
        <sz val="7"/>
        <color rgb="FF000000"/>
        <rFont val="Arial"/>
        <family val="2"/>
      </rPr>
      <t>r</t>
    </r>
    <r>
      <rPr>
        <sz val="7"/>
        <color rgb="FF000000"/>
        <rFont val="Arial"/>
        <family val="2"/>
      </rPr>
      <t>a</t>
    </r>
    <r>
      <rPr>
        <sz val="7"/>
        <color rgb="FF000000"/>
        <rFont val="Arial"/>
        <family val="2"/>
      </rPr>
      <t>n</t>
    </r>
    <r>
      <rPr>
        <sz val="7"/>
        <color rgb="FF000000"/>
        <rFont val="Arial"/>
        <family val="2"/>
      </rPr>
      <t>s</t>
    </r>
    <r>
      <rPr>
        <sz val="7"/>
        <color rgb="FF000000"/>
        <rFont val="Arial"/>
        <family val="2"/>
      </rPr>
      <t>p</t>
    </r>
    <r>
      <rPr>
        <sz val="7"/>
        <color rgb="FF000000"/>
        <rFont val="Arial"/>
        <family val="2"/>
      </rPr>
      <t>o</t>
    </r>
    <r>
      <rPr>
        <sz val="7"/>
        <color rgb="FF000000"/>
        <rFont val="Arial"/>
        <family val="2"/>
      </rPr>
      <t>r</t>
    </r>
    <r>
      <rPr>
        <sz val="7"/>
        <color rgb="FF000000"/>
        <rFont val="Arial"/>
        <family val="2"/>
      </rPr>
      <t>t</t>
    </r>
    <r>
      <rPr>
        <sz val="7"/>
        <color rgb="FF000000"/>
        <rFont val="Arial"/>
        <family val="2"/>
      </rPr>
      <t>e</t>
    </r>
    <r>
      <rPr>
        <sz val="7"/>
        <color rgb="FF000000"/>
        <rFont val="Arial"/>
        <family val="2"/>
      </rPr>
      <t xml:space="preserve"> </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m</t>
    </r>
    <r>
      <rPr>
        <sz val="7"/>
        <color rgb="FF000000"/>
        <rFont val="Arial"/>
        <family val="2"/>
      </rPr>
      <t>a</t>
    </r>
    <r>
      <rPr>
        <sz val="7"/>
        <color rgb="FF000000"/>
        <rFont val="Arial"/>
        <family val="2"/>
      </rPr>
      <t>t</t>
    </r>
    <r>
      <rPr>
        <sz val="7"/>
        <color rgb="FF000000"/>
        <rFont val="Arial"/>
        <family val="2"/>
      </rPr>
      <t>e</t>
    </r>
    <r>
      <rPr>
        <sz val="7"/>
        <color rgb="FF000000"/>
        <rFont val="Arial"/>
        <family val="2"/>
      </rPr>
      <t>r</t>
    </r>
    <r>
      <rPr>
        <sz val="7"/>
        <color rgb="FF000000"/>
        <rFont val="Arial"/>
        <family val="2"/>
      </rPr>
      <t>i</t>
    </r>
    <r>
      <rPr>
        <sz val="7"/>
        <color rgb="FF000000"/>
        <rFont val="Arial"/>
        <family val="2"/>
      </rPr>
      <t>a</t>
    </r>
    <r>
      <rPr>
        <sz val="7"/>
        <color rgb="FF000000"/>
        <rFont val="Arial"/>
        <family val="2"/>
      </rPr>
      <t>l</t>
    </r>
    <r>
      <rPr>
        <sz val="7"/>
        <color rgb="FF000000"/>
        <rFont val="Arial"/>
        <family val="2"/>
      </rPr>
      <t>e</t>
    </r>
    <r>
      <rPr>
        <sz val="7"/>
        <color rgb="FF000000"/>
        <rFont val="Arial"/>
        <family val="2"/>
      </rPr>
      <t>s</t>
    </r>
    <r>
      <rPr>
        <sz val="7"/>
        <color rgb="FF000000"/>
        <rFont val="Arial"/>
        <family val="2"/>
      </rPr>
      <t xml:space="preserve"> </t>
    </r>
    <r>
      <rPr>
        <sz val="7"/>
        <color rgb="FF000000"/>
        <rFont val="Arial"/>
        <family val="2"/>
      </rPr>
      <t xml:space="preserve"> </t>
    </r>
    <r>
      <rPr>
        <sz val="7"/>
        <color rgb="FF000000"/>
        <rFont val="Arial"/>
        <family val="2"/>
      </rPr>
      <t>i</t>
    </r>
    <r>
      <rPr>
        <sz val="7"/>
        <color rgb="FF000000"/>
        <rFont val="Arial"/>
        <family val="2"/>
      </rPr>
      <t>n</t>
    </r>
    <r>
      <rPr>
        <sz val="7"/>
        <color rgb="FF000000"/>
        <rFont val="Arial"/>
        <family val="2"/>
      </rPr>
      <t>t</t>
    </r>
    <r>
      <rPr>
        <sz val="7"/>
        <color rgb="FF000000"/>
        <rFont val="Arial"/>
        <family val="2"/>
      </rPr>
      <t>e</t>
    </r>
    <r>
      <rPr>
        <sz val="7"/>
        <color rgb="FF000000"/>
        <rFont val="Arial"/>
        <family val="2"/>
      </rPr>
      <t>r</t>
    </r>
    <r>
      <rPr>
        <sz val="7"/>
        <color rgb="FF000000"/>
        <rFont val="Arial"/>
        <family val="2"/>
      </rPr>
      <t>n</t>
    </r>
    <r>
      <rPr>
        <sz val="7"/>
        <color rgb="FF000000"/>
        <rFont val="Arial"/>
        <family val="2"/>
      </rPr>
      <t>a</t>
    </r>
    <r>
      <rPr>
        <sz val="7"/>
        <color rgb="FF000000"/>
        <rFont val="Arial"/>
        <family val="2"/>
      </rPr>
      <t>c</t>
    </r>
    <r>
      <rPr>
        <sz val="7"/>
        <color rgb="FF000000"/>
        <rFont val="Arial"/>
        <family val="2"/>
      </rPr>
      <t>i</t>
    </r>
    <r>
      <rPr>
        <sz val="7"/>
        <color rgb="FF000000"/>
        <rFont val="Arial"/>
        <family val="2"/>
      </rPr>
      <t>o</t>
    </r>
    <r>
      <rPr>
        <sz val="7"/>
        <color rgb="FF000000"/>
        <rFont val="Arial"/>
        <family val="2"/>
      </rPr>
      <t>n</t>
    </r>
    <r>
      <rPr>
        <sz val="7"/>
        <color rgb="FF000000"/>
        <rFont val="Arial"/>
        <family val="2"/>
      </rPr>
      <t>a</t>
    </r>
    <r>
      <rPr>
        <sz val="7"/>
        <color rgb="FF000000"/>
        <rFont val="Arial"/>
        <family val="2"/>
      </rPr>
      <t>l</t>
    </r>
    <r>
      <rPr>
        <sz val="7"/>
        <color rgb="FF000000"/>
        <rFont val="Arial"/>
        <family val="2"/>
      </rPr>
      <t xml:space="preserve"> </t>
    </r>
    <r>
      <rPr>
        <sz val="7"/>
        <color rgb="FF000000"/>
        <rFont val="Arial"/>
        <family val="2"/>
      </rPr>
      <t>y</t>
    </r>
    <r>
      <rPr>
        <sz val="7"/>
        <color rgb="FF000000"/>
        <rFont val="Arial"/>
        <family val="2"/>
      </rPr>
      <t xml:space="preserve"> </t>
    </r>
    <r>
      <rPr>
        <sz val="7"/>
        <color rgb="FF000000"/>
        <rFont val="Arial"/>
        <family val="2"/>
      </rPr>
      <t>n</t>
    </r>
    <r>
      <rPr>
        <sz val="7"/>
        <color rgb="FF000000"/>
        <rFont val="Arial"/>
        <family val="2"/>
      </rPr>
      <t>a</t>
    </r>
    <r>
      <rPr>
        <sz val="7"/>
        <color rgb="FF000000"/>
        <rFont val="Arial"/>
        <family val="2"/>
      </rPr>
      <t>c</t>
    </r>
    <r>
      <rPr>
        <sz val="7"/>
        <color rgb="FF000000"/>
        <rFont val="Arial"/>
        <family val="2"/>
      </rPr>
      <t>i</t>
    </r>
    <r>
      <rPr>
        <sz val="7"/>
        <color rgb="FF000000"/>
        <rFont val="Arial"/>
        <family val="2"/>
      </rPr>
      <t>o</t>
    </r>
    <r>
      <rPr>
        <sz val="7"/>
        <color rgb="FF000000"/>
        <rFont val="Arial"/>
        <family val="2"/>
      </rPr>
      <t>n</t>
    </r>
    <r>
      <rPr>
        <sz val="7"/>
        <color rgb="FF000000"/>
        <rFont val="Arial"/>
        <family val="2"/>
      </rPr>
      <t>a</t>
    </r>
    <r>
      <rPr>
        <sz val="7"/>
        <color rgb="FF000000"/>
        <rFont val="Arial"/>
        <family val="2"/>
      </rPr>
      <t>l</t>
    </r>
    <r>
      <rPr>
        <sz val="7"/>
        <color rgb="FF000000"/>
        <rFont val="Arial"/>
        <family val="2"/>
      </rPr>
      <t xml:space="preserve">,
</t>
    </r>
    <r>
      <rPr>
        <sz val="7"/>
        <color rgb="FF000000"/>
        <rFont val="Arial"/>
        <family val="2"/>
      </rPr>
      <t>ga</t>
    </r>
    <r>
      <rPr>
        <sz val="7"/>
        <color rgb="FF000000"/>
        <rFont val="Arial"/>
        <family val="2"/>
      </rPr>
      <t>s</t>
    </r>
    <r>
      <rPr>
        <sz val="7"/>
        <color rgb="FF000000"/>
        <rFont val="Arial"/>
        <family val="2"/>
      </rPr>
      <t>t</t>
    </r>
    <r>
      <rPr>
        <sz val="7"/>
        <color rgb="FF000000"/>
        <rFont val="Arial"/>
        <family val="2"/>
      </rPr>
      <t>o</t>
    </r>
    <r>
      <rPr>
        <sz val="7"/>
        <color rgb="FF000000"/>
        <rFont val="Arial"/>
        <family val="2"/>
      </rPr>
      <t>s</t>
    </r>
    <r>
      <rPr>
        <sz val="7"/>
        <color rgb="FF000000"/>
        <rFont val="Arial"/>
        <family val="2"/>
      </rPr>
      <t xml:space="preserve"> </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na</t>
    </r>
    <r>
      <rPr>
        <sz val="7"/>
        <color rgb="FF000000"/>
        <rFont val="Arial"/>
        <family val="2"/>
      </rPr>
      <t>c</t>
    </r>
    <r>
      <rPr>
        <sz val="7"/>
        <color rgb="FF000000"/>
        <rFont val="Arial"/>
        <family val="2"/>
      </rPr>
      <t>i</t>
    </r>
    <r>
      <rPr>
        <sz val="7"/>
        <color rgb="FF000000"/>
        <rFont val="Arial"/>
        <family val="2"/>
      </rPr>
      <t>ona</t>
    </r>
    <r>
      <rPr>
        <sz val="7"/>
        <color rgb="FF000000"/>
        <rFont val="Arial"/>
        <family val="2"/>
      </rPr>
      <t>l</t>
    </r>
    <r>
      <rPr>
        <sz val="7"/>
        <color rgb="FF000000"/>
        <rFont val="Arial"/>
        <family val="2"/>
      </rPr>
      <t>i</t>
    </r>
    <r>
      <rPr>
        <sz val="7"/>
        <color rgb="FF000000"/>
        <rFont val="Arial"/>
        <family val="2"/>
      </rPr>
      <t>z</t>
    </r>
    <r>
      <rPr>
        <sz val="7"/>
        <color rgb="FF000000"/>
        <rFont val="Arial"/>
        <family val="2"/>
      </rPr>
      <t>a</t>
    </r>
    <r>
      <rPr>
        <sz val="7"/>
        <color rgb="FF000000"/>
        <rFont val="Arial"/>
        <family val="2"/>
      </rPr>
      <t>c</t>
    </r>
    <r>
      <rPr>
        <sz val="7"/>
        <color rgb="FF000000"/>
        <rFont val="Arial"/>
        <family val="2"/>
      </rPr>
      <t>i</t>
    </r>
    <r>
      <rPr>
        <sz val="7"/>
        <color rgb="FF000000"/>
        <rFont val="Arial"/>
        <family val="2"/>
      </rPr>
      <t>ó</t>
    </r>
    <r>
      <rPr>
        <sz val="7"/>
        <color rgb="FF000000"/>
        <rFont val="Arial"/>
        <family val="2"/>
      </rPr>
      <t>n</t>
    </r>
    <r>
      <rPr>
        <sz val="7"/>
        <color rgb="FF000000"/>
        <rFont val="Arial"/>
        <family val="2"/>
      </rPr>
      <t xml:space="preserve"> </t>
    </r>
    <r>
      <rPr>
        <sz val="7"/>
        <color rgb="FF000000"/>
        <rFont val="Arial"/>
        <family val="2"/>
      </rPr>
      <t>(</t>
    </r>
    <r>
      <rPr>
        <sz val="7"/>
        <color rgb="FF000000"/>
        <rFont val="Arial"/>
        <family val="2"/>
      </rPr>
      <t>s</t>
    </r>
    <r>
      <rPr>
        <sz val="7"/>
        <color rgb="FF000000"/>
        <rFont val="Arial"/>
        <family val="2"/>
      </rPr>
      <t>i</t>
    </r>
    <r>
      <rPr>
        <sz val="7"/>
        <color rgb="FF000000"/>
        <rFont val="Arial"/>
        <family val="2"/>
      </rPr>
      <t xml:space="preserve"> </t>
    </r>
    <r>
      <rPr>
        <sz val="7"/>
        <color rgb="FF000000"/>
        <rFont val="Arial"/>
        <family val="2"/>
      </rPr>
      <t>s</t>
    </r>
    <r>
      <rPr>
        <sz val="7"/>
        <color rgb="FF000000"/>
        <rFont val="Arial"/>
        <family val="2"/>
      </rPr>
      <t>e</t>
    </r>
    <r>
      <rPr>
        <sz val="7"/>
        <color rgb="FF000000"/>
        <rFont val="Arial"/>
        <family val="2"/>
      </rPr>
      <t xml:space="preserve"> </t>
    </r>
    <r>
      <rPr>
        <sz val="7"/>
        <color rgb="FF000000"/>
        <rFont val="Arial"/>
        <family val="2"/>
      </rPr>
      <t>r</t>
    </r>
    <r>
      <rPr>
        <sz val="7"/>
        <color rgb="FF000000"/>
        <rFont val="Arial"/>
        <family val="2"/>
      </rPr>
      <t>equ</t>
    </r>
    <r>
      <rPr>
        <sz val="7"/>
        <color rgb="FF000000"/>
        <rFont val="Arial"/>
        <family val="2"/>
      </rPr>
      <t>i</t>
    </r>
    <r>
      <rPr>
        <sz val="7"/>
        <color rgb="FF000000"/>
        <rFont val="Arial"/>
        <family val="2"/>
      </rPr>
      <t>e</t>
    </r>
    <r>
      <rPr>
        <sz val="7"/>
        <color rgb="FF000000"/>
        <rFont val="Arial"/>
        <family val="2"/>
      </rPr>
      <t>r</t>
    </r>
    <r>
      <rPr>
        <sz val="7"/>
        <color rgb="FF000000"/>
        <rFont val="Arial"/>
        <family val="2"/>
      </rPr>
      <t>en</t>
    </r>
    <r>
      <rPr>
        <sz val="7"/>
        <color rgb="FF000000"/>
        <rFont val="Arial"/>
        <family val="2"/>
      </rPr>
      <t>)</t>
    </r>
    <r>
      <rPr>
        <sz val="7"/>
        <color rgb="FF000000"/>
        <rFont val="Arial"/>
        <family val="2"/>
      </rPr>
      <t>,</t>
    </r>
    <r>
      <rPr>
        <sz val="7"/>
        <color rgb="FF000000"/>
        <rFont val="Arial"/>
        <family val="2"/>
      </rPr>
      <t xml:space="preserve"> </t>
    </r>
    <r>
      <rPr>
        <sz val="7"/>
        <color rgb="FF000000"/>
        <rFont val="Arial"/>
        <family val="2"/>
      </rPr>
      <t>a</t>
    </r>
    <r>
      <rPr>
        <sz val="7"/>
        <color rgb="FF000000"/>
        <rFont val="Arial"/>
        <family val="2"/>
      </rPr>
      <t>l</t>
    </r>
    <r>
      <rPr>
        <sz val="7"/>
        <color rgb="FF000000"/>
        <rFont val="Arial"/>
        <family val="2"/>
      </rPr>
      <t>qu</t>
    </r>
    <r>
      <rPr>
        <sz val="7"/>
        <color rgb="FF000000"/>
        <rFont val="Arial"/>
        <family val="2"/>
      </rPr>
      <t>i</t>
    </r>
    <r>
      <rPr>
        <sz val="7"/>
        <color rgb="FF000000"/>
        <rFont val="Arial"/>
        <family val="2"/>
      </rPr>
      <t>l</t>
    </r>
    <r>
      <rPr>
        <sz val="7"/>
        <color rgb="FF000000"/>
        <rFont val="Arial"/>
        <family val="2"/>
      </rPr>
      <t>e</t>
    </r>
    <r>
      <rPr>
        <sz val="7"/>
        <color rgb="FF000000"/>
        <rFont val="Arial"/>
        <family val="2"/>
      </rPr>
      <t>r</t>
    </r>
    <r>
      <rPr>
        <sz val="7"/>
        <color rgb="FF000000"/>
        <rFont val="Arial"/>
        <family val="2"/>
      </rPr>
      <t xml:space="preserve"> </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equ</t>
    </r>
    <r>
      <rPr>
        <sz val="7"/>
        <color rgb="FF000000"/>
        <rFont val="Arial"/>
        <family val="2"/>
      </rPr>
      <t>i</t>
    </r>
    <r>
      <rPr>
        <sz val="7"/>
        <color rgb="FF000000"/>
        <rFont val="Arial"/>
        <family val="2"/>
      </rPr>
      <t>po</t>
    </r>
    <r>
      <rPr>
        <sz val="7"/>
        <color rgb="FF000000"/>
        <rFont val="Arial"/>
        <family val="2"/>
      </rPr>
      <t>s</t>
    </r>
    <r>
      <rPr>
        <sz val="7"/>
        <color rgb="FF000000"/>
        <rFont val="Arial"/>
        <family val="2"/>
      </rPr>
      <t xml:space="preserve"> </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p</t>
    </r>
    <r>
      <rPr>
        <sz val="7"/>
        <color rgb="FF000000"/>
        <rFont val="Arial"/>
        <family val="2"/>
      </rPr>
      <t>r</t>
    </r>
    <r>
      <rPr>
        <sz val="7"/>
        <color rgb="FF000000"/>
        <rFont val="Arial"/>
        <family val="2"/>
      </rPr>
      <t>o</t>
    </r>
    <r>
      <rPr>
        <sz val="7"/>
        <color rgb="FF000000"/>
        <rFont val="Arial"/>
        <family val="2"/>
      </rPr>
      <t>t</t>
    </r>
    <r>
      <rPr>
        <sz val="7"/>
        <color rgb="FF000000"/>
        <rFont val="Arial"/>
        <family val="2"/>
      </rPr>
      <t>e</t>
    </r>
    <r>
      <rPr>
        <sz val="7"/>
        <color rgb="FF000000"/>
        <rFont val="Arial"/>
        <family val="2"/>
      </rPr>
      <t>c</t>
    </r>
    <r>
      <rPr>
        <sz val="7"/>
        <color rgb="FF000000"/>
        <rFont val="Arial"/>
        <family val="2"/>
      </rPr>
      <t>c</t>
    </r>
    <r>
      <rPr>
        <sz val="7"/>
        <color rgb="FF000000"/>
        <rFont val="Arial"/>
        <family val="2"/>
      </rPr>
      <t>i</t>
    </r>
    <r>
      <rPr>
        <sz val="7"/>
        <color rgb="FF000000"/>
        <rFont val="Arial"/>
        <family val="2"/>
      </rPr>
      <t>ó</t>
    </r>
    <r>
      <rPr>
        <sz val="7"/>
        <color rgb="FF000000"/>
        <rFont val="Arial"/>
        <family val="2"/>
      </rPr>
      <t>n</t>
    </r>
    <r>
      <rPr>
        <sz val="7"/>
        <color rgb="FF000000"/>
        <rFont val="Arial"/>
        <family val="2"/>
      </rPr>
      <t xml:space="preserve"> </t>
    </r>
    <r>
      <rPr>
        <sz val="7"/>
        <color rgb="FF000000"/>
        <rFont val="Arial"/>
        <family val="2"/>
      </rPr>
      <t>pe</t>
    </r>
    <r>
      <rPr>
        <sz val="7"/>
        <color rgb="FF000000"/>
        <rFont val="Arial"/>
        <family val="2"/>
      </rPr>
      <t>r</t>
    </r>
    <r>
      <rPr>
        <sz val="7"/>
        <color rgb="FF000000"/>
        <rFont val="Arial"/>
        <family val="2"/>
      </rPr>
      <t>s</t>
    </r>
    <r>
      <rPr>
        <sz val="7"/>
        <color rgb="FF000000"/>
        <rFont val="Arial"/>
        <family val="2"/>
      </rPr>
      <t xml:space="preserve">onal
</t>
    </r>
    <r>
      <rPr>
        <sz val="7"/>
        <color rgb="FF000000"/>
        <rFont val="Arial"/>
        <family val="2"/>
      </rPr>
      <t>EP</t>
    </r>
    <r>
      <rPr>
        <sz val="7"/>
        <color rgb="FF000000"/>
        <rFont val="Arial"/>
        <family val="2"/>
      </rPr>
      <t>P</t>
    </r>
    <r>
      <rPr>
        <sz val="7"/>
        <color rgb="FF000000"/>
        <rFont val="Arial"/>
        <family val="2"/>
      </rPr>
      <t xml:space="preserve"> </t>
    </r>
    <r>
      <rPr>
        <sz val="7"/>
        <color rgb="FF000000"/>
        <rFont val="Arial"/>
        <family val="2"/>
      </rPr>
      <t>(</t>
    </r>
    <r>
      <rPr>
        <sz val="7"/>
        <color rgb="FF000000"/>
        <rFont val="Arial"/>
        <family val="2"/>
      </rPr>
      <t>s</t>
    </r>
    <r>
      <rPr>
        <sz val="7"/>
        <color rgb="FF000000"/>
        <rFont val="Arial"/>
        <family val="2"/>
      </rPr>
      <t>i</t>
    </r>
    <r>
      <rPr>
        <sz val="7"/>
        <color rgb="FF000000"/>
        <rFont val="Arial"/>
        <family val="2"/>
      </rPr>
      <t xml:space="preserve"> </t>
    </r>
    <r>
      <rPr>
        <sz val="7"/>
        <color rgb="FF000000"/>
        <rFont val="Arial"/>
        <family val="2"/>
      </rPr>
      <t>s</t>
    </r>
    <r>
      <rPr>
        <sz val="7"/>
        <color rgb="FF000000"/>
        <rFont val="Arial"/>
        <family val="2"/>
      </rPr>
      <t>e</t>
    </r>
    <r>
      <rPr>
        <sz val="7"/>
        <color rgb="FF000000"/>
        <rFont val="Arial"/>
        <family val="2"/>
      </rPr>
      <t xml:space="preserve"> </t>
    </r>
    <r>
      <rPr>
        <sz val="7"/>
        <color rgb="FF000000"/>
        <rFont val="Arial"/>
        <family val="2"/>
      </rPr>
      <t>r</t>
    </r>
    <r>
      <rPr>
        <sz val="7"/>
        <color rgb="FF000000"/>
        <rFont val="Arial"/>
        <family val="2"/>
      </rPr>
      <t>e</t>
    </r>
    <r>
      <rPr>
        <sz val="7"/>
        <color rgb="FF000000"/>
        <rFont val="Arial"/>
        <family val="2"/>
      </rPr>
      <t>q</t>
    </r>
    <r>
      <rPr>
        <sz val="7"/>
        <color rgb="FF000000"/>
        <rFont val="Arial"/>
        <family val="2"/>
      </rPr>
      <t>u</t>
    </r>
    <r>
      <rPr>
        <sz val="7"/>
        <color rgb="FF000000"/>
        <rFont val="Arial"/>
        <family val="2"/>
      </rPr>
      <t>i</t>
    </r>
    <r>
      <rPr>
        <sz val="7"/>
        <color rgb="FF000000"/>
        <rFont val="Arial"/>
        <family val="2"/>
      </rPr>
      <t>e</t>
    </r>
    <r>
      <rPr>
        <sz val="7"/>
        <color rgb="FF000000"/>
        <rFont val="Arial"/>
        <family val="2"/>
      </rPr>
      <t>r</t>
    </r>
    <r>
      <rPr>
        <sz val="7"/>
        <color rgb="FF000000"/>
        <rFont val="Arial"/>
        <family val="2"/>
      </rPr>
      <t>e</t>
    </r>
    <r>
      <rPr>
        <sz val="7"/>
        <color rgb="FF000000"/>
        <rFont val="Arial"/>
        <family val="2"/>
      </rPr>
      <t>n</t>
    </r>
    <r>
      <rPr>
        <sz val="7"/>
        <color rgb="FF000000"/>
        <rFont val="Arial"/>
        <family val="2"/>
      </rPr>
      <t>)</t>
    </r>
    <r>
      <rPr>
        <sz val="7"/>
        <color rgb="FF000000"/>
        <rFont val="Arial"/>
        <family val="2"/>
      </rPr>
      <t>.</t>
    </r>
  </si>
  <si>
    <r>
      <rPr>
        <sz val="7"/>
        <color rgb="FF000000"/>
        <rFont val="Arial"/>
        <family val="2"/>
      </rPr>
      <t>$450</t>
    </r>
    <r>
      <rPr>
        <sz val="7"/>
        <color rgb="FF000000"/>
        <rFont val="Arial"/>
        <family val="2"/>
      </rPr>
      <t>.</t>
    </r>
    <r>
      <rPr>
        <sz val="7"/>
        <color rgb="FF000000"/>
        <rFont val="Arial"/>
        <family val="2"/>
      </rPr>
      <t>000</t>
    </r>
  </si>
  <si>
    <r>
      <rPr>
        <sz val="7"/>
        <color rgb="FF000000"/>
        <rFont val="Arial"/>
        <family val="2"/>
      </rPr>
      <t>$9</t>
    </r>
    <r>
      <rPr>
        <sz val="7"/>
        <color rgb="FF000000"/>
        <rFont val="Arial"/>
        <family val="2"/>
      </rPr>
      <t>.</t>
    </r>
    <r>
      <rPr>
        <sz val="7"/>
        <color rgb="FF000000"/>
        <rFont val="Arial"/>
        <family val="2"/>
      </rPr>
      <t>000</t>
    </r>
    <r>
      <rPr>
        <sz val="7"/>
        <color rgb="FF000000"/>
        <rFont val="Arial"/>
        <family val="2"/>
      </rPr>
      <t>.</t>
    </r>
    <r>
      <rPr>
        <sz val="7"/>
        <color rgb="FF000000"/>
        <rFont val="Arial"/>
        <family val="2"/>
      </rPr>
      <t>000</t>
    </r>
  </si>
  <si>
    <r>
      <rPr>
        <sz val="7"/>
        <color rgb="FF000000"/>
        <rFont val="Arial"/>
        <family val="2"/>
      </rPr>
      <t>K</t>
    </r>
    <r>
      <rPr>
        <sz val="7"/>
        <color rgb="FF000000"/>
        <rFont val="Arial"/>
        <family val="2"/>
      </rPr>
      <t>i</t>
    </r>
    <r>
      <rPr>
        <sz val="7"/>
        <color rgb="FF000000"/>
        <rFont val="Arial"/>
        <family val="2"/>
      </rPr>
      <t>t</t>
    </r>
    <r>
      <rPr>
        <sz val="7"/>
        <color rgb="FF000000"/>
        <rFont val="Arial"/>
        <family val="2"/>
      </rPr>
      <t xml:space="preserve"> </t>
    </r>
    <r>
      <rPr>
        <sz val="7"/>
        <color rgb="FF000000"/>
        <rFont val="Arial"/>
        <family val="2"/>
      </rPr>
      <t>m</t>
    </r>
    <r>
      <rPr>
        <sz val="7"/>
        <color rgb="FF000000"/>
        <rFont val="Arial"/>
        <family val="2"/>
      </rPr>
      <t>a</t>
    </r>
    <r>
      <rPr>
        <sz val="7"/>
        <color rgb="FF000000"/>
        <rFont val="Arial"/>
        <family val="2"/>
      </rPr>
      <t>t</t>
    </r>
    <r>
      <rPr>
        <sz val="7"/>
        <color rgb="FF000000"/>
        <rFont val="Arial"/>
        <family val="2"/>
      </rPr>
      <t>e</t>
    </r>
    <r>
      <rPr>
        <sz val="7"/>
        <color rgb="FF000000"/>
        <rFont val="Arial"/>
        <family val="2"/>
      </rPr>
      <t>r</t>
    </r>
    <r>
      <rPr>
        <sz val="7"/>
        <color rgb="FF000000"/>
        <rFont val="Arial"/>
        <family val="2"/>
      </rPr>
      <t>i</t>
    </r>
    <r>
      <rPr>
        <sz val="7"/>
        <color rgb="FF000000"/>
        <rFont val="Arial"/>
        <family val="2"/>
      </rPr>
      <t>a</t>
    </r>
    <r>
      <rPr>
        <sz val="7"/>
        <color rgb="FF000000"/>
        <rFont val="Arial"/>
        <family val="2"/>
      </rPr>
      <t>l</t>
    </r>
    <r>
      <rPr>
        <sz val="7"/>
        <color rgb="FF000000"/>
        <rFont val="Arial"/>
        <family val="2"/>
      </rPr>
      <t>e</t>
    </r>
    <r>
      <rPr>
        <sz val="7"/>
        <color rgb="FF000000"/>
        <rFont val="Arial"/>
        <family val="2"/>
      </rPr>
      <t>s</t>
    </r>
    <r>
      <rPr>
        <sz val="7"/>
        <color rgb="FF000000"/>
        <rFont val="Arial"/>
        <family val="2"/>
      </rPr>
      <t>/</t>
    </r>
    <r>
      <rPr>
        <sz val="7"/>
        <color rgb="FF000000"/>
        <rFont val="Arial"/>
        <family val="2"/>
      </rPr>
      <t>e</t>
    </r>
    <r>
      <rPr>
        <sz val="7"/>
        <color rgb="FF000000"/>
        <rFont val="Arial"/>
        <family val="2"/>
      </rPr>
      <t>q</t>
    </r>
    <r>
      <rPr>
        <sz val="7"/>
        <color rgb="FF000000"/>
        <rFont val="Arial"/>
        <family val="2"/>
      </rPr>
      <t>u</t>
    </r>
    <r>
      <rPr>
        <sz val="7"/>
        <color rgb="FF000000"/>
        <rFont val="Arial"/>
        <family val="2"/>
      </rPr>
      <t>i</t>
    </r>
    <r>
      <rPr>
        <sz val="7"/>
        <color rgb="FF000000"/>
        <rFont val="Arial"/>
        <family val="2"/>
      </rPr>
      <t>p</t>
    </r>
    <r>
      <rPr>
        <sz val="7"/>
        <color rgb="FF000000"/>
        <rFont val="Arial"/>
        <family val="2"/>
      </rPr>
      <t>o</t>
    </r>
    <r>
      <rPr>
        <sz val="7"/>
        <color rgb="FF000000"/>
        <rFont val="Arial"/>
        <family val="2"/>
      </rPr>
      <t>s</t>
    </r>
    <r>
      <rPr>
        <sz val="7"/>
        <color rgb="FF000000"/>
        <rFont val="Arial"/>
        <family val="2"/>
      </rPr>
      <t xml:space="preserve"> </t>
    </r>
    <r>
      <rPr>
        <sz val="7"/>
        <color rgb="FF000000"/>
        <rFont val="Arial"/>
        <family val="2"/>
      </rPr>
      <t>p</t>
    </r>
    <r>
      <rPr>
        <sz val="7"/>
        <color rgb="FF000000"/>
        <rFont val="Arial"/>
        <family val="2"/>
      </rPr>
      <t>e</t>
    </r>
    <r>
      <rPr>
        <sz val="7"/>
        <color rgb="FF000000"/>
        <rFont val="Arial"/>
        <family val="2"/>
      </rPr>
      <t>d</t>
    </r>
    <r>
      <rPr>
        <sz val="7"/>
        <color rgb="FF000000"/>
        <rFont val="Arial"/>
        <family val="2"/>
      </rPr>
      <t>a</t>
    </r>
    <r>
      <rPr>
        <sz val="7"/>
        <color rgb="FF000000"/>
        <rFont val="Arial"/>
        <family val="2"/>
      </rPr>
      <t>g</t>
    </r>
    <r>
      <rPr>
        <sz val="7"/>
        <color rgb="FF000000"/>
        <rFont val="Arial"/>
        <family val="2"/>
      </rPr>
      <t>o</t>
    </r>
    <r>
      <rPr>
        <sz val="7"/>
        <color rgb="FF000000"/>
        <rFont val="Arial"/>
        <family val="2"/>
      </rPr>
      <t>g</t>
    </r>
    <r>
      <rPr>
        <sz val="7"/>
        <color rgb="FF000000"/>
        <rFont val="Arial"/>
        <family val="2"/>
      </rPr>
      <t>i</t>
    </r>
    <r>
      <rPr>
        <sz val="7"/>
        <color rgb="FF000000"/>
        <rFont val="Arial"/>
        <family val="2"/>
      </rPr>
      <t>c</t>
    </r>
    <r>
      <rPr>
        <sz val="7"/>
        <color rgb="FF000000"/>
        <rFont val="Arial"/>
        <family val="2"/>
      </rPr>
      <t>o</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 xml:space="preserve"> </t>
    </r>
    <r>
      <rPr>
        <sz val="7"/>
        <color rgb="FF000000"/>
        <rFont val="Arial"/>
        <family val="2"/>
      </rPr>
      <t>c</t>
    </r>
    <r>
      <rPr>
        <sz val="7"/>
        <color rgb="FF000000"/>
        <rFont val="Arial"/>
        <family val="2"/>
      </rPr>
      <t>i</t>
    </r>
    <r>
      <rPr>
        <sz val="7"/>
        <color rgb="FF000000"/>
        <rFont val="Arial"/>
        <family val="2"/>
      </rPr>
      <t>e</t>
    </r>
    <r>
      <rPr>
        <sz val="7"/>
        <color rgb="FF000000"/>
        <rFont val="Arial"/>
        <family val="2"/>
      </rPr>
      <t>n</t>
    </r>
    <r>
      <rPr>
        <sz val="7"/>
        <color rgb="FF000000"/>
        <rFont val="Arial"/>
        <family val="2"/>
      </rPr>
      <t>t</t>
    </r>
    <r>
      <rPr>
        <sz val="7"/>
        <color rgb="FF000000"/>
        <rFont val="Arial"/>
        <family val="2"/>
      </rPr>
      <t>i</t>
    </r>
    <r>
      <rPr>
        <sz val="7"/>
        <color rgb="FF000000"/>
        <rFont val="Arial"/>
        <family val="2"/>
      </rPr>
      <t>f</t>
    </r>
    <r>
      <rPr>
        <sz val="7"/>
        <color rgb="FF000000"/>
        <rFont val="Arial"/>
        <family val="2"/>
      </rPr>
      <t>i</t>
    </r>
    <r>
      <rPr>
        <sz val="7"/>
        <color rgb="FF000000"/>
        <rFont val="Arial"/>
        <family val="2"/>
      </rPr>
      <t>c</t>
    </r>
    <r>
      <rPr>
        <sz val="7"/>
        <color rgb="FF000000"/>
        <rFont val="Arial"/>
        <family val="2"/>
      </rPr>
      <t>o</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y</t>
    </r>
    <r>
      <rPr>
        <sz val="7"/>
        <color rgb="FF000000"/>
        <rFont val="Arial"/>
        <family val="2"/>
      </rPr>
      <t>/</t>
    </r>
    <r>
      <rPr>
        <sz val="7"/>
        <color rgb="FF000000"/>
        <rFont val="Arial"/>
        <family val="2"/>
      </rPr>
      <t>o</t>
    </r>
    <r>
      <rPr>
        <sz val="7"/>
        <color rgb="FF000000"/>
        <rFont val="Arial"/>
        <family val="2"/>
      </rPr>
      <t xml:space="preserve"> </t>
    </r>
    <r>
      <rPr>
        <sz val="7"/>
        <color rgb="FF000000"/>
        <rFont val="Arial"/>
        <family val="2"/>
      </rPr>
      <t>e</t>
    </r>
    <r>
      <rPr>
        <sz val="7"/>
        <color rgb="FF000000"/>
        <rFont val="Arial"/>
        <family val="2"/>
      </rPr>
      <t>s</t>
    </r>
    <r>
      <rPr>
        <sz val="7"/>
        <color rgb="FF000000"/>
        <rFont val="Arial"/>
        <family val="2"/>
      </rPr>
      <t>c</t>
    </r>
    <r>
      <rPr>
        <sz val="7"/>
        <color rgb="FF000000"/>
        <rFont val="Arial"/>
        <family val="2"/>
      </rPr>
      <t>o</t>
    </r>
    <r>
      <rPr>
        <sz val="7"/>
        <color rgb="FF000000"/>
        <rFont val="Arial"/>
        <family val="2"/>
      </rPr>
      <t>l</t>
    </r>
    <r>
      <rPr>
        <sz val="7"/>
        <color rgb="FF000000"/>
        <rFont val="Arial"/>
        <family val="2"/>
      </rPr>
      <t>a</t>
    </r>
    <r>
      <rPr>
        <sz val="7"/>
        <color rgb="FF000000"/>
        <rFont val="Arial"/>
        <family val="2"/>
      </rPr>
      <t>r</t>
    </r>
    <r>
      <rPr>
        <sz val="7"/>
        <color rgb="FF000000"/>
        <rFont val="Arial"/>
        <family val="2"/>
      </rPr>
      <t>e</t>
    </r>
    <r>
      <rPr>
        <sz val="7"/>
        <color rgb="FF000000"/>
        <rFont val="Arial"/>
        <family val="2"/>
      </rPr>
      <t>s</t>
    </r>
    <r>
      <rPr>
        <sz val="7"/>
        <color rgb="FF000000"/>
        <rFont val="Arial"/>
        <family val="2"/>
      </rPr>
      <t xml:space="preserve"> </t>
    </r>
    <r>
      <rPr>
        <sz val="7"/>
        <color rgb="FF000000"/>
        <rFont val="Arial"/>
        <family val="2"/>
      </rPr>
      <t>e</t>
    </r>
    <r>
      <rPr>
        <sz val="7"/>
        <color rgb="FF000000"/>
        <rFont val="Arial"/>
        <family val="2"/>
      </rPr>
      <t>n</t>
    </r>
    <r>
      <rPr>
        <sz val="7"/>
        <color rgb="FF000000"/>
        <rFont val="Arial"/>
        <family val="2"/>
      </rPr>
      <t>t</t>
    </r>
    <r>
      <rPr>
        <sz val="7"/>
        <color rgb="FF000000"/>
        <rFont val="Arial"/>
        <family val="2"/>
      </rPr>
      <t>r</t>
    </r>
    <r>
      <rPr>
        <sz val="7"/>
        <color rgb="FF000000"/>
        <rFont val="Arial"/>
        <family val="2"/>
      </rPr>
      <t>e</t>
    </r>
    <r>
      <rPr>
        <sz val="7"/>
        <color rgb="FF000000"/>
        <rFont val="Arial"/>
        <family val="2"/>
      </rPr>
      <t>g</t>
    </r>
    <r>
      <rPr>
        <sz val="7"/>
        <color rgb="FF000000"/>
        <rFont val="Arial"/>
        <family val="2"/>
      </rPr>
      <t>a</t>
    </r>
    <r>
      <rPr>
        <sz val="7"/>
        <color rgb="FF000000"/>
        <rFont val="Arial"/>
        <family val="2"/>
      </rPr>
      <t>d</t>
    </r>
    <r>
      <rPr>
        <sz val="7"/>
        <color rgb="FF000000"/>
        <rFont val="Arial"/>
        <family val="2"/>
      </rPr>
      <t>o</t>
    </r>
    <r>
      <rPr>
        <sz val="7"/>
        <color rgb="FF000000"/>
        <rFont val="Arial"/>
        <family val="2"/>
      </rPr>
      <t>s</t>
    </r>
    <r>
      <rPr>
        <sz val="7"/>
        <color rgb="FF000000"/>
        <rFont val="Arial"/>
        <family val="2"/>
      </rPr>
      <t xml:space="preserve"> </t>
    </r>
    <r>
      <rPr>
        <sz val="7"/>
        <color rgb="FF000000"/>
        <rFont val="Arial"/>
        <family val="2"/>
      </rPr>
      <t xml:space="preserve"> </t>
    </r>
    <r>
      <rPr>
        <sz val="7"/>
        <color rgb="FF000000"/>
        <rFont val="Arial"/>
        <family val="2"/>
      </rPr>
      <t>a</t>
    </r>
    <r>
      <rPr>
        <sz val="7"/>
        <color rgb="FF000000"/>
        <rFont val="Arial"/>
        <family val="2"/>
      </rPr>
      <t xml:space="preserve"> </t>
    </r>
    <r>
      <rPr>
        <sz val="7"/>
        <color rgb="FF000000"/>
        <rFont val="Arial"/>
        <family val="2"/>
      </rPr>
      <t>l</t>
    </r>
    <r>
      <rPr>
        <sz val="7"/>
        <color rgb="FF000000"/>
        <rFont val="Arial"/>
        <family val="2"/>
      </rPr>
      <t>a</t>
    </r>
    <r>
      <rPr>
        <sz val="7"/>
        <color rgb="FF000000"/>
        <rFont val="Arial"/>
        <family val="2"/>
      </rPr>
      <t xml:space="preserve"> </t>
    </r>
    <r>
      <rPr>
        <sz val="7"/>
        <color rgb="FF000000"/>
        <rFont val="Arial"/>
        <family val="2"/>
      </rPr>
      <t>i</t>
    </r>
    <r>
      <rPr>
        <sz val="7"/>
        <color rgb="FF000000"/>
        <rFont val="Arial"/>
        <family val="2"/>
      </rPr>
      <t>n</t>
    </r>
    <r>
      <rPr>
        <sz val="7"/>
        <color rgb="FF000000"/>
        <rFont val="Arial"/>
        <family val="2"/>
      </rPr>
      <t>s</t>
    </r>
    <r>
      <rPr>
        <sz val="7"/>
        <color rgb="FF000000"/>
        <rFont val="Arial"/>
        <family val="2"/>
      </rPr>
      <t>t</t>
    </r>
    <r>
      <rPr>
        <sz val="7"/>
        <color rgb="FF000000"/>
        <rFont val="Arial"/>
        <family val="2"/>
      </rPr>
      <t>i</t>
    </r>
    <r>
      <rPr>
        <sz val="7"/>
        <color rgb="FF000000"/>
        <rFont val="Arial"/>
        <family val="2"/>
      </rPr>
      <t>t</t>
    </r>
    <r>
      <rPr>
        <sz val="7"/>
        <color rgb="FF000000"/>
        <rFont val="Arial"/>
        <family val="2"/>
      </rPr>
      <t>u</t>
    </r>
    <r>
      <rPr>
        <sz val="7"/>
        <color rgb="FF000000"/>
        <rFont val="Arial"/>
        <family val="2"/>
      </rPr>
      <t>c</t>
    </r>
    <r>
      <rPr>
        <sz val="7"/>
        <color rgb="FF000000"/>
        <rFont val="Arial"/>
        <family val="2"/>
      </rPr>
      <t>i</t>
    </r>
    <r>
      <rPr>
        <sz val="7"/>
        <color rgb="FF000000"/>
        <rFont val="Arial"/>
        <family val="2"/>
      </rPr>
      <t>o</t>
    </r>
    <r>
      <rPr>
        <sz val="7"/>
        <color rgb="FF000000"/>
        <rFont val="Arial"/>
        <family val="2"/>
      </rPr>
      <t>n</t>
    </r>
    <r>
      <rPr>
        <sz val="7"/>
        <color rgb="FF000000"/>
        <rFont val="Arial"/>
        <family val="2"/>
      </rPr>
      <t xml:space="preserve"> </t>
    </r>
    <r>
      <rPr>
        <sz val="7"/>
        <color rgb="FF000000"/>
        <rFont val="Arial"/>
        <family val="2"/>
      </rPr>
      <t>edu</t>
    </r>
    <r>
      <rPr>
        <sz val="7"/>
        <color rgb="FF000000"/>
        <rFont val="Arial"/>
        <family val="2"/>
      </rPr>
      <t>c</t>
    </r>
    <r>
      <rPr>
        <sz val="7"/>
        <color rgb="FF000000"/>
        <rFont val="Arial"/>
        <family val="2"/>
      </rPr>
      <t>a</t>
    </r>
    <r>
      <rPr>
        <sz val="7"/>
        <color rgb="FF000000"/>
        <rFont val="Arial"/>
        <family val="2"/>
      </rPr>
      <t>t</t>
    </r>
    <r>
      <rPr>
        <sz val="7"/>
        <color rgb="FF000000"/>
        <rFont val="Arial"/>
        <family val="2"/>
      </rPr>
      <t>i</t>
    </r>
    <r>
      <rPr>
        <sz val="7"/>
        <color rgb="FF000000"/>
        <rFont val="Arial"/>
        <family val="2"/>
      </rPr>
      <t>v</t>
    </r>
    <r>
      <rPr>
        <sz val="7"/>
        <color rgb="FF000000"/>
        <rFont val="Arial"/>
        <family val="2"/>
      </rPr>
      <t>a</t>
    </r>
    <r>
      <rPr>
        <sz val="7"/>
        <color rgb="FF000000"/>
        <rFont val="Arial"/>
        <family val="2"/>
      </rPr>
      <t xml:space="preserve"> </t>
    </r>
    <r>
      <rPr>
        <sz val="7"/>
        <color rgb="FF000000"/>
        <rFont val="Arial"/>
        <family val="2"/>
      </rPr>
      <t>a</t>
    </r>
    <r>
      <rPr>
        <sz val="7"/>
        <color rgb="FF000000"/>
        <rFont val="Arial"/>
        <family val="2"/>
      </rPr>
      <t>l</t>
    </r>
    <r>
      <rPr>
        <sz val="7"/>
        <color rgb="FF000000"/>
        <rFont val="Arial"/>
        <family val="2"/>
      </rPr>
      <t xml:space="preserve"> </t>
    </r>
    <r>
      <rPr>
        <sz val="7"/>
        <color rgb="FF000000"/>
        <rFont val="Arial"/>
        <family val="2"/>
      </rPr>
      <t>f</t>
    </r>
    <r>
      <rPr>
        <sz val="7"/>
        <color rgb="FF000000"/>
        <rFont val="Arial"/>
        <family val="2"/>
      </rPr>
      <t>i</t>
    </r>
    <r>
      <rPr>
        <sz val="7"/>
        <color rgb="FF000000"/>
        <rFont val="Arial"/>
        <family val="2"/>
      </rPr>
      <t>na</t>
    </r>
    <r>
      <rPr>
        <sz val="7"/>
        <color rgb="FF000000"/>
        <rFont val="Arial"/>
        <family val="2"/>
      </rPr>
      <t>l</t>
    </r>
    <r>
      <rPr>
        <sz val="7"/>
        <color rgb="FF000000"/>
        <rFont val="Arial"/>
        <family val="2"/>
      </rPr>
      <t xml:space="preserve"> </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l</t>
    </r>
    <r>
      <rPr>
        <sz val="7"/>
        <color rgb="FF000000"/>
        <rFont val="Arial"/>
        <family val="2"/>
      </rPr>
      <t>a</t>
    </r>
    <r>
      <rPr>
        <sz val="7"/>
        <color rgb="FF000000"/>
        <rFont val="Arial"/>
        <family val="2"/>
      </rPr>
      <t>s</t>
    </r>
    <r>
      <rPr>
        <sz val="7"/>
        <color rgb="FF000000"/>
        <rFont val="Arial"/>
        <family val="2"/>
      </rPr>
      <t xml:space="preserve"> </t>
    </r>
    <r>
      <rPr>
        <sz val="7"/>
        <color rgb="FF000000"/>
        <rFont val="Arial"/>
        <family val="2"/>
      </rPr>
      <t>a</t>
    </r>
    <r>
      <rPr>
        <sz val="7"/>
        <color rgb="FF000000"/>
        <rFont val="Arial"/>
        <family val="2"/>
      </rPr>
      <t>c</t>
    </r>
    <r>
      <rPr>
        <sz val="7"/>
        <color rgb="FF000000"/>
        <rFont val="Arial"/>
        <family val="2"/>
      </rPr>
      <t>t</t>
    </r>
    <r>
      <rPr>
        <sz val="7"/>
        <color rgb="FF000000"/>
        <rFont val="Arial"/>
        <family val="2"/>
      </rPr>
      <t>i</t>
    </r>
    <r>
      <rPr>
        <sz val="7"/>
        <color rgb="FF000000"/>
        <rFont val="Arial"/>
        <family val="2"/>
      </rPr>
      <t>v</t>
    </r>
    <r>
      <rPr>
        <sz val="7"/>
        <color rgb="FF000000"/>
        <rFont val="Arial"/>
        <family val="2"/>
      </rPr>
      <t>i</t>
    </r>
    <r>
      <rPr>
        <sz val="7"/>
        <color rgb="FF000000"/>
        <rFont val="Arial"/>
        <family val="2"/>
      </rPr>
      <t>dade</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P</t>
    </r>
    <r>
      <rPr>
        <sz val="7"/>
        <color rgb="FF000000"/>
        <rFont val="Arial"/>
        <family val="2"/>
      </rPr>
      <t>o</t>
    </r>
    <r>
      <rPr>
        <sz val="7"/>
        <color rgb="FF000000"/>
        <rFont val="Arial"/>
        <family val="2"/>
      </rPr>
      <t>r</t>
    </r>
    <r>
      <rPr>
        <sz val="7"/>
        <color rgb="FF000000"/>
        <rFont val="Arial"/>
        <family val="2"/>
      </rPr>
      <t xml:space="preserve"> </t>
    </r>
    <r>
      <rPr>
        <sz val="7"/>
        <color rgb="FF000000"/>
        <rFont val="Arial"/>
        <family val="2"/>
      </rPr>
      <t>e</t>
    </r>
    <r>
      <rPr>
        <sz val="7"/>
        <color rgb="FF000000"/>
        <rFont val="Arial"/>
        <family val="2"/>
      </rPr>
      <t>j</t>
    </r>
    <r>
      <rPr>
        <sz val="7"/>
        <color rgb="FF000000"/>
        <rFont val="Arial"/>
        <family val="2"/>
      </rPr>
      <t>emp</t>
    </r>
    <r>
      <rPr>
        <sz val="7"/>
        <color rgb="FF000000"/>
        <rFont val="Arial"/>
        <family val="2"/>
      </rPr>
      <t>l</t>
    </r>
    <r>
      <rPr>
        <sz val="7"/>
        <color rgb="FF000000"/>
        <rFont val="Arial"/>
        <family val="2"/>
      </rPr>
      <t>o</t>
    </r>
    <r>
      <rPr>
        <sz val="7"/>
        <color rgb="FF000000"/>
        <rFont val="Arial"/>
        <family val="2"/>
      </rPr>
      <t>,</t>
    </r>
    <r>
      <rPr>
        <sz val="7"/>
        <color rgb="FF000000"/>
        <rFont val="Arial"/>
        <family val="2"/>
      </rPr>
      <t xml:space="preserve"> </t>
    </r>
    <r>
      <rPr>
        <sz val="7"/>
        <color rgb="FF000000"/>
        <rFont val="Arial"/>
        <family val="2"/>
      </rPr>
      <t>f</t>
    </r>
    <r>
      <rPr>
        <sz val="7"/>
        <color rgb="FF000000"/>
        <rFont val="Arial"/>
        <family val="2"/>
      </rPr>
      <t>o</t>
    </r>
    <r>
      <rPr>
        <sz val="7"/>
        <color rgb="FF000000"/>
        <rFont val="Arial"/>
        <family val="2"/>
      </rPr>
      <t>l</t>
    </r>
    <r>
      <rPr>
        <sz val="7"/>
        <color rgb="FF000000"/>
        <rFont val="Arial"/>
        <family val="2"/>
      </rPr>
      <t>do</t>
    </r>
    <r>
      <rPr>
        <sz val="7"/>
        <color rgb="FF000000"/>
        <rFont val="Arial"/>
        <family val="2"/>
      </rPr>
      <t>s</t>
    </r>
    <r>
      <rPr>
        <sz val="7"/>
        <color rgb="FF000000"/>
        <rFont val="Arial"/>
        <family val="2"/>
      </rPr>
      <t>c</t>
    </r>
    <r>
      <rPr>
        <sz val="7"/>
        <color rgb="FF000000"/>
        <rFont val="Arial"/>
        <family val="2"/>
      </rPr>
      <t>op</t>
    </r>
    <r>
      <rPr>
        <sz val="7"/>
        <color rgb="FF000000"/>
        <rFont val="Arial"/>
        <family val="2"/>
      </rPr>
      <t>i</t>
    </r>
    <r>
      <rPr>
        <sz val="7"/>
        <color rgb="FF000000"/>
        <rFont val="Arial"/>
        <family val="2"/>
      </rPr>
      <t>o</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 xml:space="preserve"> </t>
    </r>
    <r>
      <rPr>
        <sz val="7"/>
        <color rgb="FF000000"/>
        <rFont val="Arial"/>
        <family val="2"/>
      </rPr>
      <t>m</t>
    </r>
    <r>
      <rPr>
        <sz val="7"/>
        <color rgb="FF000000"/>
        <rFont val="Arial"/>
        <family val="2"/>
      </rPr>
      <t>i</t>
    </r>
    <r>
      <rPr>
        <sz val="7"/>
        <color rgb="FF000000"/>
        <rFont val="Arial"/>
        <family val="2"/>
      </rPr>
      <t>c</t>
    </r>
    <r>
      <rPr>
        <sz val="7"/>
        <color rgb="FF000000"/>
        <rFont val="Arial"/>
        <family val="2"/>
      </rPr>
      <t>r</t>
    </r>
    <r>
      <rPr>
        <sz val="7"/>
        <color rgb="FF000000"/>
        <rFont val="Arial"/>
        <family val="2"/>
      </rPr>
      <t>o</t>
    </r>
    <r>
      <rPr>
        <sz val="7"/>
        <color rgb="FF000000"/>
        <rFont val="Arial"/>
        <family val="2"/>
      </rPr>
      <t>s</t>
    </r>
    <r>
      <rPr>
        <sz val="7"/>
        <color rgb="FF000000"/>
        <rFont val="Arial"/>
        <family val="2"/>
      </rPr>
      <t>c</t>
    </r>
    <r>
      <rPr>
        <sz val="7"/>
        <color rgb="FF000000"/>
        <rFont val="Arial"/>
        <family val="2"/>
      </rPr>
      <t>op</t>
    </r>
    <r>
      <rPr>
        <sz val="7"/>
        <color rgb="FF000000"/>
        <rFont val="Arial"/>
        <family val="2"/>
      </rPr>
      <t>i</t>
    </r>
    <r>
      <rPr>
        <sz val="7"/>
        <color rgb="FF000000"/>
        <rFont val="Arial"/>
        <family val="2"/>
      </rPr>
      <t>o</t>
    </r>
    <r>
      <rPr>
        <sz val="7"/>
        <color rgb="FF000000"/>
        <rFont val="Arial"/>
        <family val="2"/>
      </rPr>
      <t>s</t>
    </r>
    <r>
      <rPr>
        <sz val="7"/>
        <color rgb="FF000000"/>
        <rFont val="Arial"/>
        <family val="2"/>
      </rPr>
      <t>/</t>
    </r>
    <r>
      <rPr>
        <sz val="7"/>
        <color rgb="FF000000"/>
        <rFont val="Arial"/>
        <family val="2"/>
      </rPr>
      <t>t</t>
    </r>
    <r>
      <rPr>
        <sz val="7"/>
        <color rgb="FF000000"/>
        <rFont val="Arial"/>
        <family val="2"/>
      </rPr>
      <t>e</t>
    </r>
    <r>
      <rPr>
        <sz val="7"/>
        <color rgb="FF000000"/>
        <rFont val="Arial"/>
        <family val="2"/>
      </rPr>
      <t>l</t>
    </r>
    <r>
      <rPr>
        <sz val="7"/>
        <color rgb="FF000000"/>
        <rFont val="Arial"/>
        <family val="2"/>
      </rPr>
      <t>e</t>
    </r>
    <r>
      <rPr>
        <sz val="7"/>
        <color rgb="FF000000"/>
        <rFont val="Arial"/>
        <family val="2"/>
      </rPr>
      <t>s</t>
    </r>
    <r>
      <rPr>
        <sz val="7"/>
        <color rgb="FF000000"/>
        <rFont val="Arial"/>
        <family val="2"/>
      </rPr>
      <t>c</t>
    </r>
    <r>
      <rPr>
        <sz val="7"/>
        <color rgb="FF000000"/>
        <rFont val="Arial"/>
        <family val="2"/>
      </rPr>
      <t>op</t>
    </r>
    <r>
      <rPr>
        <sz val="7"/>
        <color rgb="FF000000"/>
        <rFont val="Arial"/>
        <family val="2"/>
      </rPr>
      <t>i</t>
    </r>
    <r>
      <rPr>
        <sz val="7"/>
        <color rgb="FF000000"/>
        <rFont val="Arial"/>
        <family val="2"/>
      </rPr>
      <t>os</t>
    </r>
    <r>
      <rPr>
        <sz val="7"/>
        <color rgb="FF000000"/>
        <rFont val="Arial"/>
        <family val="2"/>
      </rPr>
      <t xml:space="preserve"> </t>
    </r>
    <r>
      <rPr>
        <sz val="7"/>
        <color rgb="FF000000"/>
        <rFont val="Arial"/>
        <family val="2"/>
      </rPr>
      <t>adap</t>
    </r>
    <r>
      <rPr>
        <sz val="7"/>
        <color rgb="FF000000"/>
        <rFont val="Arial"/>
        <family val="2"/>
      </rPr>
      <t>t</t>
    </r>
    <r>
      <rPr>
        <sz val="7"/>
        <color rgb="FF000000"/>
        <rFont val="Arial"/>
        <family val="2"/>
      </rPr>
      <t>ab</t>
    </r>
    <r>
      <rPr>
        <sz val="7"/>
        <color rgb="FF000000"/>
        <rFont val="Arial"/>
        <family val="2"/>
      </rPr>
      <t>l</t>
    </r>
    <r>
      <rPr>
        <sz val="7"/>
        <color rgb="FF000000"/>
        <rFont val="Arial"/>
        <family val="2"/>
      </rPr>
      <t>e</t>
    </r>
    <r>
      <rPr>
        <sz val="7"/>
        <color rgb="FF000000"/>
        <rFont val="Arial"/>
        <family val="2"/>
      </rPr>
      <t>s</t>
    </r>
    <r>
      <rPr>
        <sz val="7"/>
        <color rgb="FF000000"/>
        <rFont val="Arial"/>
        <family val="2"/>
      </rPr>
      <t xml:space="preserve"> </t>
    </r>
    <r>
      <rPr>
        <sz val="7"/>
        <color rgb="FF000000"/>
        <rFont val="Arial"/>
        <family val="2"/>
      </rPr>
      <t xml:space="preserve"> </t>
    </r>
    <r>
      <rPr>
        <sz val="7"/>
        <color rgb="FF000000"/>
        <rFont val="Arial"/>
        <family val="2"/>
      </rPr>
      <t>a</t>
    </r>
    <r>
      <rPr>
        <sz val="7"/>
        <color rgb="FF000000"/>
        <rFont val="Arial"/>
        <family val="2"/>
      </rPr>
      <t xml:space="preserve"> </t>
    </r>
    <r>
      <rPr>
        <sz val="7"/>
        <color rgb="FF000000"/>
        <rFont val="Arial"/>
        <family val="2"/>
      </rPr>
      <t>t</t>
    </r>
    <r>
      <rPr>
        <sz val="7"/>
        <color rgb="FF000000"/>
        <rFont val="Arial"/>
        <family val="2"/>
      </rPr>
      <t>e</t>
    </r>
    <r>
      <rPr>
        <sz val="7"/>
        <color rgb="FF000000"/>
        <rFont val="Arial"/>
        <family val="2"/>
      </rPr>
      <t>l</t>
    </r>
    <r>
      <rPr>
        <sz val="7"/>
        <color rgb="FF000000"/>
        <rFont val="Arial"/>
        <family val="2"/>
      </rPr>
      <t>e</t>
    </r>
    <r>
      <rPr>
        <sz val="7"/>
        <color rgb="FF000000"/>
        <rFont val="Arial"/>
        <family val="2"/>
      </rPr>
      <t>f</t>
    </r>
    <r>
      <rPr>
        <sz val="7"/>
        <color rgb="FF000000"/>
        <rFont val="Arial"/>
        <family val="2"/>
      </rPr>
      <t>ono</t>
    </r>
    <r>
      <rPr>
        <sz val="7"/>
        <color rgb="FF000000"/>
        <rFont val="Arial"/>
        <family val="2"/>
      </rPr>
      <t>s</t>
    </r>
    <r>
      <rPr>
        <sz val="7"/>
        <color rgb="FF000000"/>
        <rFont val="Arial"/>
        <family val="2"/>
      </rPr>
      <t xml:space="preserve"> </t>
    </r>
    <r>
      <rPr>
        <sz val="7"/>
        <color rgb="FF000000"/>
        <rFont val="Arial"/>
        <family val="2"/>
      </rPr>
      <t>c</t>
    </r>
    <r>
      <rPr>
        <sz val="7"/>
        <color rgb="FF000000"/>
        <rFont val="Arial"/>
        <family val="2"/>
      </rPr>
      <t>e</t>
    </r>
    <r>
      <rPr>
        <sz val="7"/>
        <color rgb="FF000000"/>
        <rFont val="Arial"/>
        <family val="2"/>
      </rPr>
      <t>l</t>
    </r>
    <r>
      <rPr>
        <sz val="7"/>
        <color rgb="FF000000"/>
        <rFont val="Arial"/>
        <family val="2"/>
      </rPr>
      <t>u</t>
    </r>
    <r>
      <rPr>
        <sz val="7"/>
        <color rgb="FF000000"/>
        <rFont val="Arial"/>
        <family val="2"/>
      </rPr>
      <t>l</t>
    </r>
    <r>
      <rPr>
        <sz val="7"/>
        <color rgb="FF000000"/>
        <rFont val="Arial"/>
        <family val="2"/>
      </rPr>
      <t>a</t>
    </r>
    <r>
      <rPr>
        <sz val="7"/>
        <color rgb="FF000000"/>
        <rFont val="Arial"/>
        <family val="2"/>
      </rPr>
      <t>r</t>
    </r>
    <r>
      <rPr>
        <sz val="7"/>
        <color rgb="FF000000"/>
        <rFont val="Arial"/>
        <family val="2"/>
      </rPr>
      <t>e</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e</t>
    </r>
    <r>
      <rPr>
        <sz val="7"/>
        <color rgb="FF000000"/>
        <rFont val="Arial"/>
        <family val="2"/>
      </rPr>
      <t>t</t>
    </r>
    <r>
      <rPr>
        <sz val="7"/>
        <color rgb="FF000000"/>
        <rFont val="Arial"/>
        <family val="2"/>
      </rPr>
      <t>c</t>
    </r>
    <r>
      <rPr>
        <sz val="7"/>
        <color rgb="FF000000"/>
        <rFont val="Arial"/>
        <family val="2"/>
      </rPr>
      <t>.</t>
    </r>
    <r>
      <rPr>
        <sz val="7"/>
        <color rgb="FF000000"/>
        <rFont val="Arial"/>
        <family val="2"/>
      </rPr>
      <t xml:space="preserve"> </t>
    </r>
    <r>
      <rPr>
        <sz val="7"/>
        <color rgb="FF000000"/>
        <rFont val="Arial"/>
        <family val="2"/>
      </rPr>
      <t>V</t>
    </r>
    <r>
      <rPr>
        <sz val="7"/>
        <color rgb="FF000000"/>
        <rFont val="Arial"/>
        <family val="2"/>
      </rPr>
      <t>a</t>
    </r>
    <r>
      <rPr>
        <sz val="7"/>
        <color rgb="FF000000"/>
        <rFont val="Arial"/>
        <family val="2"/>
      </rPr>
      <t>r</t>
    </r>
    <r>
      <rPr>
        <sz val="7"/>
        <color rgb="FF000000"/>
        <rFont val="Arial"/>
        <family val="2"/>
      </rPr>
      <t>i</t>
    </r>
    <r>
      <rPr>
        <sz val="7"/>
        <color rgb="FF000000"/>
        <rFont val="Arial"/>
        <family val="2"/>
      </rPr>
      <t>a</t>
    </r>
    <r>
      <rPr>
        <sz val="7"/>
        <color rgb="FF000000"/>
        <rFont val="Arial"/>
        <family val="2"/>
      </rPr>
      <t xml:space="preserve"> </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a</t>
    </r>
    <r>
      <rPr>
        <sz val="7"/>
        <color rgb="FF000000"/>
        <rFont val="Arial"/>
        <family val="2"/>
      </rPr>
      <t>c</t>
    </r>
    <r>
      <rPr>
        <sz val="7"/>
        <color rgb="FF000000"/>
        <rFont val="Arial"/>
        <family val="2"/>
      </rPr>
      <t>ue</t>
    </r>
    <r>
      <rPr>
        <sz val="7"/>
        <color rgb="FF000000"/>
        <rFont val="Arial"/>
        <family val="2"/>
      </rPr>
      <t>r</t>
    </r>
    <r>
      <rPr>
        <sz val="7"/>
        <color rgb="FF000000"/>
        <rFont val="Arial"/>
        <family val="2"/>
      </rPr>
      <t>d</t>
    </r>
    <r>
      <rPr>
        <sz val="7"/>
        <color rgb="FF000000"/>
        <rFont val="Arial"/>
        <family val="2"/>
      </rPr>
      <t>o</t>
    </r>
    <r>
      <rPr>
        <sz val="7"/>
        <color rgb="FF000000"/>
        <rFont val="Arial"/>
        <family val="2"/>
      </rPr>
      <t xml:space="preserve"> </t>
    </r>
    <r>
      <rPr>
        <sz val="7"/>
        <color rgb="FF000000"/>
        <rFont val="Arial"/>
        <family val="2"/>
      </rPr>
      <t>c</t>
    </r>
    <r>
      <rPr>
        <sz val="7"/>
        <color rgb="FF000000"/>
        <rFont val="Arial"/>
        <family val="2"/>
      </rPr>
      <t>o</t>
    </r>
    <r>
      <rPr>
        <sz val="7"/>
        <color rgb="FF000000"/>
        <rFont val="Arial"/>
        <family val="2"/>
      </rPr>
      <t>n</t>
    </r>
    <r>
      <rPr>
        <sz val="7"/>
        <color rgb="FF000000"/>
        <rFont val="Arial"/>
        <family val="2"/>
      </rPr>
      <t xml:space="preserve"> </t>
    </r>
    <r>
      <rPr>
        <sz val="7"/>
        <color rgb="FF000000"/>
        <rFont val="Arial"/>
        <family val="2"/>
      </rPr>
      <t>e</t>
    </r>
    <r>
      <rPr>
        <sz val="7"/>
        <color rgb="FF000000"/>
        <rFont val="Arial"/>
        <family val="2"/>
      </rPr>
      <t>l</t>
    </r>
    <r>
      <rPr>
        <sz val="7"/>
        <color rgb="FF000000"/>
        <rFont val="Arial"/>
        <family val="2"/>
      </rPr>
      <t xml:space="preserve"> </t>
    </r>
    <r>
      <rPr>
        <sz val="7"/>
        <color rgb="FF000000"/>
        <rFont val="Arial"/>
        <family val="2"/>
      </rPr>
      <t>t</t>
    </r>
    <r>
      <rPr>
        <sz val="7"/>
        <color rgb="FF000000"/>
        <rFont val="Arial"/>
        <family val="2"/>
      </rPr>
      <t>em</t>
    </r>
    <r>
      <rPr>
        <sz val="7"/>
        <color rgb="FF000000"/>
        <rFont val="Arial"/>
        <family val="2"/>
      </rPr>
      <t>a</t>
    </r>
    <r>
      <rPr>
        <sz val="7"/>
        <color rgb="FF000000"/>
        <rFont val="Arial"/>
        <family val="2"/>
      </rPr>
      <t xml:space="preserve"> </t>
    </r>
    <r>
      <rPr>
        <sz val="7"/>
        <color rgb="FF000000"/>
        <rFont val="Arial"/>
        <family val="2"/>
      </rPr>
      <t>abo</t>
    </r>
    <r>
      <rPr>
        <sz val="7"/>
        <color rgb="FF000000"/>
        <rFont val="Arial"/>
        <family val="2"/>
      </rPr>
      <t>r</t>
    </r>
    <r>
      <rPr>
        <sz val="7"/>
        <color rgb="FF000000"/>
        <rFont val="Arial"/>
        <family val="2"/>
      </rPr>
      <t>dad</t>
    </r>
    <r>
      <rPr>
        <sz val="7"/>
        <color rgb="FF000000"/>
        <rFont val="Arial"/>
        <family val="2"/>
      </rPr>
      <t>o</t>
    </r>
    <r>
      <rPr>
        <sz val="7"/>
        <color rgb="FF000000"/>
        <rFont val="Arial"/>
        <family val="2"/>
      </rPr>
      <t xml:space="preserve"> </t>
    </r>
    <r>
      <rPr>
        <sz val="7"/>
        <color rgb="FF000000"/>
        <rFont val="Arial"/>
        <family val="2"/>
      </rPr>
      <t>e</t>
    </r>
    <r>
      <rPr>
        <sz val="7"/>
        <color rgb="FF000000"/>
        <rFont val="Arial"/>
        <family val="2"/>
      </rPr>
      <t>n</t>
    </r>
    <r>
      <rPr>
        <sz val="7"/>
        <color rgb="FF000000"/>
        <rFont val="Arial"/>
        <family val="2"/>
      </rPr>
      <t xml:space="preserve"> </t>
    </r>
    <r>
      <rPr>
        <sz val="7"/>
        <color rgb="FF000000"/>
        <rFont val="Arial"/>
        <family val="2"/>
      </rPr>
      <t>l</t>
    </r>
    <r>
      <rPr>
        <sz val="7"/>
        <color rgb="FF000000"/>
        <rFont val="Arial"/>
        <family val="2"/>
      </rPr>
      <t xml:space="preserve">os
</t>
    </r>
    <r>
      <rPr>
        <sz val="7"/>
        <color rgb="FF000000"/>
        <rFont val="Arial"/>
        <family val="2"/>
      </rPr>
      <t>en</t>
    </r>
    <r>
      <rPr>
        <sz val="7"/>
        <color rgb="FF000000"/>
        <rFont val="Arial"/>
        <family val="2"/>
      </rPr>
      <t>c</t>
    </r>
    <r>
      <rPr>
        <sz val="7"/>
        <color rgb="FF000000"/>
        <rFont val="Arial"/>
        <family val="2"/>
      </rPr>
      <t>uen</t>
    </r>
    <r>
      <rPr>
        <sz val="7"/>
        <color rgb="FF000000"/>
        <rFont val="Arial"/>
        <family val="2"/>
      </rPr>
      <t>t</t>
    </r>
    <r>
      <rPr>
        <sz val="7"/>
        <color rgb="FF000000"/>
        <rFont val="Arial"/>
        <family val="2"/>
      </rPr>
      <t>r</t>
    </r>
    <r>
      <rPr>
        <sz val="7"/>
        <color rgb="FF000000"/>
        <rFont val="Arial"/>
        <family val="2"/>
      </rPr>
      <t>o</t>
    </r>
    <r>
      <rPr>
        <sz val="7"/>
        <color rgb="FF000000"/>
        <rFont val="Arial"/>
        <family val="2"/>
      </rPr>
      <t>s</t>
    </r>
    <r>
      <rPr>
        <sz val="7"/>
        <color rgb="FF000000"/>
        <rFont val="Arial"/>
        <family val="2"/>
      </rPr>
      <t xml:space="preserve"> </t>
    </r>
    <r>
      <rPr>
        <sz val="7"/>
        <color rgb="FF000000"/>
        <rFont val="Arial"/>
        <family val="2"/>
      </rPr>
      <t xml:space="preserve"> </t>
    </r>
    <r>
      <rPr>
        <sz val="7"/>
        <color rgb="FF000000"/>
        <rFont val="Arial"/>
        <family val="2"/>
      </rPr>
      <t>i</t>
    </r>
    <r>
      <rPr>
        <sz val="7"/>
        <color rgb="FF000000"/>
        <rFont val="Arial"/>
        <family val="2"/>
      </rPr>
      <t>nme</t>
    </r>
    <r>
      <rPr>
        <sz val="7"/>
        <color rgb="FF000000"/>
        <rFont val="Arial"/>
        <family val="2"/>
      </rPr>
      <t>r</t>
    </r>
    <r>
      <rPr>
        <sz val="7"/>
        <color rgb="FF000000"/>
        <rFont val="Arial"/>
        <family val="2"/>
      </rPr>
      <t>s</t>
    </r>
    <r>
      <rPr>
        <sz val="7"/>
        <color rgb="FF000000"/>
        <rFont val="Arial"/>
        <family val="2"/>
      </rPr>
      <t>i</t>
    </r>
    <r>
      <rPr>
        <sz val="7"/>
        <color rgb="FF000000"/>
        <rFont val="Arial"/>
        <family val="2"/>
      </rPr>
      <t>v</t>
    </r>
    <r>
      <rPr>
        <sz val="7"/>
        <color rgb="FF000000"/>
        <rFont val="Arial"/>
        <family val="2"/>
      </rPr>
      <t>o</t>
    </r>
    <r>
      <rPr>
        <sz val="7"/>
        <color rgb="FF000000"/>
        <rFont val="Arial"/>
        <family val="2"/>
      </rPr>
      <t>s</t>
    </r>
    <r>
      <rPr>
        <sz val="7"/>
        <color rgb="FF000000"/>
        <rFont val="Arial"/>
        <family val="2"/>
      </rPr>
      <t>.</t>
    </r>
    <r>
      <rPr>
        <sz val="7"/>
        <color rgb="FF000000"/>
        <rFont val="Arial"/>
        <family val="2"/>
      </rPr>
      <t xml:space="preserve"> </t>
    </r>
    <r>
      <rPr>
        <sz val="7"/>
        <color rgb="FF000000"/>
        <rFont val="Arial"/>
        <family val="2"/>
      </rPr>
      <t>E</t>
    </r>
    <r>
      <rPr>
        <sz val="7"/>
        <color rgb="FF000000"/>
        <rFont val="Arial"/>
        <family val="2"/>
      </rPr>
      <t>l</t>
    </r>
    <r>
      <rPr>
        <sz val="7"/>
        <color rgb="FF000000"/>
        <rFont val="Arial"/>
        <family val="2"/>
      </rPr>
      <t xml:space="preserve"> </t>
    </r>
    <r>
      <rPr>
        <sz val="7"/>
        <color rgb="FF000000"/>
        <rFont val="Arial"/>
        <family val="2"/>
      </rPr>
      <t>c</t>
    </r>
    <r>
      <rPr>
        <sz val="7"/>
        <color rgb="FF000000"/>
        <rFont val="Arial"/>
        <family val="2"/>
      </rPr>
      <t>o</t>
    </r>
    <r>
      <rPr>
        <sz val="7"/>
        <color rgb="FF000000"/>
        <rFont val="Arial"/>
        <family val="2"/>
      </rPr>
      <t>s</t>
    </r>
    <r>
      <rPr>
        <sz val="7"/>
        <color rgb="FF000000"/>
        <rFont val="Arial"/>
        <family val="2"/>
      </rPr>
      <t>t</t>
    </r>
    <r>
      <rPr>
        <sz val="7"/>
        <color rgb="FF000000"/>
        <rFont val="Arial"/>
        <family val="2"/>
      </rPr>
      <t>o</t>
    </r>
    <r>
      <rPr>
        <sz val="7"/>
        <color rgb="FF000000"/>
        <rFont val="Arial"/>
        <family val="2"/>
      </rPr>
      <t xml:space="preserve"> </t>
    </r>
    <r>
      <rPr>
        <sz val="7"/>
        <color rgb="FF000000"/>
        <rFont val="Arial"/>
        <family val="2"/>
      </rPr>
      <t>debe</t>
    </r>
    <r>
      <rPr>
        <sz val="7"/>
        <color rgb="FF000000"/>
        <rFont val="Arial"/>
        <family val="2"/>
      </rPr>
      <t>r</t>
    </r>
    <r>
      <rPr>
        <sz val="7"/>
        <color rgb="FF000000"/>
        <rFont val="Arial"/>
        <family val="2"/>
      </rPr>
      <t>á</t>
    </r>
    <r>
      <rPr>
        <sz val="7"/>
        <color rgb="FF000000"/>
        <rFont val="Arial"/>
        <family val="2"/>
      </rPr>
      <t xml:space="preserve"> </t>
    </r>
    <r>
      <rPr>
        <sz val="7"/>
        <color rgb="FF000000"/>
        <rFont val="Arial"/>
        <family val="2"/>
      </rPr>
      <t>i</t>
    </r>
    <r>
      <rPr>
        <sz val="7"/>
        <color rgb="FF000000"/>
        <rFont val="Arial"/>
        <family val="2"/>
      </rPr>
      <t>n</t>
    </r>
    <r>
      <rPr>
        <sz val="7"/>
        <color rgb="FF000000"/>
        <rFont val="Arial"/>
        <family val="2"/>
      </rPr>
      <t>l</t>
    </r>
    <r>
      <rPr>
        <sz val="7"/>
        <color rgb="FF000000"/>
        <rFont val="Arial"/>
        <family val="2"/>
      </rPr>
      <t>c</t>
    </r>
    <r>
      <rPr>
        <sz val="7"/>
        <color rgb="FF000000"/>
        <rFont val="Arial"/>
        <family val="2"/>
      </rPr>
      <t>u</t>
    </r>
    <r>
      <rPr>
        <sz val="7"/>
        <color rgb="FF000000"/>
        <rFont val="Arial"/>
        <family val="2"/>
      </rPr>
      <t>i</t>
    </r>
    <r>
      <rPr>
        <sz val="7"/>
        <color rgb="FF000000"/>
        <rFont val="Arial"/>
        <family val="2"/>
      </rPr>
      <t>r</t>
    </r>
    <r>
      <rPr>
        <sz val="7"/>
        <color rgb="FF000000"/>
        <rFont val="Arial"/>
        <family val="2"/>
      </rPr>
      <t xml:space="preserve"> </t>
    </r>
    <r>
      <rPr>
        <sz val="7"/>
        <color rgb="FF000000"/>
        <rFont val="Arial"/>
        <family val="2"/>
      </rPr>
      <t>e</t>
    </r>
    <r>
      <rPr>
        <sz val="7"/>
        <color rgb="FF000000"/>
        <rFont val="Arial"/>
        <family val="2"/>
      </rPr>
      <t>l</t>
    </r>
    <r>
      <rPr>
        <sz val="7"/>
        <color rgb="FF000000"/>
        <rFont val="Arial"/>
        <family val="2"/>
      </rPr>
      <t xml:space="preserve"> </t>
    </r>
    <r>
      <rPr>
        <sz val="7"/>
        <color rgb="FF000000"/>
        <rFont val="Arial"/>
        <family val="2"/>
      </rPr>
      <t>t</t>
    </r>
    <r>
      <rPr>
        <sz val="7"/>
        <color rgb="FF000000"/>
        <rFont val="Arial"/>
        <family val="2"/>
      </rPr>
      <t>r</t>
    </r>
    <r>
      <rPr>
        <sz val="7"/>
        <color rgb="FF000000"/>
        <rFont val="Arial"/>
        <family val="2"/>
      </rPr>
      <t>an</t>
    </r>
    <r>
      <rPr>
        <sz val="7"/>
        <color rgb="FF000000"/>
        <rFont val="Arial"/>
        <family val="2"/>
      </rPr>
      <t>s</t>
    </r>
    <r>
      <rPr>
        <sz val="7"/>
        <color rgb="FF000000"/>
        <rFont val="Arial"/>
        <family val="2"/>
      </rPr>
      <t>po</t>
    </r>
    <r>
      <rPr>
        <sz val="7"/>
        <color rgb="FF000000"/>
        <rFont val="Arial"/>
        <family val="2"/>
      </rPr>
      <t>r</t>
    </r>
    <r>
      <rPr>
        <sz val="7"/>
        <color rgb="FF000000"/>
        <rFont val="Arial"/>
        <family val="2"/>
      </rPr>
      <t>t</t>
    </r>
    <r>
      <rPr>
        <sz val="7"/>
        <color rgb="FF000000"/>
        <rFont val="Arial"/>
        <family val="2"/>
      </rPr>
      <t>e</t>
    </r>
    <r>
      <rPr>
        <sz val="7"/>
        <color rgb="FF000000"/>
        <rFont val="Arial"/>
        <family val="2"/>
      </rPr>
      <t xml:space="preserve"> </t>
    </r>
    <r>
      <rPr>
        <sz val="7"/>
        <color rgb="FF000000"/>
        <rFont val="Arial"/>
        <family val="2"/>
      </rPr>
      <t>de</t>
    </r>
    <r>
      <rPr>
        <sz val="7"/>
        <color rgb="FF000000"/>
        <rFont val="Arial"/>
        <family val="2"/>
      </rPr>
      <t>l</t>
    </r>
    <r>
      <rPr>
        <sz val="7"/>
        <color rgb="FF000000"/>
        <rFont val="Arial"/>
        <family val="2"/>
      </rPr>
      <t xml:space="preserve"> </t>
    </r>
    <r>
      <rPr>
        <sz val="7"/>
        <color rgb="FF000000"/>
        <rFont val="Arial"/>
        <family val="2"/>
      </rPr>
      <t>ma</t>
    </r>
    <r>
      <rPr>
        <sz val="7"/>
        <color rgb="FF000000"/>
        <rFont val="Arial"/>
        <family val="2"/>
      </rPr>
      <t>t</t>
    </r>
    <r>
      <rPr>
        <sz val="7"/>
        <color rgb="FF000000"/>
        <rFont val="Arial"/>
        <family val="2"/>
      </rPr>
      <t>e</t>
    </r>
    <r>
      <rPr>
        <sz val="7"/>
        <color rgb="FF000000"/>
        <rFont val="Arial"/>
        <family val="2"/>
      </rPr>
      <t>r</t>
    </r>
    <r>
      <rPr>
        <sz val="7"/>
        <color rgb="FF000000"/>
        <rFont val="Arial"/>
        <family val="2"/>
      </rPr>
      <t>i</t>
    </r>
    <r>
      <rPr>
        <sz val="7"/>
        <color rgb="FF000000"/>
        <rFont val="Arial"/>
        <family val="2"/>
      </rPr>
      <t>a</t>
    </r>
    <r>
      <rPr>
        <sz val="7"/>
        <color rgb="FF000000"/>
        <rFont val="Arial"/>
        <family val="2"/>
      </rPr>
      <t>l</t>
    </r>
    <r>
      <rPr>
        <sz val="7"/>
        <color rgb="FF000000"/>
        <rFont val="Arial"/>
        <family val="2"/>
      </rPr>
      <t>e</t>
    </r>
    <r>
      <rPr>
        <sz val="7"/>
        <color rgb="FF000000"/>
        <rFont val="Arial"/>
        <family val="2"/>
      </rPr>
      <t>s</t>
    </r>
    <r>
      <rPr>
        <sz val="7"/>
        <color rgb="FF000000"/>
        <rFont val="Arial"/>
        <family val="2"/>
      </rPr>
      <t xml:space="preserve"> </t>
    </r>
    <r>
      <rPr>
        <sz val="7"/>
        <color rgb="FF000000"/>
        <rFont val="Arial"/>
        <family val="2"/>
      </rPr>
      <t xml:space="preserve"> </t>
    </r>
    <r>
      <rPr>
        <sz val="7"/>
        <color rgb="FF000000"/>
        <rFont val="Arial"/>
        <family val="2"/>
      </rPr>
      <t>de</t>
    </r>
    <r>
      <rPr>
        <sz val="7"/>
        <color rgb="FF000000"/>
        <rFont val="Arial"/>
        <family val="2"/>
      </rPr>
      <t>s</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s</t>
    </r>
    <r>
      <rPr>
        <sz val="7"/>
        <color rgb="FF000000"/>
        <rFont val="Arial"/>
        <family val="2"/>
      </rPr>
      <t>u</t>
    </r>
    <r>
      <rPr>
        <sz val="7"/>
        <color rgb="FF000000"/>
        <rFont val="Arial"/>
        <family val="2"/>
      </rPr>
      <t xml:space="preserve"> </t>
    </r>
    <r>
      <rPr>
        <sz val="7"/>
        <color rgb="FF000000"/>
        <rFont val="Arial"/>
        <family val="2"/>
      </rPr>
      <t>o</t>
    </r>
    <r>
      <rPr>
        <sz val="7"/>
        <color rgb="FF000000"/>
        <rFont val="Arial"/>
        <family val="2"/>
      </rPr>
      <t>r</t>
    </r>
    <r>
      <rPr>
        <sz val="7"/>
        <color rgb="FF000000"/>
        <rFont val="Arial"/>
        <family val="2"/>
      </rPr>
      <t>i</t>
    </r>
    <r>
      <rPr>
        <sz val="7"/>
        <color rgb="FF000000"/>
        <rFont val="Arial"/>
        <family val="2"/>
      </rPr>
      <t>ge</t>
    </r>
    <r>
      <rPr>
        <sz val="7"/>
        <color rgb="FF000000"/>
        <rFont val="Arial"/>
        <family val="2"/>
      </rPr>
      <t>n</t>
    </r>
    <r>
      <rPr>
        <sz val="7"/>
        <color rgb="FF000000"/>
        <rFont val="Arial"/>
        <family val="2"/>
      </rPr>
      <t xml:space="preserve"> </t>
    </r>
    <r>
      <rPr>
        <sz val="7"/>
        <color rgb="FF000000"/>
        <rFont val="Arial"/>
        <family val="2"/>
      </rPr>
      <t>ha</t>
    </r>
    <r>
      <rPr>
        <sz val="7"/>
        <color rgb="FF000000"/>
        <rFont val="Arial"/>
        <family val="2"/>
      </rPr>
      <t>s</t>
    </r>
    <r>
      <rPr>
        <sz val="7"/>
        <color rgb="FF000000"/>
        <rFont val="Arial"/>
        <family val="2"/>
      </rPr>
      <t>t</t>
    </r>
    <r>
      <rPr>
        <sz val="7"/>
        <color rgb="FF000000"/>
        <rFont val="Arial"/>
        <family val="2"/>
      </rPr>
      <t>a</t>
    </r>
    <r>
      <rPr>
        <sz val="7"/>
        <color rgb="FF000000"/>
        <rFont val="Arial"/>
        <family val="2"/>
      </rPr>
      <t xml:space="preserve"> </t>
    </r>
    <r>
      <rPr>
        <sz val="7"/>
        <color rgb="FF000000"/>
        <rFont val="Arial"/>
        <family val="2"/>
      </rPr>
      <t>e</t>
    </r>
    <r>
      <rPr>
        <sz val="7"/>
        <color rgb="FF000000"/>
        <rFont val="Arial"/>
        <family val="2"/>
      </rPr>
      <t>l</t>
    </r>
    <r>
      <rPr>
        <sz val="7"/>
        <color rgb="FF000000"/>
        <rFont val="Arial"/>
        <family val="2"/>
      </rPr>
      <t xml:space="preserve"> </t>
    </r>
    <r>
      <rPr>
        <sz val="7"/>
        <color rgb="FF000000"/>
        <rFont val="Arial"/>
        <family val="2"/>
      </rPr>
      <t>l</t>
    </r>
    <r>
      <rPr>
        <sz val="7"/>
        <color rgb="FF000000"/>
        <rFont val="Arial"/>
        <family val="2"/>
      </rPr>
      <t>uga</t>
    </r>
    <r>
      <rPr>
        <sz val="7"/>
        <color rgb="FF000000"/>
        <rFont val="Arial"/>
        <family val="2"/>
      </rPr>
      <t>r</t>
    </r>
    <r>
      <rPr>
        <sz val="7"/>
        <color rgb="FF000000"/>
        <rFont val="Arial"/>
        <family val="2"/>
      </rPr>
      <t xml:space="preserve"> </t>
    </r>
    <r>
      <rPr>
        <sz val="7"/>
        <color rgb="FF000000"/>
        <rFont val="Arial"/>
        <family val="2"/>
      </rPr>
      <t>dond</t>
    </r>
    <r>
      <rPr>
        <sz val="7"/>
        <color rgb="FF000000"/>
        <rFont val="Arial"/>
        <family val="2"/>
      </rPr>
      <t>e</t>
    </r>
    <r>
      <rPr>
        <sz val="7"/>
        <color rgb="FF000000"/>
        <rFont val="Arial"/>
        <family val="2"/>
      </rPr>
      <t xml:space="preserve"> </t>
    </r>
    <r>
      <rPr>
        <sz val="7"/>
        <color rgb="FF000000"/>
        <rFont val="Arial"/>
        <family val="2"/>
      </rPr>
      <t>s</t>
    </r>
    <r>
      <rPr>
        <sz val="7"/>
        <color rgb="FF000000"/>
        <rFont val="Arial"/>
        <family val="2"/>
      </rPr>
      <t>e</t>
    </r>
    <r>
      <rPr>
        <sz val="7"/>
        <color rgb="FF000000"/>
        <rFont val="Arial"/>
        <family val="2"/>
      </rPr>
      <t xml:space="preserve"> </t>
    </r>
    <r>
      <rPr>
        <sz val="7"/>
        <color rgb="FF000000"/>
        <rFont val="Arial"/>
        <family val="2"/>
      </rPr>
      <t>l</t>
    </r>
    <r>
      <rPr>
        <sz val="7"/>
        <color rgb="FF000000"/>
        <rFont val="Arial"/>
        <family val="2"/>
      </rPr>
      <t>e</t>
    </r>
    <r>
      <rPr>
        <sz val="7"/>
        <color rgb="FF000000"/>
        <rFont val="Arial"/>
        <family val="2"/>
      </rPr>
      <t>v</t>
    </r>
    <r>
      <rPr>
        <sz val="7"/>
        <color rgb="FF000000"/>
        <rFont val="Arial"/>
        <family val="2"/>
      </rPr>
      <t>a</t>
    </r>
    <r>
      <rPr>
        <sz val="7"/>
        <color rgb="FF000000"/>
        <rFont val="Arial"/>
        <family val="2"/>
      </rPr>
      <t>r</t>
    </r>
    <r>
      <rPr>
        <sz val="7"/>
        <color rgb="FF000000"/>
        <rFont val="Arial"/>
        <family val="2"/>
      </rPr>
      <t>á</t>
    </r>
    <r>
      <rPr>
        <sz val="7"/>
        <color rgb="FF000000"/>
        <rFont val="Arial"/>
        <family val="2"/>
      </rPr>
      <t xml:space="preserve"> </t>
    </r>
    <r>
      <rPr>
        <sz val="7"/>
        <color rgb="FF000000"/>
        <rFont val="Arial"/>
        <family val="2"/>
      </rPr>
      <t>a</t>
    </r>
    <r>
      <rPr>
        <sz val="7"/>
        <color rgb="FF000000"/>
        <rFont val="Arial"/>
        <family val="2"/>
      </rPr>
      <t xml:space="preserve"> </t>
    </r>
    <r>
      <rPr>
        <sz val="7"/>
        <color rgb="FF000000"/>
        <rFont val="Arial"/>
        <family val="2"/>
      </rPr>
      <t>c</t>
    </r>
    <r>
      <rPr>
        <sz val="7"/>
        <color rgb="FF000000"/>
        <rFont val="Arial"/>
        <family val="2"/>
      </rPr>
      <t>ab</t>
    </r>
    <r>
      <rPr>
        <sz val="7"/>
        <color rgb="FF000000"/>
        <rFont val="Arial"/>
        <family val="2"/>
      </rPr>
      <t>o</t>
    </r>
    <r>
      <rPr>
        <sz val="7"/>
        <color rgb="FF000000"/>
        <rFont val="Arial"/>
        <family val="2"/>
      </rPr>
      <t xml:space="preserve"> </t>
    </r>
    <r>
      <rPr>
        <sz val="7"/>
        <color rgb="FF000000"/>
        <rFont val="Arial"/>
        <family val="2"/>
      </rPr>
      <t>e</t>
    </r>
    <r>
      <rPr>
        <sz val="7"/>
        <color rgb="FF000000"/>
        <rFont val="Arial"/>
        <family val="2"/>
      </rPr>
      <t>l</t>
    </r>
    <r>
      <rPr>
        <sz val="7"/>
        <color rgb="FF000000"/>
        <rFont val="Arial"/>
        <family val="2"/>
      </rPr>
      <t xml:space="preserve"> </t>
    </r>
    <r>
      <rPr>
        <sz val="7"/>
        <color rgb="FF000000"/>
        <rFont val="Arial"/>
        <family val="2"/>
      </rPr>
      <t>en</t>
    </r>
    <r>
      <rPr>
        <sz val="7"/>
        <color rgb="FF000000"/>
        <rFont val="Arial"/>
        <family val="2"/>
      </rPr>
      <t>c</t>
    </r>
    <r>
      <rPr>
        <sz val="7"/>
        <color rgb="FF000000"/>
        <rFont val="Arial"/>
        <family val="2"/>
      </rPr>
      <t>uen</t>
    </r>
    <r>
      <rPr>
        <sz val="7"/>
        <color rgb="FF000000"/>
        <rFont val="Arial"/>
        <family val="2"/>
      </rPr>
      <t>t</t>
    </r>
    <r>
      <rPr>
        <sz val="7"/>
        <color rgb="FF000000"/>
        <rFont val="Arial"/>
        <family val="2"/>
      </rPr>
      <t>r</t>
    </r>
    <r>
      <rPr>
        <sz val="7"/>
        <color rgb="FF000000"/>
        <rFont val="Arial"/>
        <family val="2"/>
      </rPr>
      <t>o</t>
    </r>
    <r>
      <rPr>
        <sz val="7"/>
        <color rgb="FF000000"/>
        <rFont val="Arial"/>
        <family val="2"/>
      </rPr>
      <t xml:space="preserve"> </t>
    </r>
    <r>
      <rPr>
        <sz val="7"/>
        <color rgb="FF000000"/>
        <rFont val="Arial"/>
        <family val="2"/>
      </rPr>
      <t>i</t>
    </r>
    <r>
      <rPr>
        <sz val="7"/>
        <color rgb="FF000000"/>
        <rFont val="Arial"/>
        <family val="2"/>
      </rPr>
      <t>nme</t>
    </r>
    <r>
      <rPr>
        <sz val="7"/>
        <color rgb="FF000000"/>
        <rFont val="Arial"/>
        <family val="2"/>
      </rPr>
      <t>r</t>
    </r>
    <r>
      <rPr>
        <sz val="7"/>
        <color rgb="FF000000"/>
        <rFont val="Arial"/>
        <family val="2"/>
      </rPr>
      <t>s</t>
    </r>
    <r>
      <rPr>
        <sz val="7"/>
        <color rgb="FF000000"/>
        <rFont val="Arial"/>
        <family val="2"/>
      </rPr>
      <t>i</t>
    </r>
    <r>
      <rPr>
        <sz val="7"/>
        <color rgb="FF000000"/>
        <rFont val="Arial"/>
        <family val="2"/>
      </rPr>
      <t>v</t>
    </r>
    <r>
      <rPr>
        <sz val="7"/>
        <color rgb="FF000000"/>
        <rFont val="Arial"/>
        <family val="2"/>
      </rPr>
      <t>o</t>
    </r>
    <r>
      <rPr>
        <sz val="7"/>
        <color rgb="FF000000"/>
        <rFont val="Arial"/>
        <family val="2"/>
      </rPr>
      <t xml:space="preserve"> </t>
    </r>
    <r>
      <rPr>
        <sz val="7"/>
        <color rgb="FF000000"/>
        <rFont val="Arial"/>
        <family val="2"/>
      </rPr>
      <t>d</t>
    </r>
    <r>
      <rPr>
        <sz val="7"/>
        <color rgb="FF000000"/>
        <rFont val="Arial"/>
        <family val="2"/>
      </rPr>
      <t>e</t>
    </r>
    <r>
      <rPr>
        <sz val="7"/>
        <color rgb="FF000000"/>
        <rFont val="Arial"/>
        <family val="2"/>
      </rPr>
      <t xml:space="preserve"> </t>
    </r>
    <r>
      <rPr>
        <sz val="7"/>
        <color rgb="FF000000"/>
        <rFont val="Arial"/>
        <family val="2"/>
      </rPr>
      <t>edu</t>
    </r>
    <r>
      <rPr>
        <sz val="7"/>
        <color rgb="FF000000"/>
        <rFont val="Arial"/>
        <family val="2"/>
      </rPr>
      <t>c</t>
    </r>
    <r>
      <rPr>
        <sz val="7"/>
        <color rgb="FF000000"/>
        <rFont val="Arial"/>
        <family val="2"/>
      </rPr>
      <t>a</t>
    </r>
    <r>
      <rPr>
        <sz val="7"/>
        <color rgb="FF000000"/>
        <rFont val="Arial"/>
        <family val="2"/>
      </rPr>
      <t>c</t>
    </r>
    <r>
      <rPr>
        <sz val="7"/>
        <color rgb="FF000000"/>
        <rFont val="Arial"/>
        <family val="2"/>
      </rPr>
      <t>i</t>
    </r>
    <r>
      <rPr>
        <sz val="7"/>
        <color rgb="FF000000"/>
        <rFont val="Arial"/>
        <family val="2"/>
      </rPr>
      <t>ón</t>
    </r>
    <r>
      <rPr>
        <sz val="7"/>
        <color rgb="FF000000"/>
        <rFont val="Arial"/>
        <family val="2"/>
      </rPr>
      <t xml:space="preserve"> </t>
    </r>
    <r>
      <rPr>
        <sz val="7"/>
        <color rgb="FF000000"/>
        <rFont val="Arial"/>
        <family val="2"/>
      </rPr>
      <t>c</t>
    </r>
    <r>
      <rPr>
        <sz val="7"/>
        <color rgb="FF000000"/>
        <rFont val="Arial"/>
        <family val="2"/>
      </rPr>
      <t>i</t>
    </r>
    <r>
      <rPr>
        <sz val="7"/>
        <color rgb="FF000000"/>
        <rFont val="Arial"/>
        <family val="2"/>
      </rPr>
      <t>e</t>
    </r>
    <r>
      <rPr>
        <sz val="7"/>
        <color rgb="FF000000"/>
        <rFont val="Arial"/>
        <family val="2"/>
      </rPr>
      <t>n</t>
    </r>
    <r>
      <rPr>
        <sz val="7"/>
        <color rgb="FF000000"/>
        <rFont val="Arial"/>
        <family val="2"/>
      </rPr>
      <t>t</t>
    </r>
    <r>
      <rPr>
        <sz val="7"/>
        <color rgb="FF000000"/>
        <rFont val="Arial"/>
        <family val="2"/>
      </rPr>
      <t>í</t>
    </r>
    <r>
      <rPr>
        <sz val="7"/>
        <color rgb="FF000000"/>
        <rFont val="Arial"/>
        <family val="2"/>
      </rPr>
      <t>f</t>
    </r>
    <r>
      <rPr>
        <sz val="7"/>
        <color rgb="FF000000"/>
        <rFont val="Arial"/>
        <family val="2"/>
      </rPr>
      <t>i</t>
    </r>
    <r>
      <rPr>
        <sz val="7"/>
        <color rgb="FF000000"/>
        <rFont val="Arial"/>
        <family val="2"/>
      </rPr>
      <t>ca</t>
    </r>
  </si>
  <si>
    <r>
      <rPr>
        <sz val="7"/>
        <color rgb="FF000000"/>
        <rFont val="Arial"/>
        <family val="2"/>
      </rPr>
      <t>$1</t>
    </r>
    <r>
      <rPr>
        <sz val="7"/>
        <color rgb="FF000000"/>
        <rFont val="Arial"/>
        <family val="2"/>
      </rPr>
      <t>.</t>
    </r>
    <r>
      <rPr>
        <sz val="7"/>
        <color rgb="FF000000"/>
        <rFont val="Arial"/>
        <family val="2"/>
      </rPr>
      <t>500</t>
    </r>
    <r>
      <rPr>
        <sz val="7"/>
        <color rgb="FF000000"/>
        <rFont val="Arial"/>
        <family val="2"/>
      </rPr>
      <t>.</t>
    </r>
    <r>
      <rPr>
        <sz val="7"/>
        <color rgb="FF000000"/>
        <rFont val="Arial"/>
        <family val="2"/>
      </rPr>
      <t>000</t>
    </r>
  </si>
  <si>
    <r>
      <rPr>
        <sz val="7"/>
        <color rgb="FF000000"/>
        <rFont val="Arial"/>
        <family val="2"/>
      </rPr>
      <t>$30</t>
    </r>
    <r>
      <rPr>
        <sz val="7"/>
        <color rgb="FF000000"/>
        <rFont val="Arial"/>
        <family val="2"/>
      </rPr>
      <t>.</t>
    </r>
    <r>
      <rPr>
        <sz val="7"/>
        <color rgb="FF000000"/>
        <rFont val="Arial"/>
        <family val="2"/>
      </rPr>
      <t>000</t>
    </r>
    <r>
      <rPr>
        <sz val="7"/>
        <color rgb="FF000000"/>
        <rFont val="Arial"/>
        <family val="2"/>
      </rPr>
      <t>.</t>
    </r>
    <r>
      <rPr>
        <sz val="7"/>
        <color rgb="FF000000"/>
        <rFont val="Arial"/>
        <family val="2"/>
      </rPr>
      <t>000</t>
    </r>
  </si>
  <si>
    <r>
      <rPr>
        <b/>
        <sz val="7"/>
        <color rgb="FF000000"/>
        <rFont val="Arial"/>
        <family val="2"/>
      </rPr>
      <t>D</t>
    </r>
    <r>
      <rPr>
        <b/>
        <sz val="7"/>
        <color rgb="FF000000"/>
        <rFont val="Arial"/>
        <family val="2"/>
      </rPr>
      <t>í</t>
    </r>
    <r>
      <rPr>
        <b/>
        <sz val="7"/>
        <color rgb="FF000000"/>
        <rFont val="Arial"/>
        <family val="2"/>
      </rPr>
      <t>a</t>
    </r>
    <r>
      <rPr>
        <b/>
        <sz val="7"/>
        <color rgb="FF000000"/>
        <rFont val="Arial"/>
        <family val="2"/>
      </rPr>
      <t>s</t>
    </r>
  </si>
  <si>
    <r>
      <rPr>
        <b/>
        <sz val="8"/>
        <color rgb="FF000000"/>
        <rFont val="Arial"/>
        <family val="2"/>
      </rPr>
      <t>A</t>
    </r>
    <r>
      <rPr>
        <b/>
        <sz val="8"/>
        <color rgb="FF000000"/>
        <rFont val="Arial"/>
        <family val="2"/>
      </rPr>
      <t>l</t>
    </r>
    <r>
      <rPr>
        <b/>
        <sz val="8"/>
        <color rgb="FF000000"/>
        <rFont val="Arial"/>
        <family val="2"/>
      </rPr>
      <t>i</t>
    </r>
    <r>
      <rPr>
        <b/>
        <sz val="8"/>
        <color rgb="FF000000"/>
        <rFont val="Arial"/>
        <family val="2"/>
      </rPr>
      <t>m</t>
    </r>
    <r>
      <rPr>
        <b/>
        <sz val="8"/>
        <color rgb="FF000000"/>
        <rFont val="Arial"/>
        <family val="2"/>
      </rPr>
      <t>e</t>
    </r>
    <r>
      <rPr>
        <b/>
        <sz val="8"/>
        <color rgb="FF000000"/>
        <rFont val="Arial"/>
        <family val="2"/>
      </rPr>
      <t>n</t>
    </r>
    <r>
      <rPr>
        <b/>
        <sz val="8"/>
        <color rgb="FF000000"/>
        <rFont val="Arial"/>
        <family val="2"/>
      </rPr>
      <t>t</t>
    </r>
    <r>
      <rPr>
        <b/>
        <sz val="8"/>
        <color rgb="FF000000"/>
        <rFont val="Arial"/>
        <family val="2"/>
      </rPr>
      <t>a</t>
    </r>
    <r>
      <rPr>
        <b/>
        <sz val="8"/>
        <color rgb="FF000000"/>
        <rFont val="Arial"/>
        <family val="2"/>
      </rPr>
      <t>c</t>
    </r>
    <r>
      <rPr>
        <b/>
        <sz val="8"/>
        <color rgb="FF000000"/>
        <rFont val="Arial"/>
        <family val="2"/>
      </rPr>
      <t>i</t>
    </r>
    <r>
      <rPr>
        <b/>
        <sz val="8"/>
        <color rgb="FF000000"/>
        <rFont val="Arial"/>
        <family val="2"/>
      </rPr>
      <t>o</t>
    </r>
    <r>
      <rPr>
        <b/>
        <sz val="8"/>
        <color rgb="FF000000"/>
        <rFont val="Arial"/>
        <family val="2"/>
      </rPr>
      <t>n</t>
    </r>
    <r>
      <rPr>
        <b/>
        <sz val="8"/>
        <color rgb="FF000000"/>
        <rFont val="Arial"/>
        <family val="2"/>
      </rPr>
      <t xml:space="preserve"> </t>
    </r>
    <r>
      <rPr>
        <b/>
        <sz val="8"/>
        <color rgb="FF000000"/>
        <rFont val="Arial"/>
        <family val="2"/>
      </rPr>
      <t>e</t>
    </r>
    <r>
      <rPr>
        <b/>
        <sz val="8"/>
        <color rgb="FF000000"/>
        <rFont val="Arial"/>
        <family val="2"/>
      </rPr>
      <t>n</t>
    </r>
    <r>
      <rPr>
        <b/>
        <sz val="8"/>
        <color rgb="FF000000"/>
        <rFont val="Arial"/>
        <family val="2"/>
      </rPr>
      <t>c</t>
    </r>
    <r>
      <rPr>
        <b/>
        <sz val="8"/>
        <color rgb="FF000000"/>
        <rFont val="Arial"/>
        <family val="2"/>
      </rPr>
      <t>u</t>
    </r>
    <r>
      <rPr>
        <b/>
        <sz val="8"/>
        <color rgb="FF000000"/>
        <rFont val="Arial"/>
        <family val="2"/>
      </rPr>
      <t>e</t>
    </r>
    <r>
      <rPr>
        <b/>
        <sz val="8"/>
        <color rgb="FF000000"/>
        <rFont val="Arial"/>
        <family val="2"/>
      </rPr>
      <t>n</t>
    </r>
    <r>
      <rPr>
        <b/>
        <sz val="8"/>
        <color rgb="FF000000"/>
        <rFont val="Arial"/>
        <family val="2"/>
      </rPr>
      <t>t</t>
    </r>
    <r>
      <rPr>
        <b/>
        <sz val="8"/>
        <color rgb="FF000000"/>
        <rFont val="Arial"/>
        <family val="2"/>
      </rPr>
      <t>r</t>
    </r>
    <r>
      <rPr>
        <b/>
        <sz val="8"/>
        <color rgb="FF000000"/>
        <rFont val="Arial"/>
        <family val="2"/>
      </rPr>
      <t>o</t>
    </r>
    <r>
      <rPr>
        <b/>
        <sz val="8"/>
        <color rgb="FF000000"/>
        <rFont val="Arial"/>
        <family val="2"/>
      </rPr>
      <t xml:space="preserve">s
</t>
    </r>
    <r>
      <rPr>
        <b/>
        <sz val="8"/>
        <color rgb="FF000000"/>
        <rFont val="Arial"/>
        <family val="2"/>
      </rPr>
      <t>in</t>
    </r>
    <r>
      <rPr>
        <b/>
        <sz val="8"/>
        <color rgb="FF000000"/>
        <rFont val="Arial"/>
        <family val="2"/>
      </rPr>
      <t>m</t>
    </r>
    <r>
      <rPr>
        <b/>
        <sz val="8"/>
        <color rgb="FF000000"/>
        <rFont val="Arial"/>
        <family val="2"/>
      </rPr>
      <t>e</t>
    </r>
    <r>
      <rPr>
        <b/>
        <sz val="8"/>
        <color rgb="FF000000"/>
        <rFont val="Arial"/>
        <family val="2"/>
      </rPr>
      <t>r</t>
    </r>
    <r>
      <rPr>
        <b/>
        <sz val="8"/>
        <color rgb="FF000000"/>
        <rFont val="Arial"/>
        <family val="2"/>
      </rPr>
      <t>s</t>
    </r>
    <r>
      <rPr>
        <b/>
        <sz val="8"/>
        <color rgb="FF000000"/>
        <rFont val="Arial"/>
        <family val="2"/>
      </rPr>
      <t>i</t>
    </r>
    <r>
      <rPr>
        <b/>
        <sz val="8"/>
        <color rgb="FF000000"/>
        <rFont val="Arial"/>
        <family val="2"/>
      </rPr>
      <t>v</t>
    </r>
    <r>
      <rPr>
        <b/>
        <sz val="8"/>
        <color rgb="FF000000"/>
        <rFont val="Arial"/>
        <family val="2"/>
      </rPr>
      <t>os</t>
    </r>
  </si>
  <si>
    <r>
      <rPr>
        <b/>
        <sz val="8"/>
        <color rgb="FF000000"/>
        <rFont val="Arial"/>
        <family val="2"/>
      </rPr>
      <t>R</t>
    </r>
    <r>
      <rPr>
        <b/>
        <sz val="8"/>
        <color rgb="FF000000"/>
        <rFont val="Arial"/>
        <family val="2"/>
      </rPr>
      <t>e</t>
    </r>
    <r>
      <rPr>
        <b/>
        <sz val="8"/>
        <color rgb="FF000000"/>
        <rFont val="Arial"/>
        <family val="2"/>
      </rPr>
      <t>g</t>
    </r>
    <r>
      <rPr>
        <b/>
        <sz val="8"/>
        <color rgb="FF000000"/>
        <rFont val="Arial"/>
        <family val="2"/>
      </rPr>
      <t>i</t>
    </r>
    <r>
      <rPr>
        <b/>
        <sz val="8"/>
        <color rgb="FF000000"/>
        <rFont val="Arial"/>
        <family val="2"/>
      </rPr>
      <t>s</t>
    </r>
    <r>
      <rPr>
        <b/>
        <sz val="8"/>
        <color rgb="FF000000"/>
        <rFont val="Arial"/>
        <family val="2"/>
      </rPr>
      <t>t</t>
    </r>
    <r>
      <rPr>
        <b/>
        <sz val="8"/>
        <color rgb="FF000000"/>
        <rFont val="Arial"/>
        <family val="2"/>
      </rPr>
      <t>r</t>
    </r>
    <r>
      <rPr>
        <b/>
        <sz val="8"/>
        <color rgb="FF000000"/>
        <rFont val="Arial"/>
        <family val="2"/>
      </rPr>
      <t>o</t>
    </r>
    <r>
      <rPr>
        <b/>
        <sz val="8"/>
        <color rgb="FF000000"/>
        <rFont val="Arial"/>
        <family val="2"/>
      </rPr>
      <t>s</t>
    </r>
    <r>
      <rPr>
        <b/>
        <sz val="8"/>
        <color rgb="FF000000"/>
        <rFont val="Arial"/>
        <family val="2"/>
      </rPr>
      <t xml:space="preserve"> </t>
    </r>
    <r>
      <rPr>
        <b/>
        <sz val="8"/>
        <color rgb="FF000000"/>
        <rFont val="Arial"/>
        <family val="2"/>
      </rPr>
      <t>f</t>
    </r>
    <r>
      <rPr>
        <b/>
        <sz val="8"/>
        <color rgb="FF000000"/>
        <rFont val="Arial"/>
        <family val="2"/>
      </rPr>
      <t>o</t>
    </r>
    <r>
      <rPr>
        <b/>
        <sz val="8"/>
        <color rgb="FF000000"/>
        <rFont val="Arial"/>
        <family val="2"/>
      </rPr>
      <t>t</t>
    </r>
    <r>
      <rPr>
        <b/>
        <sz val="8"/>
        <color rgb="FF000000"/>
        <rFont val="Arial"/>
        <family val="2"/>
      </rPr>
      <t>o</t>
    </r>
    <r>
      <rPr>
        <b/>
        <sz val="8"/>
        <color rgb="FF000000"/>
        <rFont val="Arial"/>
        <family val="2"/>
      </rPr>
      <t>g</t>
    </r>
    <r>
      <rPr>
        <b/>
        <sz val="8"/>
        <color rgb="FF000000"/>
        <rFont val="Arial"/>
        <family val="2"/>
      </rPr>
      <t>r</t>
    </r>
    <r>
      <rPr>
        <b/>
        <sz val="8"/>
        <color rgb="FF000000"/>
        <rFont val="Arial"/>
        <family val="2"/>
      </rPr>
      <t>á</t>
    </r>
    <r>
      <rPr>
        <b/>
        <sz val="8"/>
        <color rgb="FF000000"/>
        <rFont val="Arial"/>
        <family val="2"/>
      </rPr>
      <t>f</t>
    </r>
    <r>
      <rPr>
        <b/>
        <sz val="8"/>
        <color rgb="FF000000"/>
        <rFont val="Arial"/>
        <family val="2"/>
      </rPr>
      <t>i</t>
    </r>
    <r>
      <rPr>
        <b/>
        <sz val="8"/>
        <color rgb="FF000000"/>
        <rFont val="Arial"/>
        <family val="2"/>
      </rPr>
      <t>c</t>
    </r>
    <r>
      <rPr>
        <b/>
        <sz val="8"/>
        <color rgb="FF000000"/>
        <rFont val="Arial"/>
        <family val="2"/>
      </rPr>
      <t>o</t>
    </r>
    <r>
      <rPr>
        <b/>
        <sz val="8"/>
        <color rgb="FF000000"/>
        <rFont val="Arial"/>
        <family val="2"/>
      </rPr>
      <t>s</t>
    </r>
    <r>
      <rPr>
        <b/>
        <sz val="8"/>
        <color rgb="FF000000"/>
        <rFont val="Arial"/>
        <family val="2"/>
      </rPr>
      <t xml:space="preserve"> </t>
    </r>
    <r>
      <rPr>
        <b/>
        <sz val="8"/>
        <color rgb="FF000000"/>
        <rFont val="Arial"/>
        <family val="2"/>
      </rPr>
      <t xml:space="preserve">y
</t>
    </r>
    <r>
      <rPr>
        <b/>
        <sz val="8"/>
        <color rgb="FF000000"/>
        <rFont val="Arial"/>
        <family val="2"/>
      </rPr>
      <t>a</t>
    </r>
    <r>
      <rPr>
        <b/>
        <sz val="8"/>
        <color rgb="FF000000"/>
        <rFont val="Arial"/>
        <family val="2"/>
      </rPr>
      <t>u</t>
    </r>
    <r>
      <rPr>
        <b/>
        <sz val="8"/>
        <color rgb="FF000000"/>
        <rFont val="Arial"/>
        <family val="2"/>
      </rPr>
      <t>d</t>
    </r>
    <r>
      <rPr>
        <b/>
        <sz val="8"/>
        <color rgb="FF000000"/>
        <rFont val="Arial"/>
        <family val="2"/>
      </rPr>
      <t>i</t>
    </r>
    <r>
      <rPr>
        <b/>
        <sz val="8"/>
        <color rgb="FF000000"/>
        <rFont val="Arial"/>
        <family val="2"/>
      </rPr>
      <t>o</t>
    </r>
    <r>
      <rPr>
        <b/>
        <sz val="8"/>
        <color rgb="FF000000"/>
        <rFont val="Arial"/>
        <family val="2"/>
      </rPr>
      <t>v</t>
    </r>
    <r>
      <rPr>
        <b/>
        <sz val="8"/>
        <color rgb="FF000000"/>
        <rFont val="Arial"/>
        <family val="2"/>
      </rPr>
      <t>i</t>
    </r>
    <r>
      <rPr>
        <b/>
        <sz val="8"/>
        <color rgb="FF000000"/>
        <rFont val="Arial"/>
        <family val="2"/>
      </rPr>
      <t>s</t>
    </r>
    <r>
      <rPr>
        <b/>
        <sz val="8"/>
        <color rgb="FF000000"/>
        <rFont val="Arial"/>
        <family val="2"/>
      </rPr>
      <t>u</t>
    </r>
    <r>
      <rPr>
        <b/>
        <sz val="8"/>
        <color rgb="FF000000"/>
        <rFont val="Arial"/>
        <family val="2"/>
      </rPr>
      <t>a</t>
    </r>
    <r>
      <rPr>
        <b/>
        <sz val="8"/>
        <color rgb="FF000000"/>
        <rFont val="Arial"/>
        <family val="2"/>
      </rPr>
      <t>l</t>
    </r>
    <r>
      <rPr>
        <b/>
        <sz val="8"/>
        <color rgb="FF000000"/>
        <rFont val="Arial"/>
        <family val="2"/>
      </rPr>
      <t>es</t>
    </r>
  </si>
  <si>
    <r>
      <rPr>
        <sz val="7"/>
        <color rgb="FF000000"/>
        <rFont val="Arial"/>
        <family val="2"/>
      </rPr>
      <t>C</t>
    </r>
    <r>
      <rPr>
        <sz val="7"/>
        <color rgb="FF000000"/>
        <rFont val="Arial"/>
        <family val="2"/>
      </rPr>
      <t>u</t>
    </r>
    <r>
      <rPr>
        <sz val="7"/>
        <color rgb="FF000000"/>
        <rFont val="Arial"/>
        <family val="2"/>
      </rPr>
      <t>b</t>
    </r>
    <r>
      <rPr>
        <sz val="7"/>
        <color rgb="FF000000"/>
        <rFont val="Arial"/>
        <family val="2"/>
      </rPr>
      <t>r</t>
    </r>
    <r>
      <rPr>
        <sz val="7"/>
        <color rgb="FF000000"/>
        <rFont val="Arial"/>
        <family val="2"/>
      </rPr>
      <t>i</t>
    </r>
    <r>
      <rPr>
        <sz val="7"/>
        <color rgb="FF000000"/>
        <rFont val="Arial"/>
        <family val="2"/>
      </rPr>
      <t>m</t>
    </r>
    <r>
      <rPr>
        <sz val="7"/>
        <color rgb="FF000000"/>
        <rFont val="Arial"/>
        <family val="2"/>
      </rPr>
      <t>i</t>
    </r>
    <r>
      <rPr>
        <sz val="7"/>
        <color rgb="FF000000"/>
        <rFont val="Arial"/>
        <family val="2"/>
      </rPr>
      <t>e</t>
    </r>
    <r>
      <rPr>
        <sz val="7"/>
        <color rgb="FF000000"/>
        <rFont val="Arial"/>
        <family val="2"/>
      </rPr>
      <t>n</t>
    </r>
    <r>
      <rPr>
        <sz val="7"/>
        <color rgb="FF000000"/>
        <rFont val="Arial"/>
        <family val="2"/>
      </rPr>
      <t>t</t>
    </r>
    <r>
      <rPr>
        <sz val="7"/>
        <color rgb="FF000000"/>
        <rFont val="Arial"/>
        <family val="2"/>
      </rPr>
      <t>o</t>
    </r>
    <r>
      <rPr>
        <sz val="7"/>
        <color rgb="FF000000"/>
        <rFont val="Arial"/>
        <family val="2"/>
      </rPr>
      <t xml:space="preserve"> </t>
    </r>
    <r>
      <rPr>
        <sz val="7"/>
        <color rgb="FF000000"/>
        <rFont val="Arial"/>
        <family val="2"/>
      </rPr>
      <t>f</t>
    </r>
    <r>
      <rPr>
        <sz val="7"/>
        <color rgb="FF000000"/>
        <rFont val="Arial"/>
        <family val="2"/>
      </rPr>
      <t>o</t>
    </r>
    <r>
      <rPr>
        <sz val="7"/>
        <color rgb="FF000000"/>
        <rFont val="Arial"/>
        <family val="2"/>
      </rPr>
      <t>t</t>
    </r>
    <r>
      <rPr>
        <sz val="7"/>
        <color rgb="FF000000"/>
        <rFont val="Arial"/>
        <family val="2"/>
      </rPr>
      <t>o</t>
    </r>
    <r>
      <rPr>
        <sz val="7"/>
        <color rgb="FF000000"/>
        <rFont val="Arial"/>
        <family val="2"/>
      </rPr>
      <t>g</t>
    </r>
    <r>
      <rPr>
        <sz val="7"/>
        <color rgb="FF000000"/>
        <rFont val="Arial"/>
        <family val="2"/>
      </rPr>
      <t>r</t>
    </r>
    <r>
      <rPr>
        <sz val="7"/>
        <color rgb="FF000000"/>
        <rFont val="Arial"/>
        <family val="2"/>
      </rPr>
      <t>á</t>
    </r>
    <r>
      <rPr>
        <sz val="7"/>
        <color rgb="FF000000"/>
        <rFont val="Arial"/>
        <family val="2"/>
      </rPr>
      <t>f</t>
    </r>
    <r>
      <rPr>
        <sz val="7"/>
        <color rgb="FF000000"/>
        <rFont val="Arial"/>
        <family val="2"/>
      </rPr>
      <t>i</t>
    </r>
    <r>
      <rPr>
        <sz val="7"/>
        <color rgb="FF000000"/>
        <rFont val="Arial"/>
        <family val="2"/>
      </rPr>
      <t>c</t>
    </r>
    <r>
      <rPr>
        <sz val="7"/>
        <color rgb="FF000000"/>
        <rFont val="Arial"/>
        <family val="2"/>
      </rPr>
      <t>o</t>
    </r>
    <r>
      <rPr>
        <sz val="7"/>
        <color rgb="FF000000"/>
        <rFont val="Arial"/>
        <family val="2"/>
      </rPr>
      <t xml:space="preserve"> </t>
    </r>
    <r>
      <rPr>
        <sz val="7"/>
        <color rgb="FF000000"/>
        <rFont val="Arial"/>
        <family val="2"/>
      </rPr>
      <t>y</t>
    </r>
    <r>
      <rPr>
        <sz val="7"/>
        <color rgb="FF000000"/>
        <rFont val="Arial"/>
        <family val="2"/>
      </rPr>
      <t xml:space="preserve"> </t>
    </r>
    <r>
      <rPr>
        <sz val="7"/>
        <color rgb="FF000000"/>
        <rFont val="Arial"/>
        <family val="2"/>
      </rPr>
      <t>v</t>
    </r>
    <r>
      <rPr>
        <sz val="7"/>
        <color rgb="FF000000"/>
        <rFont val="Arial"/>
        <family val="2"/>
      </rPr>
      <t>i</t>
    </r>
    <r>
      <rPr>
        <sz val="7"/>
        <color rgb="FF000000"/>
        <rFont val="Arial"/>
        <family val="2"/>
      </rPr>
      <t>d</t>
    </r>
    <r>
      <rPr>
        <sz val="7"/>
        <color rgb="FF000000"/>
        <rFont val="Arial"/>
        <family val="2"/>
      </rPr>
      <t>e</t>
    </r>
    <r>
      <rPr>
        <sz val="7"/>
        <color rgb="FF000000"/>
        <rFont val="Arial"/>
        <family val="2"/>
      </rPr>
      <t>o</t>
    </r>
    <r>
      <rPr>
        <sz val="7"/>
        <color rgb="FF000000"/>
        <rFont val="Arial"/>
        <family val="2"/>
      </rPr>
      <t>s</t>
    </r>
  </si>
  <si>
    <r>
      <rPr>
        <sz val="7"/>
        <color rgb="FF000000"/>
        <rFont val="Arial"/>
        <family val="2"/>
      </rPr>
      <t>10</t>
    </r>
  </si>
  <si>
    <r>
      <rPr>
        <sz val="6"/>
        <color rgb="FF000000"/>
        <rFont val="Arial"/>
        <family val="2"/>
      </rPr>
      <t>$</t>
    </r>
    <r>
      <rPr>
        <sz val="6"/>
        <color rgb="FF000000"/>
        <rFont val="Arial"/>
        <family val="2"/>
      </rPr>
      <t xml:space="preserve"> </t>
    </r>
    <r>
      <rPr>
        <sz val="6"/>
        <color rgb="FF000000"/>
        <rFont val="Arial"/>
        <family val="2"/>
      </rPr>
      <t>4</t>
    </r>
    <r>
      <rPr>
        <sz val="6"/>
        <color rgb="FF000000"/>
        <rFont val="Arial"/>
        <family val="2"/>
      </rPr>
      <t>.</t>
    </r>
    <r>
      <rPr>
        <sz val="6"/>
        <color rgb="FF000000"/>
        <rFont val="Arial"/>
        <family val="2"/>
      </rPr>
      <t>500</t>
    </r>
    <r>
      <rPr>
        <sz val="6"/>
        <color rgb="FF000000"/>
        <rFont val="Arial"/>
        <family val="2"/>
      </rPr>
      <t>.</t>
    </r>
    <r>
      <rPr>
        <sz val="6"/>
        <color rgb="FF000000"/>
        <rFont val="Arial"/>
        <family val="2"/>
      </rPr>
      <t>000</t>
    </r>
  </si>
  <si>
    <r>
      <rPr>
        <b/>
        <sz val="7"/>
        <color rgb="FF000000"/>
        <rFont val="Arial"/>
        <family val="2"/>
      </rPr>
      <t>$45</t>
    </r>
    <r>
      <rPr>
        <b/>
        <sz val="7"/>
        <color rgb="FF000000"/>
        <rFont val="Arial"/>
        <family val="2"/>
      </rPr>
      <t>.</t>
    </r>
    <r>
      <rPr>
        <b/>
        <sz val="7"/>
        <color rgb="FF000000"/>
        <rFont val="Arial"/>
        <family val="2"/>
      </rPr>
      <t>000</t>
    </r>
    <r>
      <rPr>
        <b/>
        <sz val="7"/>
        <color rgb="FF000000"/>
        <rFont val="Arial"/>
        <family val="2"/>
      </rPr>
      <t>.</t>
    </r>
    <r>
      <rPr>
        <b/>
        <sz val="7"/>
        <color rgb="FF000000"/>
        <rFont val="Arial"/>
        <family val="2"/>
      </rPr>
      <t>000</t>
    </r>
  </si>
  <si>
    <t>CostoTotal (Sin impuestos)                                    $870.781.630</t>
  </si>
  <si>
    <t>Gastos de hospedaje y alimentacion en region durante las semanas de los encuentros de educación científica inmersivos (6 noches y 7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</si>
</sst>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4" formatCode="_-&quot;$&quot;\ * #,##0.00_-;\-&quot;$&quot;\ * #,##0.00_-;_-&quot;$&quot;\ * &quot;-&quot;??_-;_-@_-"/>
    <numFmt numFmtId="43" formatCode="_-* #,##0.00_-;\-* #,##0.00_-;_-* &quot;-&quot;??_-;_-@_-"/>
    <numFmt numFmtId="164" formatCode="&quot;$&quot;#,##0"/>
    <numFmt numFmtId="165" formatCode="&quot;$&quot;#,##0.00"/>
    <numFmt numFmtId="166" formatCode="_(&quot;$&quot;* #,##0.00_);_(&quot;$&quot;* \(#,##0.00\);_(&quot;$&quot;* &quot;-&quot;??_);_(@_)"/>
    <numFmt numFmtId="167" formatCode="&quot;$&quot;\ #,##0.00"/>
  </numFmts>
  <fonts count="33">
    <font>
      <sz val="10"/>
      <color rgb="FF000000"/>
      <name val="Arial"/>
      <scheme val="minor"/>
    </font>
    <font>
      <sz val="11"/>
      <color rgb="FF000000"/>
      <name val="Arial"/>
    </font>
    <font>
      <b/>
      <sz val="11"/>
      <color rgb="FF000000"/>
      <name val="Arial"/>
    </font>
    <font>
      <sz val="10"/>
      <name val="Arial"/>
    </font>
    <font>
      <b/>
      <sz val="12"/>
      <color rgb="FF000000"/>
      <name val="Arial"/>
    </font>
    <font>
      <sz val="10"/>
      <color theme="1"/>
      <name val="Arial"/>
      <scheme val="minor"/>
    </font>
    <font>
      <i/>
      <sz val="11"/>
      <color rgb="FF000000"/>
      <name val="Arial"/>
    </font>
    <font>
      <b/>
      <i/>
      <sz val="12"/>
      <color rgb="FF000000"/>
      <name val="Arial"/>
    </font>
    <font>
      <sz val="11"/>
      <color theme="1"/>
      <name val="Arial"/>
    </font>
    <font>
      <sz val="11"/>
      <color rgb="FF000000"/>
      <name val="Arial"/>
      <family val="2"/>
    </font>
    <font>
      <b/>
      <sz val="11"/>
      <color rgb="FF000000"/>
      <name val="Arial"/>
      <family val="2"/>
    </font>
    <font>
      <b/>
      <sz val="12"/>
      <color rgb="FF000000"/>
      <name val="Arial"/>
      <family val="2"/>
    </font>
    <font>
      <b/>
      <sz val="10"/>
      <color theme="0"/>
      <name val="Arial"/>
      <family val="2"/>
      <scheme val="minor"/>
    </font>
    <font>
      <b/>
      <sz val="12"/>
      <color theme="0"/>
      <name val="Arial"/>
      <family val="2"/>
      <scheme val="minor"/>
    </font>
    <font>
      <sz val="10"/>
      <color rgb="FF000000"/>
      <name val="Arial"/>
      <scheme val="minor"/>
    </font>
    <font>
      <b/>
      <sz val="12"/>
      <color theme="0"/>
      <name val="Arial (Body)"/>
    </font>
    <font>
      <sz val="12"/>
      <color rgb="FF000000"/>
      <name val="Arial (Body)"/>
    </font>
    <font>
      <b/>
      <sz val="12"/>
      <color rgb="FF000000"/>
      <name val="Arial (Body)"/>
    </font>
    <font>
      <sz val="12"/>
      <name val="Arial (Body)"/>
    </font>
    <font>
      <sz val="12"/>
      <color theme="1"/>
      <name val="Arial (Body)"/>
    </font>
    <font>
      <sz val="12"/>
      <color theme="1"/>
      <name val="Verdana"/>
      <family val="2"/>
    </font>
    <font>
      <i/>
      <sz val="12"/>
      <color rgb="FF000000"/>
      <name val="Arial (Body)"/>
    </font>
    <font>
      <b/>
      <i/>
      <sz val="12"/>
      <color rgb="FF000000"/>
      <name val="Arial (Body)"/>
    </font>
    <font>
      <b/>
      <sz val="7"/>
      <color rgb="FF000000"/>
      <name val="Arial"/>
      <family val="2"/>
    </font>
    <font>
      <b/>
      <sz val="8"/>
      <color rgb="FF000000"/>
      <name val="Arial"/>
      <family val="2"/>
    </font>
    <font>
      <sz val="7"/>
      <color rgb="FF000000"/>
      <name val="Arial"/>
      <family val="2"/>
    </font>
    <font>
      <sz val="6"/>
      <color rgb="FF000000"/>
      <name val="Arial"/>
      <family val="2"/>
    </font>
    <font>
      <i/>
      <sz val="7"/>
      <color rgb="FF000000"/>
      <name val="Arial"/>
      <family val="2"/>
    </font>
    <font>
      <b/>
      <i/>
      <sz val="8"/>
      <color rgb="FF000000"/>
      <name val="Arial"/>
      <family val="2"/>
    </font>
    <font>
      <b/>
      <sz val="11"/>
      <color rgb="FF000000"/>
      <name val="Arial"/>
      <family val="2"/>
      <scheme val="minor"/>
    </font>
    <font>
      <sz val="11"/>
      <color rgb="FF000000"/>
      <name val="Arial"/>
      <family val="2"/>
      <scheme val="minor"/>
    </font>
    <font>
      <i/>
      <sz val="11"/>
      <color rgb="FF000000"/>
      <name val="Arial"/>
      <family val="2"/>
    </font>
    <font>
      <b/>
      <i/>
      <sz val="11"/>
      <color rgb="FF000000"/>
      <name val="Arial"/>
      <family val="2"/>
    </font>
  </fonts>
  <fills count="31">
    <fill>
      <patternFill patternType="none"/>
    </fill>
    <fill>
      <patternFill patternType="gray125"/>
    </fill>
    <fill>
      <patternFill patternType="solid">
        <fgColor rgb="FFFFFFFF"/>
        <bgColor rgb="FFFFFFFF"/>
      </patternFill>
    </fill>
    <fill>
      <patternFill patternType="solid">
        <fgColor rgb="FFEAD1DC"/>
        <bgColor rgb="FFEAD1DC"/>
      </patternFill>
    </fill>
    <fill>
      <patternFill patternType="solid">
        <fgColor rgb="FFD9EAD3"/>
        <bgColor rgb="FFD9EAD3"/>
      </patternFill>
    </fill>
    <fill>
      <patternFill patternType="solid">
        <fgColor rgb="FFFFF2CC"/>
        <bgColor rgb="FFFFF2CC"/>
      </patternFill>
    </fill>
    <fill>
      <patternFill patternType="solid">
        <fgColor rgb="FFD9D2E9"/>
        <bgColor rgb="FFD9D2E9"/>
      </patternFill>
    </fill>
    <fill>
      <patternFill patternType="solid">
        <fgColor theme="4"/>
        <bgColor indexed="64"/>
      </patternFill>
    </fill>
    <fill>
      <patternFill patternType="solid">
        <fgColor theme="9" tint="0.39997558519241921"/>
        <bgColor rgb="FFD9EAD3"/>
      </patternFill>
    </fill>
    <fill>
      <patternFill patternType="solid">
        <fgColor theme="4" tint="0.79998168889431442"/>
        <bgColor indexed="64"/>
      </patternFill>
    </fill>
    <fill>
      <patternFill patternType="solid">
        <fgColor theme="4" tint="0.79998168889431442"/>
        <bgColor rgb="FFEAD1DC"/>
      </patternFill>
    </fill>
    <fill>
      <patternFill patternType="solid">
        <fgColor rgb="FFE9D0DB"/>
      </patternFill>
    </fill>
    <fill>
      <patternFill patternType="solid">
        <fgColor rgb="FFD9E9D2"/>
      </patternFill>
    </fill>
    <fill>
      <patternFill patternType="solid">
        <fgColor rgb="FFFEF1CB"/>
      </patternFill>
    </fill>
    <fill>
      <patternFill patternType="solid">
        <fgColor rgb="FF8ED6DD"/>
      </patternFill>
    </fill>
    <fill>
      <patternFill patternType="solid">
        <fgColor rgb="FFD9E7FC"/>
      </patternFill>
    </fill>
    <fill>
      <patternFill patternType="solid">
        <fgColor rgb="FFD9D2E9"/>
      </patternFill>
    </fill>
    <fill>
      <patternFill patternType="solid">
        <fgColor theme="4" tint="0.59999389629810485"/>
        <bgColor indexed="64"/>
      </patternFill>
    </fill>
    <fill>
      <patternFill patternType="solid">
        <fgColor theme="4" tint="0.59999389629810485"/>
        <bgColor rgb="FFFFFFFF"/>
      </patternFill>
    </fill>
    <fill>
      <patternFill patternType="solid">
        <fgColor theme="4" tint="0.59999389629810485"/>
        <bgColor rgb="FFEAD1DC"/>
      </patternFill>
    </fill>
    <fill>
      <patternFill patternType="solid">
        <fgColor theme="4" tint="0.59999389629810485"/>
        <bgColor rgb="FFD9EAD3"/>
      </patternFill>
    </fill>
    <fill>
      <patternFill patternType="solid">
        <fgColor theme="4" tint="0.59999389629810485"/>
        <bgColor rgb="FFFFF2CC"/>
      </patternFill>
    </fill>
    <fill>
      <patternFill patternType="solid">
        <fgColor theme="4" tint="0.59999389629810485"/>
        <bgColor rgb="FFD9D2E9"/>
      </patternFill>
    </fill>
    <fill>
      <patternFill patternType="solid">
        <fgColor rgb="FFFFFF00"/>
        <bgColor rgb="FFD9EAD3"/>
      </patternFill>
    </fill>
    <fill>
      <patternFill patternType="solid">
        <fgColor rgb="FFFFFF00"/>
        <bgColor indexed="64"/>
      </patternFill>
    </fill>
    <fill>
      <patternFill patternType="solid">
        <fgColor theme="5" tint="0.79998168889431442"/>
        <bgColor indexed="64"/>
      </patternFill>
    </fill>
    <fill>
      <patternFill patternType="solid">
        <fgColor theme="5" tint="0.79998168889431442"/>
        <bgColor rgb="FFFFFFFF"/>
      </patternFill>
    </fill>
    <fill>
      <patternFill patternType="solid">
        <fgColor theme="5" tint="0.79998168889431442"/>
        <bgColor rgb="FFEAD1DC"/>
      </patternFill>
    </fill>
    <fill>
      <patternFill patternType="solid">
        <fgColor theme="5" tint="0.79998168889431442"/>
        <bgColor rgb="FFD9EAD3"/>
      </patternFill>
    </fill>
    <fill>
      <patternFill patternType="solid">
        <fgColor theme="5" tint="0.79998168889431442"/>
        <bgColor rgb="FFFFF2CC"/>
      </patternFill>
    </fill>
    <fill>
      <patternFill patternType="solid">
        <fgColor theme="5" tint="0.79998168889431442"/>
        <bgColor rgb="FFD9D2E9"/>
      </patternFill>
    </fill>
  </fills>
  <borders count="24">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rgb="FF000000"/>
      </top>
      <bottom/>
      <diagonal/>
    </border>
    <border>
      <left/>
      <right style="thin">
        <color indexed="64"/>
      </right>
      <top style="thin">
        <color rgb="FF000000"/>
      </top>
      <bottom/>
      <diagonal/>
    </border>
    <border>
      <left/>
      <right style="thin">
        <color indexed="64"/>
      </right>
      <top/>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s>
  <cellStyleXfs count="3">
    <xf numFmtId="0" fontId="0" fillId="0" borderId="0"/>
    <xf numFmtId="43" fontId="14" fillId="0" borderId="0" applyFont="0" applyFill="0" applyBorder="0" applyAlignment="0" applyProtection="0"/>
    <xf numFmtId="44" fontId="14" fillId="0" borderId="0" applyFont="0" applyFill="0" applyBorder="0" applyAlignment="0" applyProtection="0"/>
  </cellStyleXfs>
  <cellXfs count="520">
    <xf numFmtId="0" fontId="0" fillId="0" borderId="0" xfId="0"/>
    <xf numFmtId="0" fontId="2" fillId="2" borderId="3" xfId="0" applyFont="1" applyFill="1" applyBorder="1" applyAlignment="1">
      <alignment horizontal="center" wrapText="1"/>
    </xf>
    <xf numFmtId="0" fontId="2" fillId="2" borderId="4" xfId="0" applyFont="1" applyFill="1" applyBorder="1" applyAlignment="1">
      <alignment horizontal="center" wrapText="1"/>
    </xf>
    <xf numFmtId="0" fontId="1" fillId="3" borderId="4" xfId="0" applyFont="1" applyFill="1" applyBorder="1" applyAlignment="1">
      <alignment horizontal="center" wrapText="1"/>
    </xf>
    <xf numFmtId="164" fontId="1" fillId="3" borderId="4" xfId="0" applyNumberFormat="1" applyFont="1" applyFill="1" applyBorder="1" applyAlignment="1">
      <alignment horizontal="right" wrapText="1"/>
    </xf>
    <xf numFmtId="164" fontId="1" fillId="3" borderId="6" xfId="0" applyNumberFormat="1" applyFont="1" applyFill="1" applyBorder="1" applyAlignment="1">
      <alignment horizontal="right" wrapText="1"/>
    </xf>
    <xf numFmtId="0" fontId="4" fillId="0" borderId="3" xfId="0" applyFont="1" applyBorder="1" applyAlignment="1">
      <alignment vertical="center" wrapText="1"/>
    </xf>
    <xf numFmtId="0" fontId="5" fillId="0" borderId="0" xfId="0" applyFont="1" applyAlignment="1">
      <alignment vertical="center"/>
    </xf>
    <xf numFmtId="0" fontId="4" fillId="0" borderId="0" xfId="0" applyFont="1" applyAlignment="1">
      <alignment vertical="center" wrapText="1"/>
    </xf>
    <xf numFmtId="0" fontId="1" fillId="0" borderId="0" xfId="0" applyFont="1" applyAlignment="1">
      <alignment horizontal="left" wrapText="1"/>
    </xf>
    <xf numFmtId="0" fontId="1" fillId="0" borderId="0" xfId="0" applyFont="1" applyAlignment="1">
      <alignment wrapText="1"/>
    </xf>
    <xf numFmtId="0" fontId="1" fillId="0" borderId="0" xfId="0" applyFont="1" applyAlignment="1">
      <alignment horizontal="right" wrapText="1"/>
    </xf>
    <xf numFmtId="0" fontId="4" fillId="0" borderId="0" xfId="0" applyFont="1" applyAlignment="1">
      <alignment horizontal="right" wrapText="1"/>
    </xf>
    <xf numFmtId="164" fontId="7" fillId="0" borderId="3" xfId="0" applyNumberFormat="1" applyFont="1" applyBorder="1" applyAlignment="1">
      <alignment horizontal="right" wrapText="1"/>
    </xf>
    <xf numFmtId="0" fontId="8" fillId="0" borderId="0" xfId="0" applyFont="1" applyAlignment="1">
      <alignment wrapText="1"/>
    </xf>
    <xf numFmtId="0" fontId="5" fillId="0" borderId="0" xfId="0" applyFont="1" applyAlignment="1">
      <alignment wrapText="1"/>
    </xf>
    <xf numFmtId="0" fontId="1" fillId="3" borderId="9" xfId="0" applyFont="1" applyFill="1" applyBorder="1" applyAlignment="1">
      <alignment horizontal="center" wrapText="1"/>
    </xf>
    <xf numFmtId="0" fontId="1" fillId="3" borderId="12" xfId="0" applyFont="1" applyFill="1" applyBorder="1" applyAlignment="1">
      <alignment horizontal="center" wrapText="1"/>
    </xf>
    <xf numFmtId="0" fontId="1" fillId="3" borderId="10" xfId="0" applyFont="1" applyFill="1" applyBorder="1" applyAlignment="1">
      <alignment horizontal="center" wrapText="1"/>
    </xf>
    <xf numFmtId="0" fontId="1" fillId="3" borderId="2" xfId="0" applyFont="1" applyFill="1" applyBorder="1" applyAlignment="1">
      <alignment horizontal="center" wrapText="1"/>
    </xf>
    <xf numFmtId="0" fontId="3" fillId="0" borderId="10" xfId="0" applyFont="1" applyBorder="1"/>
    <xf numFmtId="0" fontId="3" fillId="0" borderId="6" xfId="0" applyFont="1" applyBorder="1"/>
    <xf numFmtId="1" fontId="1" fillId="3" borderId="4" xfId="0" applyNumberFormat="1" applyFont="1" applyFill="1" applyBorder="1" applyAlignment="1">
      <alignment horizontal="center" wrapText="1"/>
    </xf>
    <xf numFmtId="0" fontId="4" fillId="0" borderId="5" xfId="0" applyFont="1" applyBorder="1" applyAlignment="1">
      <alignment vertical="center" wrapText="1"/>
    </xf>
    <xf numFmtId="0" fontId="1" fillId="0" borderId="10" xfId="0" applyFont="1" applyBorder="1" applyAlignment="1">
      <alignment wrapText="1"/>
    </xf>
    <xf numFmtId="0" fontId="9" fillId="0" borderId="9" xfId="0" applyFont="1" applyBorder="1" applyAlignment="1">
      <alignment horizontal="center" wrapText="1"/>
    </xf>
    <xf numFmtId="0" fontId="4" fillId="0" borderId="7" xfId="0" applyFont="1" applyBorder="1" applyAlignment="1">
      <alignment horizontal="center" vertical="center" wrapText="1"/>
    </xf>
    <xf numFmtId="0" fontId="1" fillId="4" borderId="12" xfId="0" applyFont="1" applyFill="1" applyBorder="1" applyAlignment="1">
      <alignment horizontal="center" vertical="center" wrapText="1"/>
    </xf>
    <xf numFmtId="164" fontId="1" fillId="4" borderId="12" xfId="0" applyNumberFormat="1" applyFont="1" applyFill="1" applyBorder="1" applyAlignment="1">
      <alignment horizontal="right" vertical="center" wrapText="1"/>
    </xf>
    <xf numFmtId="0" fontId="11" fillId="0" borderId="7" xfId="0" applyFont="1" applyBorder="1" applyAlignment="1">
      <alignment vertical="center" wrapText="1"/>
    </xf>
    <xf numFmtId="0" fontId="9" fillId="0" borderId="9" xfId="0" applyFont="1" applyBorder="1" applyAlignment="1">
      <alignment vertical="center" wrapText="1"/>
    </xf>
    <xf numFmtId="164" fontId="1" fillId="0" borderId="10" xfId="0" applyNumberFormat="1" applyFont="1" applyBorder="1" applyAlignment="1">
      <alignment horizontal="right" vertical="center" wrapText="1"/>
    </xf>
    <xf numFmtId="164" fontId="2" fillId="5" borderId="10" xfId="0" applyNumberFormat="1" applyFont="1" applyFill="1" applyBorder="1" applyAlignment="1">
      <alignment horizontal="right" wrapText="1"/>
    </xf>
    <xf numFmtId="0" fontId="9" fillId="5" borderId="12" xfId="0" applyFont="1" applyFill="1" applyBorder="1" applyAlignment="1">
      <alignment wrapText="1"/>
    </xf>
    <xf numFmtId="0" fontId="1" fillId="5" borderId="12" xfId="0" applyFont="1" applyFill="1" applyBorder="1" applyAlignment="1">
      <alignment horizontal="center" wrapText="1"/>
    </xf>
    <xf numFmtId="164" fontId="1" fillId="5" borderId="12" xfId="0" applyNumberFormat="1" applyFont="1" applyFill="1" applyBorder="1" applyAlignment="1">
      <alignment horizontal="right" wrapText="1"/>
    </xf>
    <xf numFmtId="0" fontId="2" fillId="0" borderId="0" xfId="0" applyFont="1" applyAlignment="1">
      <alignment horizontal="right" wrapText="1"/>
    </xf>
    <xf numFmtId="0" fontId="3" fillId="0" borderId="0" xfId="0" applyFont="1"/>
    <xf numFmtId="0" fontId="3" fillId="0" borderId="11" xfId="0" applyFont="1" applyBorder="1"/>
    <xf numFmtId="164" fontId="2" fillId="0" borderId="11" xfId="0" applyNumberFormat="1" applyFont="1" applyBorder="1" applyAlignment="1">
      <alignment horizontal="right" wrapText="1"/>
    </xf>
    <xf numFmtId="0" fontId="9" fillId="4" borderId="12" xfId="0" applyFont="1" applyFill="1" applyBorder="1" applyAlignment="1">
      <alignment vertical="center" wrapText="1"/>
    </xf>
    <xf numFmtId="164" fontId="2" fillId="3" borderId="10" xfId="0" applyNumberFormat="1" applyFont="1" applyFill="1" applyBorder="1" applyAlignment="1">
      <alignment horizontal="right" wrapText="1"/>
    </xf>
    <xf numFmtId="0" fontId="11" fillId="0" borderId="0" xfId="0" applyFont="1" applyAlignment="1">
      <alignment vertical="center" wrapText="1"/>
    </xf>
    <xf numFmtId="0" fontId="9" fillId="0" borderId="0" xfId="0" applyFont="1" applyAlignment="1">
      <alignment vertical="center" wrapText="1"/>
    </xf>
    <xf numFmtId="0" fontId="10" fillId="0" borderId="0" xfId="0" applyFont="1" applyAlignment="1">
      <alignment horizontal="right" vertical="center" wrapText="1"/>
    </xf>
    <xf numFmtId="164" fontId="1" fillId="0" borderId="0" xfId="0" applyNumberFormat="1" applyFont="1" applyAlignment="1">
      <alignment horizontal="right" vertical="center" wrapText="1"/>
    </xf>
    <xf numFmtId="164" fontId="10" fillId="0" borderId="0" xfId="0" applyNumberFormat="1" applyFont="1" applyAlignment="1">
      <alignment horizontal="right" vertical="center" wrapText="1"/>
    </xf>
    <xf numFmtId="0" fontId="10" fillId="0" borderId="0" xfId="0" applyFont="1" applyAlignment="1">
      <alignment horizontal="right" wrapText="1"/>
    </xf>
    <xf numFmtId="0" fontId="2" fillId="0" borderId="11" xfId="0" applyFont="1" applyBorder="1" applyAlignment="1">
      <alignment horizontal="right" wrapText="1"/>
    </xf>
    <xf numFmtId="0" fontId="1" fillId="3" borderId="4" xfId="0" applyFont="1" applyFill="1" applyBorder="1" applyAlignment="1">
      <alignment wrapText="1"/>
    </xf>
    <xf numFmtId="0" fontId="1" fillId="3" borderId="6" xfId="0" applyFont="1" applyFill="1" applyBorder="1" applyAlignment="1">
      <alignment wrapText="1"/>
    </xf>
    <xf numFmtId="0" fontId="1" fillId="3" borderId="10" xfId="0" applyFont="1" applyFill="1" applyBorder="1" applyAlignment="1">
      <alignment wrapText="1"/>
    </xf>
    <xf numFmtId="164" fontId="1" fillId="3" borderId="10" xfId="0" applyNumberFormat="1" applyFont="1" applyFill="1" applyBorder="1" applyAlignment="1">
      <alignment horizontal="right" wrapText="1"/>
    </xf>
    <xf numFmtId="0" fontId="13" fillId="7" borderId="0" xfId="0" applyFont="1" applyFill="1"/>
    <xf numFmtId="0" fontId="12" fillId="7" borderId="0" xfId="0" applyFont="1" applyFill="1"/>
    <xf numFmtId="0" fontId="1" fillId="3" borderId="0" xfId="0" applyFont="1" applyFill="1" applyAlignment="1">
      <alignment wrapText="1"/>
    </xf>
    <xf numFmtId="0" fontId="1" fillId="3" borderId="13" xfId="0" applyFont="1" applyFill="1" applyBorder="1" applyAlignment="1">
      <alignment horizontal="center" wrapText="1"/>
    </xf>
    <xf numFmtId="164" fontId="1" fillId="3" borderId="13" xfId="0" applyNumberFormat="1" applyFont="1" applyFill="1" applyBorder="1" applyAlignment="1">
      <alignment horizontal="right" wrapText="1"/>
    </xf>
    <xf numFmtId="1" fontId="1" fillId="3" borderId="13" xfId="0" applyNumberFormat="1" applyFont="1" applyFill="1" applyBorder="1" applyAlignment="1">
      <alignment horizontal="center" wrapText="1"/>
    </xf>
    <xf numFmtId="0" fontId="2" fillId="2" borderId="1" xfId="0" applyFont="1" applyFill="1" applyBorder="1" applyAlignment="1">
      <alignment horizontal="center" wrapText="1"/>
    </xf>
    <xf numFmtId="0" fontId="1" fillId="0" borderId="11" xfId="0" applyFont="1" applyBorder="1" applyAlignment="1">
      <alignment wrapText="1"/>
    </xf>
    <xf numFmtId="164" fontId="2" fillId="0" borderId="4" xfId="0" applyNumberFormat="1" applyFont="1" applyBorder="1" applyAlignment="1">
      <alignment horizontal="right" wrapText="1"/>
    </xf>
    <xf numFmtId="0" fontId="2" fillId="2" borderId="12" xfId="0" applyFont="1" applyFill="1" applyBorder="1" applyAlignment="1">
      <alignment horizontal="center" wrapText="1"/>
    </xf>
    <xf numFmtId="0" fontId="9" fillId="4" borderId="12" xfId="0" applyFont="1" applyFill="1" applyBorder="1" applyAlignment="1">
      <alignment wrapText="1"/>
    </xf>
    <xf numFmtId="0" fontId="1" fillId="4" borderId="12" xfId="0" applyFont="1" applyFill="1" applyBorder="1" applyAlignment="1">
      <alignment horizontal="center" wrapText="1"/>
    </xf>
    <xf numFmtId="164" fontId="1" fillId="4" borderId="12" xfId="0" applyNumberFormat="1" applyFont="1" applyFill="1" applyBorder="1" applyAlignment="1">
      <alignment horizontal="right" wrapText="1"/>
    </xf>
    <xf numFmtId="0" fontId="9" fillId="4" borderId="12"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9" fillId="5" borderId="12" xfId="0" applyFont="1" applyFill="1" applyBorder="1" applyAlignment="1">
      <alignment horizontal="left" vertical="top" wrapText="1"/>
    </xf>
    <xf numFmtId="0" fontId="9" fillId="8" borderId="13" xfId="0" applyFont="1" applyFill="1" applyBorder="1" applyAlignment="1">
      <alignment vertical="center" wrapText="1"/>
    </xf>
    <xf numFmtId="0" fontId="1" fillId="8" borderId="13" xfId="0" applyFont="1" applyFill="1" applyBorder="1" applyAlignment="1">
      <alignment horizontal="center" vertical="center" wrapText="1"/>
    </xf>
    <xf numFmtId="164" fontId="1" fillId="8" borderId="13" xfId="0" applyNumberFormat="1" applyFont="1" applyFill="1" applyBorder="1" applyAlignment="1">
      <alignment horizontal="right" vertical="center" wrapText="1"/>
    </xf>
    <xf numFmtId="0" fontId="3" fillId="0" borderId="17" xfId="0" applyFont="1" applyBorder="1"/>
    <xf numFmtId="164" fontId="6" fillId="0" borderId="4" xfId="0" applyNumberFormat="1" applyFont="1" applyBorder="1" applyAlignment="1">
      <alignment horizontal="right" wrapText="1"/>
    </xf>
    <xf numFmtId="164" fontId="1" fillId="0" borderId="8" xfId="0" applyNumberFormat="1" applyFont="1" applyBorder="1" applyAlignment="1">
      <alignment horizontal="right" wrapText="1"/>
    </xf>
    <xf numFmtId="0" fontId="4" fillId="6" borderId="12" xfId="0" applyFont="1" applyFill="1" applyBorder="1" applyAlignment="1">
      <alignment wrapText="1"/>
    </xf>
    <xf numFmtId="0" fontId="1" fillId="6" borderId="12" xfId="0" applyFont="1" applyFill="1" applyBorder="1" applyAlignment="1">
      <alignment wrapText="1"/>
    </xf>
    <xf numFmtId="0" fontId="1" fillId="6" borderId="12" xfId="0" applyFont="1" applyFill="1" applyBorder="1" applyAlignment="1">
      <alignment horizontal="center" wrapText="1"/>
    </xf>
    <xf numFmtId="164" fontId="1" fillId="6" borderId="12" xfId="0" applyNumberFormat="1" applyFont="1" applyFill="1" applyBorder="1" applyAlignment="1">
      <alignment horizontal="right" wrapText="1"/>
    </xf>
    <xf numFmtId="0" fontId="11" fillId="9" borderId="12" xfId="0" applyFont="1" applyFill="1" applyBorder="1" applyAlignment="1">
      <alignment horizontal="center" vertical="center" wrapText="1"/>
    </xf>
    <xf numFmtId="0" fontId="9" fillId="9" borderId="12" xfId="0" applyFont="1" applyFill="1" applyBorder="1" applyAlignment="1">
      <alignment vertical="center" wrapText="1"/>
    </xf>
    <xf numFmtId="0" fontId="2" fillId="9" borderId="12" xfId="0" applyFont="1" applyFill="1" applyBorder="1" applyAlignment="1">
      <alignment horizontal="right" wrapText="1"/>
    </xf>
    <xf numFmtId="0" fontId="3" fillId="9" borderId="12" xfId="0" applyFont="1" applyFill="1" applyBorder="1"/>
    <xf numFmtId="164" fontId="2" fillId="10" borderId="12" xfId="0" applyNumberFormat="1" applyFont="1" applyFill="1" applyBorder="1" applyAlignment="1">
      <alignment horizontal="right" wrapText="1"/>
    </xf>
    <xf numFmtId="164" fontId="2" fillId="10" borderId="10" xfId="0" applyNumberFormat="1" applyFont="1" applyFill="1" applyBorder="1" applyAlignment="1">
      <alignment horizontal="right" wrapText="1"/>
    </xf>
    <xf numFmtId="0" fontId="2" fillId="2" borderId="5" xfId="0" applyFont="1" applyFill="1" applyBorder="1" applyAlignment="1">
      <alignment horizontal="center" wrapText="1"/>
    </xf>
    <xf numFmtId="0" fontId="2" fillId="2" borderId="12" xfId="0" applyFont="1" applyFill="1" applyBorder="1" applyAlignment="1">
      <alignment horizontal="center" vertical="center" wrapText="1"/>
    </xf>
    <xf numFmtId="164" fontId="1" fillId="4" borderId="0" xfId="0" applyNumberFormat="1" applyFont="1" applyFill="1" applyAlignment="1">
      <alignment horizontal="right" wrapText="1"/>
    </xf>
    <xf numFmtId="0" fontId="9" fillId="4" borderId="12" xfId="0" applyFont="1" applyFill="1" applyBorder="1" applyAlignment="1">
      <alignment vertical="top" wrapText="1"/>
    </xf>
    <xf numFmtId="164" fontId="1" fillId="5" borderId="12" xfId="0" applyNumberFormat="1" applyFont="1" applyFill="1" applyBorder="1" applyAlignment="1">
      <alignment horizontal="right" vertical="center" wrapText="1"/>
    </xf>
    <xf numFmtId="0" fontId="9" fillId="9" borderId="12" xfId="0" applyFont="1" applyFill="1" applyBorder="1" applyAlignment="1">
      <alignment horizontal="center" vertical="center" wrapText="1"/>
    </xf>
    <xf numFmtId="6" fontId="3" fillId="9" borderId="12" xfId="0" applyNumberFormat="1" applyFont="1" applyFill="1" applyBorder="1"/>
    <xf numFmtId="164" fontId="10" fillId="4" borderId="12" xfId="0" applyNumberFormat="1" applyFont="1" applyFill="1" applyBorder="1" applyAlignment="1">
      <alignment horizontal="right" wrapText="1"/>
    </xf>
    <xf numFmtId="164" fontId="10" fillId="8" borderId="12" xfId="0" applyNumberFormat="1" applyFont="1" applyFill="1" applyBorder="1" applyAlignment="1">
      <alignment horizontal="right" vertical="center" wrapText="1"/>
    </xf>
    <xf numFmtId="0" fontId="10" fillId="2" borderId="4" xfId="0" applyFont="1" applyFill="1" applyBorder="1" applyAlignment="1">
      <alignment horizontal="center" wrapText="1"/>
    </xf>
    <xf numFmtId="0" fontId="15" fillId="7" borderId="0" xfId="0" applyFont="1" applyFill="1"/>
    <xf numFmtId="0" fontId="16" fillId="0" borderId="0" xfId="0" applyFont="1"/>
    <xf numFmtId="0" fontId="17" fillId="2" borderId="3" xfId="0" applyFont="1" applyFill="1" applyBorder="1" applyAlignment="1">
      <alignment horizontal="center" wrapText="1"/>
    </xf>
    <xf numFmtId="0" fontId="17" fillId="2" borderId="4" xfId="0" applyFont="1" applyFill="1" applyBorder="1" applyAlignment="1">
      <alignment horizontal="center" wrapText="1"/>
    </xf>
    <xf numFmtId="0" fontId="16" fillId="3" borderId="4" xfId="0" applyFont="1" applyFill="1" applyBorder="1" applyAlignment="1">
      <alignment wrapText="1"/>
    </xf>
    <xf numFmtId="0" fontId="16" fillId="3" borderId="4" xfId="0" applyFont="1" applyFill="1" applyBorder="1" applyAlignment="1">
      <alignment horizontal="center" wrapText="1"/>
    </xf>
    <xf numFmtId="0" fontId="16" fillId="3" borderId="12" xfId="0" applyFont="1" applyFill="1" applyBorder="1" applyAlignment="1">
      <alignment horizontal="left" wrapText="1"/>
    </xf>
    <xf numFmtId="164" fontId="16" fillId="3" borderId="4" xfId="0" applyNumberFormat="1" applyFont="1" applyFill="1" applyBorder="1" applyAlignment="1">
      <alignment horizontal="right" wrapText="1"/>
    </xf>
    <xf numFmtId="1" fontId="16" fillId="3" borderId="4" xfId="0" applyNumberFormat="1" applyFont="1" applyFill="1" applyBorder="1" applyAlignment="1">
      <alignment horizontal="center" wrapText="1"/>
    </xf>
    <xf numFmtId="164" fontId="16" fillId="3" borderId="6" xfId="0" applyNumberFormat="1" applyFont="1" applyFill="1" applyBorder="1" applyAlignment="1">
      <alignment horizontal="right" wrapText="1"/>
    </xf>
    <xf numFmtId="165" fontId="16" fillId="0" borderId="0" xfId="0" applyNumberFormat="1" applyFont="1"/>
    <xf numFmtId="0" fontId="16" fillId="3" borderId="6" xfId="0" applyFont="1" applyFill="1" applyBorder="1" applyAlignment="1">
      <alignment wrapText="1"/>
    </xf>
    <xf numFmtId="0" fontId="16" fillId="3" borderId="2" xfId="0" applyFont="1" applyFill="1" applyBorder="1" applyAlignment="1">
      <alignment horizontal="center" wrapText="1"/>
    </xf>
    <xf numFmtId="0" fontId="16" fillId="3" borderId="10" xfId="0" applyFont="1" applyFill="1" applyBorder="1" applyAlignment="1">
      <alignment wrapText="1"/>
    </xf>
    <xf numFmtId="0" fontId="16" fillId="3" borderId="9" xfId="0" applyFont="1" applyFill="1" applyBorder="1" applyAlignment="1">
      <alignment horizontal="center" wrapText="1"/>
    </xf>
    <xf numFmtId="0" fontId="16" fillId="3" borderId="10" xfId="0" applyFont="1" applyFill="1" applyBorder="1" applyAlignment="1">
      <alignment horizontal="center" wrapText="1"/>
    </xf>
    <xf numFmtId="0" fontId="16" fillId="3" borderId="0" xfId="0" applyFont="1" applyFill="1" applyAlignment="1">
      <alignment wrapText="1"/>
    </xf>
    <xf numFmtId="0" fontId="16" fillId="3" borderId="13" xfId="0" applyFont="1" applyFill="1" applyBorder="1" applyAlignment="1">
      <alignment horizontal="center" wrapText="1"/>
    </xf>
    <xf numFmtId="164" fontId="16" fillId="3" borderId="20" xfId="0" applyNumberFormat="1" applyFont="1" applyFill="1" applyBorder="1" applyAlignment="1">
      <alignment horizontal="right" wrapText="1"/>
    </xf>
    <xf numFmtId="1" fontId="16" fillId="3" borderId="21" xfId="0" applyNumberFormat="1" applyFont="1" applyFill="1" applyBorder="1" applyAlignment="1">
      <alignment horizontal="center" wrapText="1"/>
    </xf>
    <xf numFmtId="0" fontId="17" fillId="0" borderId="3" xfId="0" applyFont="1" applyBorder="1" applyAlignment="1">
      <alignment vertical="center" wrapText="1"/>
    </xf>
    <xf numFmtId="0" fontId="16" fillId="0" borderId="10" xfId="0" applyFont="1" applyBorder="1" applyAlignment="1">
      <alignment wrapText="1"/>
    </xf>
    <xf numFmtId="0" fontId="18" fillId="0" borderId="10" xfId="0" applyFont="1" applyBorder="1"/>
    <xf numFmtId="164" fontId="17" fillId="3" borderId="10" xfId="0" applyNumberFormat="1" applyFont="1" applyFill="1" applyBorder="1" applyAlignment="1">
      <alignment horizontal="right" wrapText="1"/>
    </xf>
    <xf numFmtId="0" fontId="17" fillId="0" borderId="5" xfId="0" applyFont="1" applyBorder="1" applyAlignment="1">
      <alignment vertical="center" wrapText="1"/>
    </xf>
    <xf numFmtId="0" fontId="16" fillId="0" borderId="11" xfId="0" applyFont="1" applyBorder="1" applyAlignment="1">
      <alignment wrapText="1"/>
    </xf>
    <xf numFmtId="0" fontId="17" fillId="0" borderId="0" xfId="0" applyFont="1" applyAlignment="1">
      <alignment horizontal="right" wrapText="1"/>
    </xf>
    <xf numFmtId="0" fontId="18" fillId="0" borderId="11" xfId="0" applyFont="1" applyBorder="1"/>
    <xf numFmtId="164" fontId="17" fillId="0" borderId="4" xfId="0" applyNumberFormat="1" applyFont="1" applyBorder="1" applyAlignment="1">
      <alignment horizontal="right" wrapText="1"/>
    </xf>
    <xf numFmtId="0" fontId="17" fillId="2" borderId="1" xfId="0" applyFont="1" applyFill="1" applyBorder="1" applyAlignment="1">
      <alignment horizontal="center" wrapText="1"/>
    </xf>
    <xf numFmtId="0" fontId="17" fillId="2" borderId="12" xfId="0" applyFont="1" applyFill="1" applyBorder="1" applyAlignment="1">
      <alignment horizontal="center" wrapText="1"/>
    </xf>
    <xf numFmtId="0" fontId="17" fillId="2" borderId="12" xfId="0" applyFont="1" applyFill="1" applyBorder="1" applyAlignment="1">
      <alignment horizontal="center" vertical="center" wrapText="1"/>
    </xf>
    <xf numFmtId="0" fontId="16" fillId="4" borderId="12" xfId="0" applyFont="1" applyFill="1" applyBorder="1" applyAlignment="1">
      <alignment wrapText="1"/>
    </xf>
    <xf numFmtId="0" fontId="16" fillId="4" borderId="12" xfId="0" applyFont="1" applyFill="1" applyBorder="1" applyAlignment="1">
      <alignment horizontal="center" wrapText="1"/>
    </xf>
    <xf numFmtId="164" fontId="16" fillId="4" borderId="12" xfId="0" applyNumberFormat="1" applyFont="1" applyFill="1" applyBorder="1" applyAlignment="1">
      <alignment horizontal="right" wrapText="1"/>
    </xf>
    <xf numFmtId="44" fontId="16" fillId="0" borderId="0" xfId="2" applyFont="1"/>
    <xf numFmtId="164" fontId="16" fillId="4" borderId="12" xfId="0" applyNumberFormat="1" applyFont="1" applyFill="1" applyBorder="1" applyAlignment="1">
      <alignment horizontal="right" vertical="center" wrapText="1"/>
    </xf>
    <xf numFmtId="166" fontId="16" fillId="0" borderId="0" xfId="0" applyNumberFormat="1" applyFont="1"/>
    <xf numFmtId="0" fontId="16" fillId="4" borderId="12" xfId="0" applyFont="1" applyFill="1" applyBorder="1" applyAlignment="1">
      <alignment horizontal="center" vertical="center" wrapText="1"/>
    </xf>
    <xf numFmtId="0" fontId="16" fillId="4" borderId="12" xfId="0" applyFont="1" applyFill="1" applyBorder="1" applyAlignment="1">
      <alignment vertical="center" wrapText="1"/>
    </xf>
    <xf numFmtId="0" fontId="19" fillId="0" borderId="0" xfId="0" applyFont="1" applyAlignment="1">
      <alignment vertical="center"/>
    </xf>
    <xf numFmtId="0" fontId="16" fillId="4" borderId="12" xfId="0" applyFont="1" applyFill="1" applyBorder="1" applyAlignment="1">
      <alignment vertical="top" wrapText="1"/>
    </xf>
    <xf numFmtId="0" fontId="17" fillId="0" borderId="7" xfId="0" applyFont="1" applyBorder="1" applyAlignment="1">
      <alignment vertical="center" wrapText="1"/>
    </xf>
    <xf numFmtId="0" fontId="16" fillId="0" borderId="9" xfId="0" applyFont="1" applyBorder="1" applyAlignment="1">
      <alignment vertical="center" wrapText="1"/>
    </xf>
    <xf numFmtId="164" fontId="16" fillId="0" borderId="10" xfId="0" applyNumberFormat="1" applyFont="1" applyBorder="1" applyAlignment="1">
      <alignment horizontal="right" vertical="center" wrapText="1"/>
    </xf>
    <xf numFmtId="164" fontId="17" fillId="4" borderId="12" xfId="0" applyNumberFormat="1" applyFont="1" applyFill="1" applyBorder="1" applyAlignment="1">
      <alignment horizontal="right" wrapText="1"/>
    </xf>
    <xf numFmtId="0" fontId="17" fillId="0" borderId="0" xfId="0" applyFont="1" applyAlignment="1">
      <alignment vertical="center" wrapText="1"/>
    </xf>
    <xf numFmtId="0" fontId="16" fillId="0" borderId="0" xfId="0" applyFont="1" applyAlignment="1">
      <alignment vertical="center" wrapText="1"/>
    </xf>
    <xf numFmtId="0" fontId="17" fillId="0" borderId="0" xfId="0" applyFont="1" applyAlignment="1">
      <alignment horizontal="right" vertical="center" wrapText="1"/>
    </xf>
    <xf numFmtId="164" fontId="16" fillId="0" borderId="0" xfId="0" applyNumberFormat="1" applyFont="1" applyAlignment="1">
      <alignment horizontal="right" vertical="center" wrapText="1"/>
    </xf>
    <xf numFmtId="164" fontId="17" fillId="0" borderId="0" xfId="0" applyNumberFormat="1" applyFont="1" applyAlignment="1">
      <alignment horizontal="right" vertical="center" wrapText="1"/>
    </xf>
    <xf numFmtId="0" fontId="17" fillId="2" borderId="5" xfId="0" applyFont="1" applyFill="1" applyBorder="1" applyAlignment="1">
      <alignment horizontal="center" wrapText="1"/>
    </xf>
    <xf numFmtId="0" fontId="16" fillId="5" borderId="12" xfId="0" applyFont="1" applyFill="1" applyBorder="1" applyAlignment="1">
      <alignment wrapText="1"/>
    </xf>
    <xf numFmtId="0" fontId="16" fillId="5" borderId="12" xfId="0" applyFont="1" applyFill="1" applyBorder="1" applyAlignment="1">
      <alignment horizontal="center" vertical="center" wrapText="1"/>
    </xf>
    <xf numFmtId="164" fontId="16" fillId="5" borderId="12" xfId="0" applyNumberFormat="1" applyFont="1" applyFill="1" applyBorder="1" applyAlignment="1">
      <alignment horizontal="right" wrapText="1"/>
    </xf>
    <xf numFmtId="164" fontId="20" fillId="0" borderId="0" xfId="0" applyNumberFormat="1" applyFont="1"/>
    <xf numFmtId="164" fontId="16" fillId="5" borderId="12" xfId="0" applyNumberFormat="1" applyFont="1" applyFill="1" applyBorder="1" applyAlignment="1">
      <alignment horizontal="right" vertical="center" wrapText="1"/>
    </xf>
    <xf numFmtId="0" fontId="16" fillId="5" borderId="12" xfId="0" applyFont="1" applyFill="1" applyBorder="1" applyAlignment="1">
      <alignment horizontal="left" vertical="top" wrapText="1"/>
    </xf>
    <xf numFmtId="0" fontId="16" fillId="5" borderId="12" xfId="0" applyFont="1" applyFill="1" applyBorder="1" applyAlignment="1">
      <alignment horizontal="center" wrapText="1"/>
    </xf>
    <xf numFmtId="0" fontId="16" fillId="0" borderId="0" xfId="0" applyFont="1" applyAlignment="1">
      <alignment horizontal="left" wrapText="1"/>
    </xf>
    <xf numFmtId="164" fontId="17" fillId="5" borderId="10" xfId="0" applyNumberFormat="1" applyFont="1" applyFill="1" applyBorder="1" applyAlignment="1">
      <alignment horizontal="right" wrapText="1"/>
    </xf>
    <xf numFmtId="0" fontId="18" fillId="0" borderId="0" xfId="0" applyFont="1"/>
    <xf numFmtId="164" fontId="17" fillId="0" borderId="11" xfId="0" applyNumberFormat="1" applyFont="1" applyBorder="1" applyAlignment="1">
      <alignment horizontal="right" wrapText="1"/>
    </xf>
    <xf numFmtId="0" fontId="16" fillId="8" borderId="13" xfId="0" applyFont="1" applyFill="1" applyBorder="1" applyAlignment="1">
      <alignment vertical="center" wrapText="1"/>
    </xf>
    <xf numFmtId="0" fontId="16" fillId="8" borderId="13" xfId="0" applyFont="1" applyFill="1" applyBorder="1" applyAlignment="1">
      <alignment horizontal="center" vertical="center" wrapText="1"/>
    </xf>
    <xf numFmtId="164" fontId="16" fillId="8" borderId="13" xfId="0" applyNumberFormat="1" applyFont="1" applyFill="1" applyBorder="1" applyAlignment="1">
      <alignment horizontal="right" vertical="center" wrapText="1"/>
    </xf>
    <xf numFmtId="164" fontId="17" fillId="8" borderId="12" xfId="0" applyNumberFormat="1" applyFont="1" applyFill="1" applyBorder="1" applyAlignment="1">
      <alignment horizontal="right" vertical="center" wrapText="1"/>
    </xf>
    <xf numFmtId="0" fontId="17" fillId="0" borderId="11" xfId="0" applyFont="1" applyBorder="1" applyAlignment="1">
      <alignment horizontal="right" wrapText="1"/>
    </xf>
    <xf numFmtId="0" fontId="17" fillId="9" borderId="12" xfId="0" applyFont="1" applyFill="1" applyBorder="1" applyAlignment="1">
      <alignment horizontal="center" vertical="center" wrapText="1"/>
    </xf>
    <xf numFmtId="0" fontId="16" fillId="9" borderId="12" xfId="0" applyFont="1" applyFill="1" applyBorder="1" applyAlignment="1">
      <alignment vertical="center" wrapText="1"/>
    </xf>
    <xf numFmtId="0" fontId="16" fillId="9" borderId="12" xfId="0" applyFont="1" applyFill="1" applyBorder="1" applyAlignment="1">
      <alignment horizontal="center" vertical="center" wrapText="1"/>
    </xf>
    <xf numFmtId="0" fontId="16" fillId="9" borderId="12" xfId="0" applyFont="1" applyFill="1" applyBorder="1" applyAlignment="1">
      <alignment horizontal="right" wrapText="1"/>
    </xf>
    <xf numFmtId="6" fontId="18" fillId="9" borderId="12" xfId="0" applyNumberFormat="1" applyFont="1" applyFill="1" applyBorder="1"/>
    <xf numFmtId="0" fontId="18" fillId="9" borderId="12" xfId="0" applyFont="1" applyFill="1" applyBorder="1"/>
    <xf numFmtId="164" fontId="17" fillId="10" borderId="12" xfId="0" applyNumberFormat="1" applyFont="1" applyFill="1" applyBorder="1" applyAlignment="1">
      <alignment horizontal="right" wrapText="1"/>
    </xf>
    <xf numFmtId="0" fontId="17" fillId="0" borderId="7" xfId="0" applyFont="1" applyBorder="1" applyAlignment="1">
      <alignment horizontal="center" vertical="center" wrapText="1"/>
    </xf>
    <xf numFmtId="0" fontId="16" fillId="0" borderId="9" xfId="0" applyFont="1" applyBorder="1" applyAlignment="1">
      <alignment horizontal="center" wrapText="1"/>
    </xf>
    <xf numFmtId="164" fontId="17" fillId="10" borderId="10" xfId="0" applyNumberFormat="1" applyFont="1" applyFill="1" applyBorder="1" applyAlignment="1">
      <alignment horizontal="right" wrapText="1"/>
    </xf>
    <xf numFmtId="0" fontId="16" fillId="0" borderId="0" xfId="0" applyFont="1" applyAlignment="1">
      <alignment wrapText="1"/>
    </xf>
    <xf numFmtId="0" fontId="16" fillId="0" borderId="0" xfId="0" applyFont="1" applyAlignment="1">
      <alignment horizontal="right" wrapText="1"/>
    </xf>
    <xf numFmtId="0" fontId="18" fillId="0" borderId="17" xfId="0" applyFont="1" applyBorder="1"/>
    <xf numFmtId="164" fontId="21" fillId="0" borderId="4" xfId="0" applyNumberFormat="1" applyFont="1" applyBorder="1" applyAlignment="1">
      <alignment horizontal="right" wrapText="1"/>
    </xf>
    <xf numFmtId="0" fontId="17" fillId="6" borderId="12" xfId="0" applyFont="1" applyFill="1" applyBorder="1" applyAlignment="1">
      <alignment wrapText="1"/>
    </xf>
    <xf numFmtId="0" fontId="16" fillId="6" borderId="12" xfId="0" applyFont="1" applyFill="1" applyBorder="1" applyAlignment="1">
      <alignment wrapText="1"/>
    </xf>
    <xf numFmtId="0" fontId="16" fillId="6" borderId="12" xfId="0" applyFont="1" applyFill="1" applyBorder="1" applyAlignment="1">
      <alignment horizontal="center" wrapText="1"/>
    </xf>
    <xf numFmtId="164" fontId="16" fillId="6" borderId="12" xfId="0" applyNumberFormat="1" applyFont="1" applyFill="1" applyBorder="1" applyAlignment="1">
      <alignment horizontal="right" wrapText="1"/>
    </xf>
    <xf numFmtId="164" fontId="16" fillId="0" borderId="8" xfId="0" applyNumberFormat="1" applyFont="1" applyBorder="1" applyAlignment="1">
      <alignment horizontal="right" wrapText="1"/>
    </xf>
    <xf numFmtId="0" fontId="18" fillId="0" borderId="6" xfId="0" applyFont="1" applyBorder="1"/>
    <xf numFmtId="164" fontId="22" fillId="0" borderId="3" xfId="0" applyNumberFormat="1" applyFont="1" applyBorder="1" applyAlignment="1">
      <alignment horizontal="right" wrapText="1"/>
    </xf>
    <xf numFmtId="0" fontId="19" fillId="0" borderId="0" xfId="0" applyFont="1" applyAlignment="1">
      <alignment wrapText="1"/>
    </xf>
    <xf numFmtId="44" fontId="19" fillId="0" borderId="0" xfId="2" applyFont="1" applyAlignment="1">
      <alignment wrapText="1"/>
    </xf>
    <xf numFmtId="164" fontId="19" fillId="0" borderId="0" xfId="2" applyNumberFormat="1" applyFont="1" applyAlignment="1">
      <alignment wrapText="1"/>
    </xf>
    <xf numFmtId="166" fontId="19" fillId="0" borderId="0" xfId="0" applyNumberFormat="1" applyFont="1" applyAlignment="1">
      <alignment wrapText="1"/>
    </xf>
    <xf numFmtId="0" fontId="16" fillId="3" borderId="12" xfId="0" applyFont="1" applyFill="1" applyBorder="1" applyAlignment="1">
      <alignment horizontal="center" wrapText="1"/>
    </xf>
    <xf numFmtId="0" fontId="0" fillId="0" borderId="3" xfId="0" applyBorder="1" applyAlignment="1">
      <alignment horizontal="left" vertical="top"/>
    </xf>
    <xf numFmtId="0" fontId="23" fillId="0" borderId="3" xfId="0" applyFont="1" applyBorder="1" applyAlignment="1">
      <alignment horizontal="left" vertical="top" wrapText="1"/>
    </xf>
    <xf numFmtId="0" fontId="25" fillId="11" borderId="3" xfId="0" applyFont="1" applyFill="1" applyBorder="1" applyAlignment="1">
      <alignment horizontal="left" vertical="top"/>
    </xf>
    <xf numFmtId="0" fontId="25" fillId="11" borderId="3" xfId="0" applyFont="1" applyFill="1" applyBorder="1" applyAlignment="1">
      <alignment horizontal="center" vertical="top"/>
    </xf>
    <xf numFmtId="0" fontId="25" fillId="11" borderId="5" xfId="0" applyFont="1" applyFill="1" applyBorder="1" applyAlignment="1">
      <alignment horizontal="left" vertical="top"/>
    </xf>
    <xf numFmtId="0" fontId="25" fillId="11" borderId="5" xfId="0" applyFont="1" applyFill="1" applyBorder="1" applyAlignment="1">
      <alignment horizontal="center" vertical="top"/>
    </xf>
    <xf numFmtId="0" fontId="0" fillId="0" borderId="8" xfId="0" applyBorder="1" applyAlignment="1">
      <alignment horizontal="left" vertical="top"/>
    </xf>
    <xf numFmtId="0" fontId="23" fillId="0" borderId="3" xfId="0" applyFont="1" applyBorder="1" applyAlignment="1">
      <alignment horizontal="left" vertical="top"/>
    </xf>
    <xf numFmtId="0" fontId="25" fillId="12" borderId="3" xfId="0" applyFont="1" applyFill="1" applyBorder="1" applyAlignment="1">
      <alignment horizontal="left" vertical="top"/>
    </xf>
    <xf numFmtId="0" fontId="0" fillId="12" borderId="3" xfId="0" applyFill="1" applyBorder="1" applyAlignment="1">
      <alignment horizontal="left" vertical="top"/>
    </xf>
    <xf numFmtId="0" fontId="25" fillId="12" borderId="3" xfId="0" applyFont="1" applyFill="1" applyBorder="1" applyAlignment="1">
      <alignment horizontal="center" vertical="top"/>
    </xf>
    <xf numFmtId="0" fontId="25" fillId="12" borderId="3" xfId="0" applyFont="1" applyFill="1" applyBorder="1" applyAlignment="1">
      <alignment horizontal="left" vertical="top" wrapText="1"/>
    </xf>
    <xf numFmtId="0" fontId="0" fillId="0" borderId="7" xfId="0" applyBorder="1" applyAlignment="1">
      <alignment horizontal="left" vertical="top"/>
    </xf>
    <xf numFmtId="0" fontId="25" fillId="13" borderId="3" xfId="0" applyFont="1" applyFill="1" applyBorder="1" applyAlignment="1">
      <alignment horizontal="left" vertical="top"/>
    </xf>
    <xf numFmtId="0" fontId="25" fillId="13" borderId="3" xfId="0" applyFont="1" applyFill="1" applyBorder="1" applyAlignment="1">
      <alignment horizontal="left" vertical="top" wrapText="1"/>
    </xf>
    <xf numFmtId="0" fontId="25" fillId="13" borderId="3" xfId="0" applyFont="1" applyFill="1" applyBorder="1" applyAlignment="1">
      <alignment horizontal="center" vertical="top"/>
    </xf>
    <xf numFmtId="0" fontId="0" fillId="0" borderId="5" xfId="0" applyBorder="1" applyAlignment="1">
      <alignment horizontal="left" vertical="top"/>
    </xf>
    <xf numFmtId="0" fontId="25" fillId="14" borderId="3" xfId="0" applyFont="1" applyFill="1" applyBorder="1" applyAlignment="1">
      <alignment horizontal="left" vertical="top"/>
    </xf>
    <xf numFmtId="0" fontId="25" fillId="14" borderId="5" xfId="0" applyFont="1" applyFill="1" applyBorder="1" applyAlignment="1">
      <alignment horizontal="left" vertical="top"/>
    </xf>
    <xf numFmtId="0" fontId="24" fillId="15" borderId="3" xfId="0" applyFont="1" applyFill="1" applyBorder="1" applyAlignment="1">
      <alignment horizontal="center" vertical="top" wrapText="1"/>
    </xf>
    <xf numFmtId="0" fontId="25" fillId="15" borderId="3" xfId="0" applyFont="1" applyFill="1" applyBorder="1" applyAlignment="1">
      <alignment horizontal="left" vertical="top" wrapText="1"/>
    </xf>
    <xf numFmtId="0" fontId="24" fillId="16" borderId="3" xfId="0" applyFont="1" applyFill="1" applyBorder="1" applyAlignment="1">
      <alignment horizontal="left" vertical="top"/>
    </xf>
    <xf numFmtId="0" fontId="25" fillId="16" borderId="3" xfId="0" applyFont="1" applyFill="1" applyBorder="1" applyAlignment="1">
      <alignment horizontal="left" vertical="top"/>
    </xf>
    <xf numFmtId="0" fontId="25" fillId="13" borderId="3" xfId="0" applyFont="1" applyFill="1" applyBorder="1" applyAlignment="1">
      <alignment horizontal="center" vertical="top" wrapText="1"/>
    </xf>
    <xf numFmtId="0" fontId="16" fillId="17" borderId="0" xfId="0" applyFont="1" applyFill="1"/>
    <xf numFmtId="0" fontId="17" fillId="18" borderId="4" xfId="0" applyFont="1" applyFill="1" applyBorder="1" applyAlignment="1">
      <alignment horizontal="center" wrapText="1"/>
    </xf>
    <xf numFmtId="0" fontId="16" fillId="19" borderId="4" xfId="0" applyFont="1" applyFill="1" applyBorder="1" applyAlignment="1">
      <alignment horizontal="center" wrapText="1"/>
    </xf>
    <xf numFmtId="0" fontId="16" fillId="19" borderId="12" xfId="0" applyFont="1" applyFill="1" applyBorder="1" applyAlignment="1">
      <alignment horizontal="left" wrapText="1"/>
    </xf>
    <xf numFmtId="164" fontId="16" fillId="19" borderId="4" xfId="0" applyNumberFormat="1" applyFont="1" applyFill="1" applyBorder="1" applyAlignment="1">
      <alignment horizontal="right" wrapText="1"/>
    </xf>
    <xf numFmtId="1" fontId="16" fillId="19" borderId="4" xfId="0" applyNumberFormat="1" applyFont="1" applyFill="1" applyBorder="1" applyAlignment="1">
      <alignment horizontal="center" wrapText="1"/>
    </xf>
    <xf numFmtId="164" fontId="16" fillId="19" borderId="6" xfId="0" applyNumberFormat="1" applyFont="1" applyFill="1" applyBorder="1" applyAlignment="1">
      <alignment horizontal="right" wrapText="1"/>
    </xf>
    <xf numFmtId="0" fontId="16" fillId="19" borderId="2" xfId="0" applyFont="1" applyFill="1" applyBorder="1" applyAlignment="1">
      <alignment horizontal="center" wrapText="1"/>
    </xf>
    <xf numFmtId="0" fontId="16" fillId="19" borderId="9" xfId="0" applyFont="1" applyFill="1" applyBorder="1" applyAlignment="1">
      <alignment horizontal="center" wrapText="1"/>
    </xf>
    <xf numFmtId="0" fontId="16" fillId="19" borderId="10" xfId="0" applyFont="1" applyFill="1" applyBorder="1" applyAlignment="1">
      <alignment horizontal="center" wrapText="1"/>
    </xf>
    <xf numFmtId="0" fontId="16" fillId="19" borderId="13" xfId="0" applyFont="1" applyFill="1" applyBorder="1" applyAlignment="1">
      <alignment horizontal="center" wrapText="1"/>
    </xf>
    <xf numFmtId="164" fontId="16" fillId="19" borderId="20" xfId="0" applyNumberFormat="1" applyFont="1" applyFill="1" applyBorder="1" applyAlignment="1">
      <alignment horizontal="right" wrapText="1"/>
    </xf>
    <xf numFmtId="1" fontId="16" fillId="19" borderId="21" xfId="0" applyNumberFormat="1" applyFont="1" applyFill="1" applyBorder="1" applyAlignment="1">
      <alignment horizontal="center" wrapText="1"/>
    </xf>
    <xf numFmtId="0" fontId="18" fillId="17" borderId="10" xfId="0" applyFont="1" applyFill="1" applyBorder="1"/>
    <xf numFmtId="164" fontId="17" fillId="19" borderId="10" xfId="0" applyNumberFormat="1" applyFont="1" applyFill="1" applyBorder="1" applyAlignment="1">
      <alignment horizontal="right" wrapText="1"/>
    </xf>
    <xf numFmtId="0" fontId="17" fillId="17" borderId="0" xfId="0" applyFont="1" applyFill="1" applyAlignment="1">
      <alignment horizontal="right" wrapText="1"/>
    </xf>
    <xf numFmtId="0" fontId="18" fillId="17" borderId="11" xfId="0" applyFont="1" applyFill="1" applyBorder="1"/>
    <xf numFmtId="164" fontId="17" fillId="17" borderId="4" xfId="0" applyNumberFormat="1" applyFont="1" applyFill="1" applyBorder="1" applyAlignment="1">
      <alignment horizontal="right" wrapText="1"/>
    </xf>
    <xf numFmtId="0" fontId="17" fillId="18" borderId="12" xfId="0" applyFont="1" applyFill="1" applyBorder="1" applyAlignment="1">
      <alignment horizontal="center" wrapText="1"/>
    </xf>
    <xf numFmtId="0" fontId="17" fillId="18" borderId="12" xfId="0" applyFont="1" applyFill="1" applyBorder="1" applyAlignment="1">
      <alignment horizontal="center" vertical="center" wrapText="1"/>
    </xf>
    <xf numFmtId="0" fontId="16" fillId="20" borderId="12" xfId="0" applyFont="1" applyFill="1" applyBorder="1" applyAlignment="1">
      <alignment horizontal="center" wrapText="1"/>
    </xf>
    <xf numFmtId="164" fontId="16" fillId="20" borderId="12" xfId="0" applyNumberFormat="1" applyFont="1" applyFill="1" applyBorder="1" applyAlignment="1">
      <alignment horizontal="right" wrapText="1"/>
    </xf>
    <xf numFmtId="164" fontId="16" fillId="20" borderId="12" xfId="0" applyNumberFormat="1" applyFont="1" applyFill="1" applyBorder="1" applyAlignment="1">
      <alignment horizontal="right" vertical="center" wrapText="1"/>
    </xf>
    <xf numFmtId="0" fontId="16" fillId="20" borderId="12" xfId="0" applyFont="1" applyFill="1" applyBorder="1" applyAlignment="1">
      <alignment horizontal="center" vertical="center" wrapText="1"/>
    </xf>
    <xf numFmtId="164" fontId="16" fillId="17" borderId="10" xfId="0" applyNumberFormat="1" applyFont="1" applyFill="1" applyBorder="1" applyAlignment="1">
      <alignment horizontal="right" vertical="center" wrapText="1"/>
    </xf>
    <xf numFmtId="164" fontId="17" fillId="20" borderId="12" xfId="0" applyNumberFormat="1" applyFont="1" applyFill="1" applyBorder="1" applyAlignment="1">
      <alignment horizontal="right" wrapText="1"/>
    </xf>
    <xf numFmtId="0" fontId="17" fillId="17" borderId="0" xfId="0" applyFont="1" applyFill="1" applyAlignment="1">
      <alignment horizontal="right" vertical="center" wrapText="1"/>
    </xf>
    <xf numFmtId="164" fontId="16" fillId="17" borderId="0" xfId="0" applyNumberFormat="1" applyFont="1" applyFill="1" applyAlignment="1">
      <alignment horizontal="right" vertical="center" wrapText="1"/>
    </xf>
    <xf numFmtId="164" fontId="17" fillId="17" borderId="0" xfId="0" applyNumberFormat="1" applyFont="1" applyFill="1" applyAlignment="1">
      <alignment horizontal="right" vertical="center" wrapText="1"/>
    </xf>
    <xf numFmtId="0" fontId="16" fillId="21" borderId="12" xfId="0" applyFont="1" applyFill="1" applyBorder="1" applyAlignment="1">
      <alignment horizontal="center" vertical="center" wrapText="1"/>
    </xf>
    <xf numFmtId="164" fontId="16" fillId="21" borderId="12" xfId="0" applyNumberFormat="1" applyFont="1" applyFill="1" applyBorder="1" applyAlignment="1">
      <alignment horizontal="right" wrapText="1"/>
    </xf>
    <xf numFmtId="164" fontId="16" fillId="21" borderId="12" xfId="0" applyNumberFormat="1" applyFont="1" applyFill="1" applyBorder="1" applyAlignment="1">
      <alignment horizontal="right" vertical="center" wrapText="1"/>
    </xf>
    <xf numFmtId="0" fontId="16" fillId="21" borderId="12" xfId="0" applyFont="1" applyFill="1" applyBorder="1" applyAlignment="1">
      <alignment horizontal="center" wrapText="1"/>
    </xf>
    <xf numFmtId="164" fontId="17" fillId="21" borderId="10" xfId="0" applyNumberFormat="1" applyFont="1" applyFill="1" applyBorder="1" applyAlignment="1">
      <alignment horizontal="right" wrapText="1"/>
    </xf>
    <xf numFmtId="0" fontId="18" fillId="17" borderId="0" xfId="0" applyFont="1" applyFill="1"/>
    <xf numFmtId="164" fontId="17" fillId="17" borderId="11" xfId="0" applyNumberFormat="1" applyFont="1" applyFill="1" applyBorder="1" applyAlignment="1">
      <alignment horizontal="right" wrapText="1"/>
    </xf>
    <xf numFmtId="0" fontId="16" fillId="20" borderId="13" xfId="0" applyFont="1" applyFill="1" applyBorder="1" applyAlignment="1">
      <alignment horizontal="center" vertical="center" wrapText="1"/>
    </xf>
    <xf numFmtId="164" fontId="16" fillId="20" borderId="13" xfId="0" applyNumberFormat="1" applyFont="1" applyFill="1" applyBorder="1" applyAlignment="1">
      <alignment horizontal="right" vertical="center" wrapText="1"/>
    </xf>
    <xf numFmtId="164" fontId="17" fillId="20" borderId="12" xfId="0" applyNumberFormat="1" applyFont="1" applyFill="1" applyBorder="1" applyAlignment="1">
      <alignment horizontal="right" vertical="center" wrapText="1"/>
    </xf>
    <xf numFmtId="0" fontId="17" fillId="17" borderId="11" xfId="0" applyFont="1" applyFill="1" applyBorder="1" applyAlignment="1">
      <alignment horizontal="right" wrapText="1"/>
    </xf>
    <xf numFmtId="0" fontId="16" fillId="17" borderId="12" xfId="0" applyFont="1" applyFill="1" applyBorder="1" applyAlignment="1">
      <alignment horizontal="center" vertical="center" wrapText="1"/>
    </xf>
    <xf numFmtId="0" fontId="16" fillId="17" borderId="12" xfId="0" applyFont="1" applyFill="1" applyBorder="1" applyAlignment="1">
      <alignment horizontal="right" wrapText="1"/>
    </xf>
    <xf numFmtId="6" fontId="18" fillId="17" borderId="12" xfId="0" applyNumberFormat="1" applyFont="1" applyFill="1" applyBorder="1"/>
    <xf numFmtId="0" fontId="18" fillId="17" borderId="12" xfId="0" applyFont="1" applyFill="1" applyBorder="1"/>
    <xf numFmtId="164" fontId="17" fillId="19" borderId="12" xfId="0" applyNumberFormat="1" applyFont="1" applyFill="1" applyBorder="1" applyAlignment="1">
      <alignment horizontal="right" wrapText="1"/>
    </xf>
    <xf numFmtId="0" fontId="16" fillId="17" borderId="9" xfId="0" applyFont="1" applyFill="1" applyBorder="1" applyAlignment="1">
      <alignment horizontal="center" wrapText="1"/>
    </xf>
    <xf numFmtId="0" fontId="18" fillId="17" borderId="17" xfId="0" applyFont="1" applyFill="1" applyBorder="1"/>
    <xf numFmtId="164" fontId="21" fillId="17" borderId="4" xfId="0" applyNumberFormat="1" applyFont="1" applyFill="1" applyBorder="1" applyAlignment="1">
      <alignment horizontal="right" wrapText="1"/>
    </xf>
    <xf numFmtId="0" fontId="16" fillId="22" borderId="12" xfId="0" applyFont="1" applyFill="1" applyBorder="1" applyAlignment="1">
      <alignment horizontal="center" wrapText="1"/>
    </xf>
    <xf numFmtId="164" fontId="16" fillId="22" borderId="12" xfId="0" applyNumberFormat="1" applyFont="1" applyFill="1" applyBorder="1" applyAlignment="1">
      <alignment horizontal="right" wrapText="1"/>
    </xf>
    <xf numFmtId="164" fontId="16" fillId="17" borderId="8" xfId="0" applyNumberFormat="1" applyFont="1" applyFill="1" applyBorder="1" applyAlignment="1">
      <alignment horizontal="right" wrapText="1"/>
    </xf>
    <xf numFmtId="0" fontId="18" fillId="17" borderId="6" xfId="0" applyFont="1" applyFill="1" applyBorder="1"/>
    <xf numFmtId="164" fontId="22" fillId="17" borderId="3" xfId="0" applyNumberFormat="1" applyFont="1" applyFill="1" applyBorder="1" applyAlignment="1">
      <alignment horizontal="right" wrapText="1"/>
    </xf>
    <xf numFmtId="0" fontId="17" fillId="18" borderId="11" xfId="0" applyFont="1" applyFill="1" applyBorder="1" applyAlignment="1">
      <alignment horizontal="center" wrapText="1"/>
    </xf>
    <xf numFmtId="44" fontId="19" fillId="0" borderId="0" xfId="2" applyFont="1" applyFill="1" applyAlignment="1">
      <alignment wrapText="1"/>
    </xf>
    <xf numFmtId="164" fontId="19" fillId="0" borderId="0" xfId="2" applyNumberFormat="1" applyFont="1" applyFill="1" applyAlignment="1">
      <alignment wrapText="1"/>
    </xf>
    <xf numFmtId="164" fontId="0" fillId="0" borderId="0" xfId="0" applyNumberFormat="1"/>
    <xf numFmtId="0" fontId="16" fillId="23" borderId="12" xfId="0" applyFont="1" applyFill="1" applyBorder="1" applyAlignment="1">
      <alignment horizontal="center" wrapText="1"/>
    </xf>
    <xf numFmtId="0" fontId="16" fillId="23" borderId="12" xfId="0" applyFont="1" applyFill="1" applyBorder="1" applyAlignment="1">
      <alignment horizontal="center" vertical="center" wrapText="1"/>
    </xf>
    <xf numFmtId="164" fontId="5" fillId="0" borderId="0" xfId="0" applyNumberFormat="1" applyFont="1" applyAlignment="1">
      <alignment vertical="center"/>
    </xf>
    <xf numFmtId="0" fontId="17" fillId="2" borderId="11" xfId="0" applyFont="1" applyFill="1" applyBorder="1" applyAlignment="1">
      <alignment horizontal="center" wrapText="1"/>
    </xf>
    <xf numFmtId="0" fontId="16" fillId="25" borderId="0" xfId="0" applyFont="1" applyFill="1"/>
    <xf numFmtId="0" fontId="17" fillId="26" borderId="4" xfId="0" applyFont="1" applyFill="1" applyBorder="1" applyAlignment="1">
      <alignment horizontal="center" wrapText="1"/>
    </xf>
    <xf numFmtId="0" fontId="16" fillId="27" borderId="4" xfId="0" applyFont="1" applyFill="1" applyBorder="1" applyAlignment="1">
      <alignment horizontal="center" wrapText="1"/>
    </xf>
    <xf numFmtId="0" fontId="16" fillId="27" borderId="12" xfId="0" applyFont="1" applyFill="1" applyBorder="1" applyAlignment="1">
      <alignment horizontal="center" wrapText="1"/>
    </xf>
    <xf numFmtId="164" fontId="16" fillId="27" borderId="4" xfId="0" applyNumberFormat="1" applyFont="1" applyFill="1" applyBorder="1" applyAlignment="1">
      <alignment horizontal="right" wrapText="1"/>
    </xf>
    <xf numFmtId="1" fontId="16" fillId="27" borderId="4" xfId="0" applyNumberFormat="1" applyFont="1" applyFill="1" applyBorder="1" applyAlignment="1">
      <alignment horizontal="center" wrapText="1"/>
    </xf>
    <xf numFmtId="164" fontId="16" fillId="27" borderId="6" xfId="0" applyNumberFormat="1" applyFont="1" applyFill="1" applyBorder="1" applyAlignment="1">
      <alignment horizontal="right" wrapText="1"/>
    </xf>
    <xf numFmtId="0" fontId="16" fillId="27" borderId="2" xfId="0" applyFont="1" applyFill="1" applyBorder="1" applyAlignment="1">
      <alignment horizontal="center" wrapText="1"/>
    </xf>
    <xf numFmtId="0" fontId="16" fillId="27" borderId="9" xfId="0" applyFont="1" applyFill="1" applyBorder="1" applyAlignment="1">
      <alignment horizontal="center" wrapText="1"/>
    </xf>
    <xf numFmtId="0" fontId="16" fillId="27" borderId="10" xfId="0" applyFont="1" applyFill="1" applyBorder="1" applyAlignment="1">
      <alignment horizontal="center" wrapText="1"/>
    </xf>
    <xf numFmtId="0" fontId="16" fillId="27" borderId="13" xfId="0" applyFont="1" applyFill="1" applyBorder="1" applyAlignment="1">
      <alignment horizontal="center" wrapText="1"/>
    </xf>
    <xf numFmtId="0" fontId="18" fillId="25" borderId="10" xfId="0" applyFont="1" applyFill="1" applyBorder="1"/>
    <xf numFmtId="164" fontId="17" fillId="27" borderId="10" xfId="0" applyNumberFormat="1" applyFont="1" applyFill="1" applyBorder="1" applyAlignment="1">
      <alignment horizontal="right" wrapText="1"/>
    </xf>
    <xf numFmtId="0" fontId="17" fillId="25" borderId="0" xfId="0" applyFont="1" applyFill="1" applyAlignment="1">
      <alignment horizontal="right" wrapText="1"/>
    </xf>
    <xf numFmtId="0" fontId="18" fillId="25" borderId="11" xfId="0" applyFont="1" applyFill="1" applyBorder="1"/>
    <xf numFmtId="164" fontId="17" fillId="25" borderId="4" xfId="0" applyNumberFormat="1" applyFont="1" applyFill="1" applyBorder="1" applyAlignment="1">
      <alignment horizontal="right" wrapText="1"/>
    </xf>
    <xf numFmtId="0" fontId="17" fillId="26" borderId="12" xfId="0" applyFont="1" applyFill="1" applyBorder="1" applyAlignment="1">
      <alignment horizontal="center" wrapText="1"/>
    </xf>
    <xf numFmtId="0" fontId="17" fillId="26" borderId="12" xfId="0" applyFont="1" applyFill="1" applyBorder="1" applyAlignment="1">
      <alignment horizontal="center" vertical="center" wrapText="1"/>
    </xf>
    <xf numFmtId="0" fontId="16" fillId="28" borderId="12" xfId="0" applyFont="1" applyFill="1" applyBorder="1" applyAlignment="1">
      <alignment horizontal="center" wrapText="1"/>
    </xf>
    <xf numFmtId="164" fontId="16" fillId="28" borderId="12" xfId="0" applyNumberFormat="1" applyFont="1" applyFill="1" applyBorder="1" applyAlignment="1">
      <alignment horizontal="right" wrapText="1"/>
    </xf>
    <xf numFmtId="164" fontId="16" fillId="28" borderId="12" xfId="0" applyNumberFormat="1" applyFont="1" applyFill="1" applyBorder="1" applyAlignment="1">
      <alignment horizontal="right" vertical="center" wrapText="1"/>
    </xf>
    <xf numFmtId="0" fontId="16" fillId="28" borderId="12" xfId="0" applyFont="1" applyFill="1" applyBorder="1" applyAlignment="1">
      <alignment horizontal="center" vertical="center" wrapText="1"/>
    </xf>
    <xf numFmtId="164" fontId="16" fillId="25" borderId="10" xfId="0" applyNumberFormat="1" applyFont="1" applyFill="1" applyBorder="1" applyAlignment="1">
      <alignment horizontal="right" vertical="center" wrapText="1"/>
    </xf>
    <xf numFmtId="164" fontId="17" fillId="28" borderId="12" xfId="0" applyNumberFormat="1" applyFont="1" applyFill="1" applyBorder="1" applyAlignment="1">
      <alignment horizontal="right" wrapText="1"/>
    </xf>
    <xf numFmtId="0" fontId="17" fillId="25" borderId="0" xfId="0" applyFont="1" applyFill="1" applyAlignment="1">
      <alignment horizontal="right" vertical="center" wrapText="1"/>
    </xf>
    <xf numFmtId="164" fontId="16" fillId="25" borderId="0" xfId="0" applyNumberFormat="1" applyFont="1" applyFill="1" applyAlignment="1">
      <alignment horizontal="right" vertical="center" wrapText="1"/>
    </xf>
    <xf numFmtId="164" fontId="17" fillId="25" borderId="0" xfId="0" applyNumberFormat="1" applyFont="1" applyFill="1" applyAlignment="1">
      <alignment horizontal="right" vertical="center" wrapText="1"/>
    </xf>
    <xf numFmtId="0" fontId="16" fillId="29" borderId="12" xfId="0" applyFont="1" applyFill="1" applyBorder="1" applyAlignment="1">
      <alignment horizontal="center" vertical="center" wrapText="1"/>
    </xf>
    <xf numFmtId="164" fontId="16" fillId="29" borderId="12" xfId="0" applyNumberFormat="1" applyFont="1" applyFill="1" applyBorder="1" applyAlignment="1">
      <alignment horizontal="right" wrapText="1"/>
    </xf>
    <xf numFmtId="0" fontId="16" fillId="29" borderId="12" xfId="0" applyFont="1" applyFill="1" applyBorder="1" applyAlignment="1">
      <alignment horizontal="center" wrapText="1"/>
    </xf>
    <xf numFmtId="164" fontId="16" fillId="29" borderId="12" xfId="0" applyNumberFormat="1" applyFont="1" applyFill="1" applyBorder="1" applyAlignment="1">
      <alignment horizontal="right" vertical="center" wrapText="1"/>
    </xf>
    <xf numFmtId="164" fontId="17" fillId="29" borderId="10" xfId="0" applyNumberFormat="1" applyFont="1" applyFill="1" applyBorder="1" applyAlignment="1">
      <alignment horizontal="right" wrapText="1"/>
    </xf>
    <xf numFmtId="0" fontId="18" fillId="25" borderId="0" xfId="0" applyFont="1" applyFill="1"/>
    <xf numFmtId="164" fontId="17" fillId="25" borderId="11" xfId="0" applyNumberFormat="1" applyFont="1" applyFill="1" applyBorder="1" applyAlignment="1">
      <alignment horizontal="right" wrapText="1"/>
    </xf>
    <xf numFmtId="0" fontId="16" fillId="28" borderId="13" xfId="0" applyFont="1" applyFill="1" applyBorder="1" applyAlignment="1">
      <alignment horizontal="center" vertical="center" wrapText="1"/>
    </xf>
    <xf numFmtId="164" fontId="16" fillId="28" borderId="13" xfId="0" applyNumberFormat="1" applyFont="1" applyFill="1" applyBorder="1" applyAlignment="1">
      <alignment horizontal="right" vertical="center" wrapText="1"/>
    </xf>
    <xf numFmtId="164" fontId="17" fillId="28" borderId="12" xfId="0" applyNumberFormat="1" applyFont="1" applyFill="1" applyBorder="1" applyAlignment="1">
      <alignment horizontal="right" vertical="center" wrapText="1"/>
    </xf>
    <xf numFmtId="0" fontId="17" fillId="25" borderId="11" xfId="0" applyFont="1" applyFill="1" applyBorder="1" applyAlignment="1">
      <alignment horizontal="right" wrapText="1"/>
    </xf>
    <xf numFmtId="0" fontId="16" fillId="25" borderId="12" xfId="0" applyFont="1" applyFill="1" applyBorder="1" applyAlignment="1">
      <alignment horizontal="center" vertical="center" wrapText="1"/>
    </xf>
    <xf numFmtId="0" fontId="16" fillId="25" borderId="12" xfId="0" applyFont="1" applyFill="1" applyBorder="1" applyAlignment="1">
      <alignment horizontal="right" wrapText="1"/>
    </xf>
    <xf numFmtId="6" fontId="18" fillId="25" borderId="12" xfId="0" applyNumberFormat="1" applyFont="1" applyFill="1" applyBorder="1"/>
    <xf numFmtId="0" fontId="18" fillId="25" borderId="12" xfId="0" applyFont="1" applyFill="1" applyBorder="1"/>
    <xf numFmtId="164" fontId="17" fillId="27" borderId="12" xfId="0" applyNumberFormat="1" applyFont="1" applyFill="1" applyBorder="1" applyAlignment="1">
      <alignment horizontal="right" wrapText="1"/>
    </xf>
    <xf numFmtId="0" fontId="16" fillId="25" borderId="9" xfId="0" applyFont="1" applyFill="1" applyBorder="1" applyAlignment="1">
      <alignment horizontal="center" wrapText="1"/>
    </xf>
    <xf numFmtId="0" fontId="18" fillId="25" borderId="17" xfId="0" applyFont="1" applyFill="1" applyBorder="1"/>
    <xf numFmtId="164" fontId="21" fillId="25" borderId="4" xfId="0" applyNumberFormat="1" applyFont="1" applyFill="1" applyBorder="1" applyAlignment="1">
      <alignment horizontal="right" wrapText="1"/>
    </xf>
    <xf numFmtId="0" fontId="16" fillId="30" borderId="12" xfId="0" applyFont="1" applyFill="1" applyBorder="1" applyAlignment="1">
      <alignment horizontal="center" wrapText="1"/>
    </xf>
    <xf numFmtId="164" fontId="16" fillId="30" borderId="12" xfId="0" applyNumberFormat="1" applyFont="1" applyFill="1" applyBorder="1" applyAlignment="1">
      <alignment horizontal="right" wrapText="1"/>
    </xf>
    <xf numFmtId="164" fontId="16" fillId="25" borderId="8" xfId="0" applyNumberFormat="1" applyFont="1" applyFill="1" applyBorder="1" applyAlignment="1">
      <alignment horizontal="right" wrapText="1"/>
    </xf>
    <xf numFmtId="0" fontId="18" fillId="25" borderId="6" xfId="0" applyFont="1" applyFill="1" applyBorder="1"/>
    <xf numFmtId="164" fontId="22" fillId="25" borderId="3" xfId="0" applyNumberFormat="1" applyFont="1" applyFill="1" applyBorder="1" applyAlignment="1">
      <alignment horizontal="right" wrapText="1"/>
    </xf>
    <xf numFmtId="0" fontId="19" fillId="25" borderId="0" xfId="0" applyFont="1" applyFill="1" applyAlignment="1">
      <alignment wrapText="1"/>
    </xf>
    <xf numFmtId="0" fontId="16" fillId="25" borderId="0" xfId="0" applyFont="1" applyFill="1" applyAlignment="1">
      <alignment wrapText="1"/>
    </xf>
    <xf numFmtId="44" fontId="19" fillId="25" borderId="0" xfId="2" applyFont="1" applyFill="1" applyAlignment="1">
      <alignment wrapText="1"/>
    </xf>
    <xf numFmtId="166" fontId="19" fillId="25" borderId="0" xfId="0" applyNumberFormat="1" applyFont="1" applyFill="1" applyAlignment="1">
      <alignment wrapText="1"/>
    </xf>
    <xf numFmtId="0" fontId="30" fillId="24" borderId="3" xfId="0" applyFont="1" applyFill="1" applyBorder="1" applyAlignment="1">
      <alignment horizontal="left" vertical="top"/>
    </xf>
    <xf numFmtId="0" fontId="10" fillId="24" borderId="3" xfId="0" applyFont="1" applyFill="1" applyBorder="1" applyAlignment="1">
      <alignment horizontal="left" vertical="top" wrapText="1"/>
    </xf>
    <xf numFmtId="0" fontId="9" fillId="24" borderId="3" xfId="0" applyFont="1" applyFill="1" applyBorder="1" applyAlignment="1">
      <alignment horizontal="left" vertical="top"/>
    </xf>
    <xf numFmtId="0" fontId="9" fillId="24" borderId="3" xfId="0" applyFont="1" applyFill="1" applyBorder="1" applyAlignment="1">
      <alignment horizontal="center" vertical="top"/>
    </xf>
    <xf numFmtId="0" fontId="9" fillId="24" borderId="5" xfId="0" applyFont="1" applyFill="1" applyBorder="1" applyAlignment="1">
      <alignment horizontal="left" vertical="top"/>
    </xf>
    <xf numFmtId="0" fontId="9" fillId="24" borderId="5" xfId="0" applyFont="1" applyFill="1" applyBorder="1" applyAlignment="1">
      <alignment horizontal="center" vertical="top"/>
    </xf>
    <xf numFmtId="0" fontId="30" fillId="24" borderId="8" xfId="0" applyFont="1" applyFill="1" applyBorder="1" applyAlignment="1">
      <alignment horizontal="left" vertical="top"/>
    </xf>
    <xf numFmtId="0" fontId="10" fillId="24" borderId="3" xfId="0" applyFont="1" applyFill="1" applyBorder="1" applyAlignment="1">
      <alignment horizontal="left" vertical="top"/>
    </xf>
    <xf numFmtId="0" fontId="9" fillId="24" borderId="3" xfId="0" applyFont="1" applyFill="1" applyBorder="1" applyAlignment="1">
      <alignment horizontal="left" vertical="top" wrapText="1"/>
    </xf>
    <xf numFmtId="0" fontId="30" fillId="24" borderId="7" xfId="0" applyFont="1" applyFill="1" applyBorder="1" applyAlignment="1">
      <alignment horizontal="left" vertical="top"/>
    </xf>
    <xf numFmtId="0" fontId="10" fillId="24" borderId="3" xfId="0" applyFont="1" applyFill="1" applyBorder="1" applyAlignment="1">
      <alignment vertical="top" wrapText="1"/>
    </xf>
    <xf numFmtId="0" fontId="9" fillId="24" borderId="3" xfId="0" applyFont="1" applyFill="1" applyBorder="1" applyAlignment="1">
      <alignment vertical="top"/>
    </xf>
    <xf numFmtId="0" fontId="10" fillId="24" borderId="3" xfId="0" applyFont="1" applyFill="1" applyBorder="1" applyAlignment="1">
      <alignment vertical="top"/>
    </xf>
    <xf numFmtId="0" fontId="30" fillId="24" borderId="3" xfId="0" applyFont="1" applyFill="1" applyBorder="1" applyAlignment="1">
      <alignment vertical="top"/>
    </xf>
    <xf numFmtId="0" fontId="10" fillId="24" borderId="3" xfId="0" applyFont="1" applyFill="1" applyBorder="1" applyAlignment="1">
      <alignment horizontal="center" vertical="top" wrapText="1"/>
    </xf>
    <xf numFmtId="0" fontId="30" fillId="24" borderId="5" xfId="0" applyFont="1" applyFill="1" applyBorder="1" applyAlignment="1">
      <alignment horizontal="left" vertical="top"/>
    </xf>
    <xf numFmtId="0" fontId="30" fillId="24" borderId="0" xfId="0" applyFont="1" applyFill="1"/>
    <xf numFmtId="0" fontId="31" fillId="24" borderId="6" xfId="0" applyFont="1" applyFill="1" applyBorder="1" applyAlignment="1">
      <alignment vertical="top"/>
    </xf>
    <xf numFmtId="0" fontId="32" fillId="24" borderId="3" xfId="0" applyFont="1" applyFill="1" applyBorder="1" applyAlignment="1">
      <alignment vertical="top"/>
    </xf>
    <xf numFmtId="6" fontId="0" fillId="0" borderId="0" xfId="0" applyNumberFormat="1"/>
    <xf numFmtId="0" fontId="30" fillId="24" borderId="17" xfId="0" applyFont="1" applyFill="1" applyBorder="1" applyAlignment="1">
      <alignment horizontal="left" vertical="top"/>
    </xf>
    <xf numFmtId="0" fontId="30" fillId="24" borderId="9" xfId="0" applyFont="1" applyFill="1" applyBorder="1" applyAlignment="1">
      <alignment horizontal="left" vertical="top"/>
    </xf>
    <xf numFmtId="0" fontId="30" fillId="24" borderId="0" xfId="0" applyFont="1" applyFill="1" applyAlignment="1">
      <alignment horizontal="left" vertical="top"/>
    </xf>
    <xf numFmtId="43" fontId="30" fillId="24" borderId="0" xfId="1" applyFont="1" applyFill="1"/>
    <xf numFmtId="167" fontId="0" fillId="0" borderId="0" xfId="0" applyNumberFormat="1"/>
    <xf numFmtId="43" fontId="29" fillId="24" borderId="0" xfId="0" applyNumberFormat="1" applyFont="1" applyFill="1"/>
    <xf numFmtId="9" fontId="16" fillId="0" borderId="0" xfId="0" applyNumberFormat="1" applyFont="1"/>
    <xf numFmtId="0" fontId="1" fillId="0" borderId="9" xfId="0" applyFont="1" applyBorder="1" applyAlignment="1">
      <alignment horizontal="right" wrapText="1"/>
    </xf>
    <xf numFmtId="0" fontId="3" fillId="0" borderId="10" xfId="0" applyFont="1" applyBorder="1"/>
    <xf numFmtId="0" fontId="2" fillId="0" borderId="2" xfId="0" applyFont="1" applyBorder="1" applyAlignment="1">
      <alignment horizontal="right" wrapText="1"/>
    </xf>
    <xf numFmtId="0" fontId="3" fillId="0" borderId="6" xfId="0" applyFont="1" applyBorder="1"/>
    <xf numFmtId="0" fontId="2" fillId="0" borderId="9" xfId="0" applyFont="1" applyBorder="1" applyAlignment="1">
      <alignment horizontal="right" wrapText="1"/>
    </xf>
    <xf numFmtId="0" fontId="6" fillId="0" borderId="17" xfId="0" applyFont="1" applyBorder="1" applyAlignment="1">
      <alignment horizontal="right" wrapText="1"/>
    </xf>
    <xf numFmtId="0" fontId="3" fillId="0" borderId="17" xfId="0" applyFont="1" applyBorder="1"/>
    <xf numFmtId="0" fontId="4" fillId="3" borderId="5"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11" fillId="8" borderId="18" xfId="0" applyFont="1" applyFill="1" applyBorder="1" applyAlignment="1">
      <alignment horizontal="center" vertical="center" wrapText="1"/>
    </xf>
    <xf numFmtId="0" fontId="11" fillId="8" borderId="19" xfId="0" applyFont="1" applyFill="1" applyBorder="1" applyAlignment="1">
      <alignment horizontal="center" vertical="center" wrapText="1"/>
    </xf>
    <xf numFmtId="0" fontId="4" fillId="5" borderId="12"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10" fillId="0" borderId="9" xfId="0" applyFont="1" applyBorder="1" applyAlignment="1">
      <alignment horizontal="center" wrapText="1"/>
    </xf>
    <xf numFmtId="0" fontId="2" fillId="0" borderId="10" xfId="0" applyFont="1" applyBorder="1" applyAlignment="1">
      <alignment horizontal="center" wrapText="1"/>
    </xf>
    <xf numFmtId="0" fontId="10" fillId="0" borderId="9" xfId="0" applyFont="1" applyBorder="1" applyAlignment="1">
      <alignment horizontal="right" wrapText="1"/>
    </xf>
    <xf numFmtId="0" fontId="2" fillId="0" borderId="10" xfId="0" applyFont="1" applyBorder="1" applyAlignment="1">
      <alignment horizontal="right" wrapText="1"/>
    </xf>
    <xf numFmtId="0" fontId="10" fillId="0" borderId="14" xfId="0" applyFont="1" applyBorder="1" applyAlignment="1">
      <alignment horizontal="right" vertical="center" wrapText="1"/>
    </xf>
    <xf numFmtId="0" fontId="10" fillId="0" borderId="15" xfId="0" applyFont="1" applyBorder="1" applyAlignment="1">
      <alignment horizontal="right" vertical="center" wrapText="1"/>
    </xf>
    <xf numFmtId="0" fontId="10" fillId="0" borderId="16" xfId="0" applyFont="1" applyBorder="1" applyAlignment="1">
      <alignment horizontal="right" vertical="center" wrapText="1"/>
    </xf>
    <xf numFmtId="0" fontId="10" fillId="24" borderId="1" xfId="0" applyFont="1" applyFill="1" applyBorder="1" applyAlignment="1">
      <alignment horizontal="left" vertical="top" wrapText="1"/>
    </xf>
    <xf numFmtId="0" fontId="10" fillId="24" borderId="6" xfId="0" applyFont="1" applyFill="1" applyBorder="1" applyAlignment="1">
      <alignment horizontal="left" vertical="top" wrapText="1"/>
    </xf>
    <xf numFmtId="0" fontId="10" fillId="24" borderId="1" xfId="0" applyFont="1" applyFill="1" applyBorder="1" applyAlignment="1">
      <alignment horizontal="center" vertical="top" wrapText="1"/>
    </xf>
    <xf numFmtId="0" fontId="10" fillId="24" borderId="6" xfId="0" applyFont="1" applyFill="1" applyBorder="1" applyAlignment="1">
      <alignment horizontal="center" vertical="top" wrapText="1"/>
    </xf>
    <xf numFmtId="0" fontId="30" fillId="24" borderId="1" xfId="0" applyFont="1" applyFill="1" applyBorder="1" applyAlignment="1">
      <alignment horizontal="left" vertical="top"/>
    </xf>
    <xf numFmtId="0" fontId="30" fillId="24" borderId="6" xfId="0" applyFont="1" applyFill="1" applyBorder="1" applyAlignment="1">
      <alignment horizontal="left" vertical="top"/>
    </xf>
    <xf numFmtId="0" fontId="29" fillId="24" borderId="0" xfId="0" applyFont="1" applyFill="1" applyAlignment="1">
      <alignment horizontal="center"/>
    </xf>
    <xf numFmtId="0" fontId="29" fillId="24" borderId="9" xfId="0" applyFont="1" applyFill="1" applyBorder="1" applyAlignment="1">
      <alignment horizontal="center"/>
    </xf>
    <xf numFmtId="0" fontId="21" fillId="17" borderId="17" xfId="0" applyFont="1" applyFill="1" applyBorder="1" applyAlignment="1">
      <alignment horizontal="right" wrapText="1"/>
    </xf>
    <xf numFmtId="0" fontId="18" fillId="17" borderId="17" xfId="0" applyFont="1" applyFill="1" applyBorder="1"/>
    <xf numFmtId="0" fontId="16" fillId="17" borderId="9" xfId="0" applyFont="1" applyFill="1" applyBorder="1" applyAlignment="1">
      <alignment horizontal="right" wrapText="1"/>
    </xf>
    <xf numFmtId="0" fontId="18" fillId="17" borderId="10" xfId="0" applyFont="1" applyFill="1" applyBorder="1"/>
    <xf numFmtId="0" fontId="17" fillId="17" borderId="2" xfId="0" applyFont="1" applyFill="1" applyBorder="1" applyAlignment="1">
      <alignment horizontal="right" wrapText="1"/>
    </xf>
    <xf numFmtId="0" fontId="18" fillId="17" borderId="6" xfId="0" applyFont="1" applyFill="1" applyBorder="1"/>
    <xf numFmtId="0" fontId="15" fillId="17" borderId="0" xfId="0" applyFont="1" applyFill="1" applyAlignment="1">
      <alignment horizontal="center"/>
    </xf>
    <xf numFmtId="0" fontId="17" fillId="25" borderId="9" xfId="0" applyFont="1" applyFill="1" applyBorder="1" applyAlignment="1">
      <alignment horizontal="right" wrapText="1"/>
    </xf>
    <xf numFmtId="0" fontId="18" fillId="25" borderId="10" xfId="0" applyFont="1" applyFill="1" applyBorder="1"/>
    <xf numFmtId="0" fontId="17" fillId="25" borderId="14" xfId="0" applyFont="1" applyFill="1" applyBorder="1" applyAlignment="1">
      <alignment horizontal="right" vertical="center" wrapText="1"/>
    </xf>
    <xf numFmtId="0" fontId="17" fillId="25" borderId="15" xfId="0" applyFont="1" applyFill="1" applyBorder="1" applyAlignment="1">
      <alignment horizontal="right" vertical="center" wrapText="1"/>
    </xf>
    <xf numFmtId="0" fontId="17" fillId="25" borderId="16" xfId="0" applyFont="1" applyFill="1" applyBorder="1" applyAlignment="1">
      <alignment horizontal="right" vertical="center" wrapText="1"/>
    </xf>
    <xf numFmtId="0" fontId="17" fillId="25" borderId="10" xfId="0" applyFont="1" applyFill="1" applyBorder="1" applyAlignment="1">
      <alignment horizontal="right" wrapText="1"/>
    </xf>
    <xf numFmtId="0" fontId="17" fillId="25" borderId="9" xfId="0" applyFont="1" applyFill="1" applyBorder="1" applyAlignment="1">
      <alignment horizontal="center" wrapText="1"/>
    </xf>
    <xf numFmtId="0" fontId="17" fillId="25" borderId="10" xfId="0" applyFont="1" applyFill="1" applyBorder="1" applyAlignment="1">
      <alignment horizontal="center" wrapText="1"/>
    </xf>
    <xf numFmtId="0" fontId="21" fillId="25" borderId="17" xfId="0" applyFont="1" applyFill="1" applyBorder="1" applyAlignment="1">
      <alignment horizontal="right" wrapText="1"/>
    </xf>
    <xf numFmtId="0" fontId="18" fillId="25" borderId="17" xfId="0" applyFont="1" applyFill="1" applyBorder="1"/>
    <xf numFmtId="0" fontId="16" fillId="25" borderId="9" xfId="0" applyFont="1" applyFill="1" applyBorder="1" applyAlignment="1">
      <alignment horizontal="right" wrapText="1"/>
    </xf>
    <xf numFmtId="0" fontId="17" fillId="25" borderId="2" xfId="0" applyFont="1" applyFill="1" applyBorder="1" applyAlignment="1">
      <alignment horizontal="right" wrapText="1"/>
    </xf>
    <xf numFmtId="0" fontId="18" fillId="25" borderId="6" xfId="0" applyFont="1" applyFill="1" applyBorder="1"/>
    <xf numFmtId="0" fontId="15" fillId="25" borderId="0" xfId="0" applyFont="1" applyFill="1" applyAlignment="1">
      <alignment horizontal="center"/>
    </xf>
    <xf numFmtId="0" fontId="17" fillId="17" borderId="9" xfId="0" applyFont="1" applyFill="1" applyBorder="1" applyAlignment="1">
      <alignment horizontal="right" wrapText="1"/>
    </xf>
    <xf numFmtId="0" fontId="17" fillId="17" borderId="14" xfId="0" applyFont="1" applyFill="1" applyBorder="1" applyAlignment="1">
      <alignment horizontal="right" vertical="center" wrapText="1"/>
    </xf>
    <xf numFmtId="0" fontId="17" fillId="17" borderId="15" xfId="0" applyFont="1" applyFill="1" applyBorder="1" applyAlignment="1">
      <alignment horizontal="right" vertical="center" wrapText="1"/>
    </xf>
    <xf numFmtId="0" fontId="17" fillId="17" borderId="16" xfId="0" applyFont="1" applyFill="1" applyBorder="1" applyAlignment="1">
      <alignment horizontal="right" vertical="center" wrapText="1"/>
    </xf>
    <xf numFmtId="0" fontId="17" fillId="17" borderId="10" xfId="0" applyFont="1" applyFill="1" applyBorder="1" applyAlignment="1">
      <alignment horizontal="right" wrapText="1"/>
    </xf>
    <xf numFmtId="0" fontId="17" fillId="17" borderId="9" xfId="0" applyFont="1" applyFill="1" applyBorder="1" applyAlignment="1">
      <alignment horizontal="center" wrapText="1"/>
    </xf>
    <xf numFmtId="0" fontId="17" fillId="17" borderId="10" xfId="0" applyFont="1" applyFill="1" applyBorder="1" applyAlignment="1">
      <alignment horizontal="center" wrapText="1"/>
    </xf>
    <xf numFmtId="0" fontId="9" fillId="24" borderId="1" xfId="0" applyFont="1" applyFill="1" applyBorder="1" applyAlignment="1">
      <alignment horizontal="left" vertical="top"/>
    </xf>
    <xf numFmtId="0" fontId="9" fillId="24" borderId="6" xfId="0" applyFont="1" applyFill="1" applyBorder="1" applyAlignment="1">
      <alignment horizontal="left" vertical="top"/>
    </xf>
    <xf numFmtId="0" fontId="30" fillId="24" borderId="23" xfId="0" applyFont="1" applyFill="1" applyBorder="1" applyAlignment="1">
      <alignment horizontal="left" vertical="top"/>
    </xf>
    <xf numFmtId="0" fontId="30" fillId="24" borderId="10" xfId="0" applyFont="1" applyFill="1" applyBorder="1" applyAlignment="1">
      <alignment horizontal="left" vertical="top"/>
    </xf>
    <xf numFmtId="0" fontId="9" fillId="24" borderId="1" xfId="0" applyFont="1" applyFill="1" applyBorder="1" applyAlignment="1">
      <alignment horizontal="center" vertical="top"/>
    </xf>
    <xf numFmtId="0" fontId="9" fillId="24" borderId="6" xfId="0" applyFont="1" applyFill="1" applyBorder="1" applyAlignment="1">
      <alignment horizontal="center" vertical="top"/>
    </xf>
    <xf numFmtId="0" fontId="9" fillId="24" borderId="22" xfId="0" applyFont="1" applyFill="1" applyBorder="1" applyAlignment="1">
      <alignment horizontal="left" vertical="top"/>
    </xf>
    <xf numFmtId="0" fontId="9" fillId="24" borderId="4" xfId="0" applyFont="1" applyFill="1" applyBorder="1" applyAlignment="1">
      <alignment horizontal="left" vertical="top"/>
    </xf>
    <xf numFmtId="0" fontId="9" fillId="24" borderId="22" xfId="0" applyFont="1" applyFill="1" applyBorder="1" applyAlignment="1">
      <alignment horizontal="center" vertical="top"/>
    </xf>
    <xf numFmtId="0" fontId="9" fillId="24" borderId="4" xfId="0" applyFont="1" applyFill="1" applyBorder="1" applyAlignment="1">
      <alignment horizontal="center" vertical="top"/>
    </xf>
    <xf numFmtId="0" fontId="9" fillId="24" borderId="1" xfId="0" applyFont="1" applyFill="1" applyBorder="1" applyAlignment="1">
      <alignment horizontal="left" vertical="top" wrapText="1"/>
    </xf>
    <xf numFmtId="0" fontId="9" fillId="24" borderId="6" xfId="0" applyFont="1" applyFill="1" applyBorder="1" applyAlignment="1">
      <alignment horizontal="left" vertical="top" wrapText="1"/>
    </xf>
    <xf numFmtId="0" fontId="10" fillId="24" borderId="4" xfId="0" applyFont="1" applyFill="1" applyBorder="1" applyAlignment="1">
      <alignment horizontal="left" vertical="top" wrapText="1"/>
    </xf>
    <xf numFmtId="0" fontId="10" fillId="24" borderId="11" xfId="0" applyFont="1" applyFill="1" applyBorder="1" applyAlignment="1">
      <alignment horizontal="left" vertical="top" wrapText="1"/>
    </xf>
    <xf numFmtId="0" fontId="30" fillId="24" borderId="22" xfId="0" applyFont="1" applyFill="1" applyBorder="1" applyAlignment="1">
      <alignment horizontal="left" vertical="top"/>
    </xf>
    <xf numFmtId="0" fontId="30" fillId="24" borderId="4" xfId="0" applyFont="1" applyFill="1" applyBorder="1" applyAlignment="1">
      <alignment horizontal="left" vertical="top"/>
    </xf>
    <xf numFmtId="6" fontId="9" fillId="24" borderId="1" xfId="0" applyNumberFormat="1" applyFont="1" applyFill="1" applyBorder="1" applyAlignment="1">
      <alignment horizontal="left" vertical="top"/>
    </xf>
    <xf numFmtId="6" fontId="9" fillId="24" borderId="1" xfId="0" applyNumberFormat="1" applyFont="1" applyFill="1" applyBorder="1" applyAlignment="1">
      <alignment horizontal="left" vertical="top" wrapText="1"/>
    </xf>
    <xf numFmtId="0" fontId="10" fillId="24" borderId="5" xfId="0" applyFont="1" applyFill="1" applyBorder="1" applyAlignment="1">
      <alignment horizontal="left" vertical="top" wrapText="1"/>
    </xf>
    <xf numFmtId="0" fontId="10" fillId="24" borderId="7" xfId="0" applyFont="1" applyFill="1" applyBorder="1" applyAlignment="1">
      <alignment horizontal="left" vertical="top" wrapText="1"/>
    </xf>
    <xf numFmtId="0" fontId="10" fillId="24" borderId="8" xfId="0" applyFont="1" applyFill="1" applyBorder="1" applyAlignment="1">
      <alignment horizontal="left" vertical="top" wrapText="1"/>
    </xf>
    <xf numFmtId="0" fontId="10" fillId="24" borderId="23" xfId="0" applyFont="1" applyFill="1" applyBorder="1" applyAlignment="1">
      <alignment horizontal="left" vertical="top"/>
    </xf>
    <xf numFmtId="0" fontId="10" fillId="24" borderId="9" xfId="0" applyFont="1" applyFill="1" applyBorder="1" applyAlignment="1">
      <alignment horizontal="left" vertical="top"/>
    </xf>
    <xf numFmtId="0" fontId="10" fillId="24" borderId="10" xfId="0" applyFont="1" applyFill="1" applyBorder="1" applyAlignment="1">
      <alignment horizontal="left" vertical="top"/>
    </xf>
    <xf numFmtId="6" fontId="10" fillId="24" borderId="1" xfId="0" applyNumberFormat="1" applyFont="1" applyFill="1" applyBorder="1" applyAlignment="1">
      <alignment horizontal="left" vertical="top"/>
    </xf>
    <xf numFmtId="0" fontId="10" fillId="24" borderId="6" xfId="0" applyFont="1" applyFill="1" applyBorder="1" applyAlignment="1">
      <alignment horizontal="left" vertical="top"/>
    </xf>
    <xf numFmtId="0" fontId="30" fillId="24" borderId="2" xfId="0" applyFont="1" applyFill="1" applyBorder="1" applyAlignment="1">
      <alignment horizontal="left" vertical="top"/>
    </xf>
    <xf numFmtId="0" fontId="10" fillId="24" borderId="4" xfId="0" applyFont="1" applyFill="1" applyBorder="1" applyAlignment="1">
      <alignment horizontal="center" vertical="top" wrapText="1"/>
    </xf>
    <xf numFmtId="0" fontId="10" fillId="24" borderId="11" xfId="0" applyFont="1" applyFill="1" applyBorder="1" applyAlignment="1">
      <alignment horizontal="center" vertical="top" wrapText="1"/>
    </xf>
    <xf numFmtId="0" fontId="10" fillId="24" borderId="1" xfId="0" applyFont="1" applyFill="1" applyBorder="1" applyAlignment="1">
      <alignment horizontal="left" vertical="top"/>
    </xf>
    <xf numFmtId="0" fontId="10" fillId="24" borderId="2" xfId="0" applyFont="1" applyFill="1" applyBorder="1" applyAlignment="1">
      <alignment horizontal="left" vertical="top"/>
    </xf>
    <xf numFmtId="0" fontId="9" fillId="24" borderId="2" xfId="0" applyFont="1" applyFill="1" applyBorder="1" applyAlignment="1">
      <alignment horizontal="left" vertical="top"/>
    </xf>
    <xf numFmtId="0" fontId="10" fillId="24" borderId="2" xfId="0" applyFont="1" applyFill="1" applyBorder="1" applyAlignment="1">
      <alignment horizontal="right" vertical="top"/>
    </xf>
    <xf numFmtId="0" fontId="10" fillId="24" borderId="6" xfId="0" applyFont="1" applyFill="1" applyBorder="1" applyAlignment="1">
      <alignment horizontal="right" vertical="top"/>
    </xf>
    <xf numFmtId="0" fontId="23" fillId="0" borderId="3" xfId="0" applyFont="1" applyBorder="1" applyAlignment="1">
      <alignment horizontal="left" vertical="top" wrapText="1"/>
    </xf>
    <xf numFmtId="0" fontId="23" fillId="0" borderId="3" xfId="0" applyFont="1" applyBorder="1" applyAlignment="1">
      <alignment horizontal="center" vertical="top" wrapText="1"/>
    </xf>
    <xf numFmtId="0" fontId="24" fillId="11" borderId="3" xfId="0" applyFont="1" applyFill="1" applyBorder="1" applyAlignment="1">
      <alignment horizontal="left" vertical="top" wrapText="1"/>
    </xf>
    <xf numFmtId="0" fontId="25" fillId="11" borderId="3" xfId="0" applyFont="1" applyFill="1" applyBorder="1" applyAlignment="1">
      <alignment horizontal="left" vertical="top"/>
    </xf>
    <xf numFmtId="0" fontId="25" fillId="11" borderId="3" xfId="0" applyFont="1" applyFill="1" applyBorder="1" applyAlignment="1">
      <alignment horizontal="center" vertical="top"/>
    </xf>
    <xf numFmtId="0" fontId="25" fillId="11" borderId="5" xfId="0" applyFont="1" applyFill="1" applyBorder="1" applyAlignment="1">
      <alignment horizontal="left" vertical="top"/>
    </xf>
    <xf numFmtId="0" fontId="25" fillId="11" borderId="5" xfId="0" applyFont="1" applyFill="1" applyBorder="1" applyAlignment="1">
      <alignment horizontal="center" vertical="top"/>
    </xf>
    <xf numFmtId="0" fontId="24" fillId="12" borderId="4" xfId="0" applyFont="1" applyFill="1" applyBorder="1" applyAlignment="1">
      <alignment horizontal="left" vertical="top" wrapText="1"/>
    </xf>
    <xf numFmtId="0" fontId="25" fillId="12" borderId="3" xfId="0" applyFont="1" applyFill="1" applyBorder="1" applyAlignment="1">
      <alignment horizontal="center" vertical="top"/>
    </xf>
    <xf numFmtId="0" fontId="25" fillId="12" borderId="3" xfId="0" applyFont="1" applyFill="1" applyBorder="1" applyAlignment="1">
      <alignment horizontal="left" vertical="top"/>
    </xf>
    <xf numFmtId="0" fontId="0" fillId="12" borderId="3" xfId="0" applyFill="1" applyBorder="1" applyAlignment="1">
      <alignment horizontal="left" vertical="top"/>
    </xf>
    <xf numFmtId="0" fontId="23" fillId="0" borderId="8" xfId="0" applyFont="1" applyBorder="1" applyAlignment="1">
      <alignment horizontal="left" vertical="top"/>
    </xf>
    <xf numFmtId="0" fontId="0" fillId="0" borderId="8" xfId="0" applyBorder="1" applyAlignment="1">
      <alignment horizontal="left" vertical="top"/>
    </xf>
    <xf numFmtId="0" fontId="23" fillId="11" borderId="3" xfId="0" applyFont="1" applyFill="1" applyBorder="1" applyAlignment="1">
      <alignment horizontal="left" vertical="top"/>
    </xf>
    <xf numFmtId="0" fontId="0" fillId="0" borderId="3" xfId="0" applyBorder="1" applyAlignment="1">
      <alignment horizontal="left" vertical="top"/>
    </xf>
    <xf numFmtId="0" fontId="25" fillId="12" borderId="3" xfId="0" applyFont="1" applyFill="1" applyBorder="1" applyAlignment="1">
      <alignment horizontal="left" vertical="top" wrapText="1"/>
    </xf>
    <xf numFmtId="0" fontId="0" fillId="12" borderId="5" xfId="0" applyFill="1" applyBorder="1" applyAlignment="1">
      <alignment horizontal="left" vertical="top"/>
    </xf>
    <xf numFmtId="0" fontId="23" fillId="0" borderId="3" xfId="0" applyFont="1" applyBorder="1" applyAlignment="1">
      <alignment horizontal="left" vertical="top"/>
    </xf>
    <xf numFmtId="0" fontId="23" fillId="12" borderId="3" xfId="0" applyFont="1" applyFill="1" applyBorder="1" applyAlignment="1">
      <alignment horizontal="left" vertical="top"/>
    </xf>
    <xf numFmtId="0" fontId="0" fillId="13" borderId="3" xfId="0" applyFill="1" applyBorder="1" applyAlignment="1">
      <alignment horizontal="left" vertical="top"/>
    </xf>
    <xf numFmtId="0" fontId="25" fillId="13" borderId="3" xfId="0" applyFont="1" applyFill="1" applyBorder="1" applyAlignment="1">
      <alignment horizontal="left" vertical="top" wrapText="1"/>
    </xf>
    <xf numFmtId="0" fontId="0" fillId="0" borderId="17" xfId="0" applyBorder="1" applyAlignment="1">
      <alignment horizontal="left" vertical="top"/>
    </xf>
    <xf numFmtId="0" fontId="0" fillId="0" borderId="0" xfId="0"/>
    <xf numFmtId="0" fontId="23" fillId="0" borderId="6" xfId="0" applyFont="1" applyBorder="1" applyAlignment="1">
      <alignment horizontal="left" vertical="top"/>
    </xf>
    <xf numFmtId="0" fontId="23" fillId="13" borderId="3" xfId="0" applyFont="1" applyFill="1" applyBorder="1" applyAlignment="1">
      <alignment horizontal="left" vertical="top"/>
    </xf>
    <xf numFmtId="0" fontId="0" fillId="0" borderId="4" xfId="0" applyBorder="1" applyAlignment="1">
      <alignment horizontal="left" vertical="top"/>
    </xf>
    <xf numFmtId="0" fontId="0" fillId="0" borderId="5" xfId="0" applyBorder="1" applyAlignment="1">
      <alignment horizontal="left" vertical="top"/>
    </xf>
    <xf numFmtId="0" fontId="25" fillId="13" borderId="3" xfId="0" applyFont="1" applyFill="1" applyBorder="1" applyAlignment="1">
      <alignment horizontal="left" vertical="top"/>
    </xf>
    <xf numFmtId="0" fontId="24" fillId="13" borderId="3" xfId="0" applyFont="1" applyFill="1" applyBorder="1" applyAlignment="1">
      <alignment horizontal="left" vertical="top" wrapText="1"/>
    </xf>
    <xf numFmtId="0" fontId="24" fillId="14" borderId="4" xfId="0" applyFont="1" applyFill="1" applyBorder="1" applyAlignment="1">
      <alignment horizontal="center" vertical="top" wrapText="1"/>
    </xf>
    <xf numFmtId="0" fontId="25" fillId="14" borderId="3" xfId="0" applyFont="1" applyFill="1" applyBorder="1" applyAlignment="1">
      <alignment horizontal="center" vertical="top"/>
    </xf>
    <xf numFmtId="0" fontId="25" fillId="14" borderId="3" xfId="0" applyFont="1" applyFill="1" applyBorder="1" applyAlignment="1">
      <alignment horizontal="left" vertical="top"/>
    </xf>
    <xf numFmtId="0" fontId="0" fillId="14" borderId="3" xfId="0" applyFill="1" applyBorder="1" applyAlignment="1">
      <alignment horizontal="left" vertical="top"/>
    </xf>
    <xf numFmtId="0" fontId="0" fillId="0" borderId="9" xfId="0" applyBorder="1" applyAlignment="1">
      <alignment horizontal="left" vertical="top"/>
    </xf>
    <xf numFmtId="0" fontId="23" fillId="0" borderId="10" xfId="0" applyFont="1" applyBorder="1" applyAlignment="1">
      <alignment horizontal="left" vertical="top"/>
    </xf>
    <xf numFmtId="0" fontId="23" fillId="14" borderId="3" xfId="0" applyFont="1" applyFill="1" applyBorder="1" applyAlignment="1">
      <alignment horizontal="left" vertical="top"/>
    </xf>
    <xf numFmtId="0" fontId="0" fillId="0" borderId="6" xfId="0" applyBorder="1" applyAlignment="1">
      <alignment horizontal="left" vertical="top"/>
    </xf>
    <xf numFmtId="0" fontId="25" fillId="14" borderId="5" xfId="0" applyFont="1" applyFill="1" applyBorder="1" applyAlignment="1">
      <alignment horizontal="center" vertical="top"/>
    </xf>
    <xf numFmtId="0" fontId="25" fillId="14" borderId="5" xfId="0" applyFont="1" applyFill="1" applyBorder="1" applyAlignment="1">
      <alignment horizontal="left" vertical="top"/>
    </xf>
    <xf numFmtId="0" fontId="0" fillId="14" borderId="5" xfId="0" applyFill="1" applyBorder="1" applyAlignment="1">
      <alignment horizontal="left" vertical="top"/>
    </xf>
    <xf numFmtId="0" fontId="25" fillId="15" borderId="3" xfId="0" applyFont="1" applyFill="1" applyBorder="1" applyAlignment="1">
      <alignment horizontal="left" vertical="top" wrapText="1"/>
    </xf>
    <xf numFmtId="0" fontId="0" fillId="15" borderId="3" xfId="0" applyFill="1" applyBorder="1" applyAlignment="1">
      <alignment horizontal="left" vertical="top"/>
    </xf>
    <xf numFmtId="0" fontId="26" fillId="15" borderId="3" xfId="0" applyFont="1" applyFill="1" applyBorder="1" applyAlignment="1">
      <alignment horizontal="left" vertical="top" wrapText="1"/>
    </xf>
    <xf numFmtId="0" fontId="23" fillId="15" borderId="3" xfId="0" applyFont="1" applyFill="1" applyBorder="1" applyAlignment="1">
      <alignment horizontal="left" vertical="top" wrapText="1"/>
    </xf>
    <xf numFmtId="0" fontId="25" fillId="0" borderId="6" xfId="0" applyFont="1" applyBorder="1" applyAlignment="1">
      <alignment horizontal="left" vertical="top"/>
    </xf>
    <xf numFmtId="0" fontId="25" fillId="0" borderId="3" xfId="0" applyFont="1" applyBorder="1" applyAlignment="1">
      <alignment horizontal="left" vertical="top"/>
    </xf>
    <xf numFmtId="0" fontId="23" fillId="0" borderId="6" xfId="0" applyFont="1" applyBorder="1" applyAlignment="1">
      <alignment horizontal="right" vertical="top"/>
    </xf>
    <xf numFmtId="0" fontId="28" fillId="0" borderId="3" xfId="0" applyFont="1" applyBorder="1" applyAlignment="1">
      <alignment horizontal="left" vertical="top"/>
    </xf>
    <xf numFmtId="0" fontId="23" fillId="15" borderId="3" xfId="0" applyFont="1" applyFill="1" applyBorder="1" applyAlignment="1">
      <alignment horizontal="left" vertical="top"/>
    </xf>
    <xf numFmtId="0" fontId="27" fillId="0" borderId="6" xfId="0" applyFont="1" applyBorder="1" applyAlignment="1">
      <alignment horizontal="right" vertical="top"/>
    </xf>
    <xf numFmtId="0" fontId="25" fillId="16" borderId="3" xfId="0" applyFont="1" applyFill="1" applyBorder="1" applyAlignment="1">
      <alignment horizontal="center" vertical="top"/>
    </xf>
    <xf numFmtId="0" fontId="25" fillId="16" borderId="3" xfId="0" applyFont="1" applyFill="1" applyBorder="1" applyAlignment="1">
      <alignment horizontal="left" vertical="top"/>
    </xf>
    <xf numFmtId="0" fontId="0" fillId="16" borderId="3" xfId="0" applyFill="1" applyBorder="1" applyAlignment="1">
      <alignment horizontal="left" vertical="top"/>
    </xf>
    <xf numFmtId="0" fontId="17" fillId="0" borderId="2" xfId="0" applyFont="1" applyBorder="1" applyAlignment="1">
      <alignment horizontal="right" wrapText="1"/>
    </xf>
    <xf numFmtId="0" fontId="18" fillId="0" borderId="6" xfId="0" applyFont="1" applyBorder="1"/>
    <xf numFmtId="0" fontId="17" fillId="3" borderId="5"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0" borderId="9" xfId="0" applyFont="1" applyBorder="1" applyAlignment="1">
      <alignment horizontal="right" wrapText="1"/>
    </xf>
    <xf numFmtId="0" fontId="18" fillId="0" borderId="10" xfId="0" applyFont="1" applyBorder="1"/>
    <xf numFmtId="0" fontId="17" fillId="4" borderId="18" xfId="0" applyFont="1" applyFill="1" applyBorder="1" applyAlignment="1">
      <alignment horizontal="center" vertical="center" wrapText="1"/>
    </xf>
    <xf numFmtId="0" fontId="17" fillId="4" borderId="19" xfId="0" applyFont="1" applyFill="1" applyBorder="1" applyAlignment="1">
      <alignment horizontal="center" vertical="center" wrapText="1"/>
    </xf>
    <xf numFmtId="0" fontId="17" fillId="0" borderId="14" xfId="0" applyFont="1" applyBorder="1" applyAlignment="1">
      <alignment horizontal="right" vertical="center" wrapText="1"/>
    </xf>
    <xf numFmtId="0" fontId="17" fillId="0" borderId="15" xfId="0" applyFont="1" applyBorder="1" applyAlignment="1">
      <alignment horizontal="right" vertical="center" wrapText="1"/>
    </xf>
    <xf numFmtId="0" fontId="17" fillId="0" borderId="16" xfId="0" applyFont="1" applyBorder="1" applyAlignment="1">
      <alignment horizontal="right" vertical="center" wrapText="1"/>
    </xf>
    <xf numFmtId="0" fontId="17" fillId="5" borderId="12" xfId="0" applyFont="1" applyFill="1" applyBorder="1" applyAlignment="1">
      <alignment horizontal="center" vertical="center" wrapText="1"/>
    </xf>
    <xf numFmtId="0" fontId="17" fillId="8" borderId="18" xfId="0" applyFont="1" applyFill="1" applyBorder="1" applyAlignment="1">
      <alignment horizontal="center" vertical="center" wrapText="1"/>
    </xf>
    <xf numFmtId="0" fontId="17" fillId="8" borderId="19" xfId="0" applyFont="1" applyFill="1" applyBorder="1" applyAlignment="1">
      <alignment horizontal="center" vertical="center" wrapText="1"/>
    </xf>
    <xf numFmtId="0" fontId="17" fillId="0" borderId="10" xfId="0" applyFont="1" applyBorder="1" applyAlignment="1">
      <alignment horizontal="right" wrapText="1"/>
    </xf>
    <xf numFmtId="0" fontId="17" fillId="0" borderId="9" xfId="0" applyFont="1" applyBorder="1" applyAlignment="1">
      <alignment horizontal="center" wrapText="1"/>
    </xf>
    <xf numFmtId="0" fontId="17" fillId="0" borderId="10" xfId="0" applyFont="1" applyBorder="1" applyAlignment="1">
      <alignment horizontal="center" wrapText="1"/>
    </xf>
    <xf numFmtId="0" fontId="21" fillId="0" borderId="17" xfId="0" applyFont="1" applyBorder="1" applyAlignment="1">
      <alignment horizontal="right" wrapText="1"/>
    </xf>
    <xf numFmtId="0" fontId="18" fillId="0" borderId="17" xfId="0" applyFont="1" applyBorder="1"/>
    <xf numFmtId="0" fontId="16" fillId="0" borderId="9" xfId="0" applyFont="1" applyBorder="1" applyAlignment="1">
      <alignment horizontal="righ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customschemas.google.com/relationships/workbookmetadata" Target="metadata"/><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E1016"/>
  <sheetViews>
    <sheetView tabSelected="1" zoomScale="80" zoomScaleNormal="80" workbookViewId="0">
      <selection activeCell="B44" sqref="B44"/>
    </sheetView>
  </sheetViews>
  <sheetFormatPr baseColWidth="10" defaultColWidth="12.7109375" defaultRowHeight="15" customHeight="1"/>
  <cols>
    <col min="1" max="1" width="27.28515625" customWidth="1"/>
    <col min="2" max="2" width="67.42578125" customWidth="1"/>
    <col min="3" max="3" width="20.5703125" customWidth="1"/>
    <col min="4" max="4" width="21.28515625" customWidth="1"/>
    <col min="5" max="5" width="15.7109375" customWidth="1"/>
    <col min="6" max="6" width="10.42578125" customWidth="1"/>
    <col min="7" max="7" width="17.5703125" customWidth="1"/>
    <col min="8" max="8" width="20.42578125" style="96" customWidth="1"/>
    <col min="9" max="9" width="30.42578125" style="96" bestFit="1" customWidth="1"/>
    <col min="10" max="10" width="15.7109375" style="96" customWidth="1"/>
    <col min="11" max="11" width="10.42578125" style="96" customWidth="1"/>
    <col min="12" max="12" width="17.42578125" style="96" customWidth="1"/>
    <col min="14" max="14" width="20.42578125" style="274" customWidth="1"/>
    <col min="15" max="15" width="21.28515625" style="274" customWidth="1"/>
    <col min="16" max="16" width="15.7109375" style="274" customWidth="1"/>
    <col min="17" max="17" width="10.42578125" style="274" customWidth="1"/>
    <col min="18" max="18" width="17.42578125" style="274" customWidth="1"/>
    <col min="20" max="20" width="21.7109375" style="345" customWidth="1"/>
    <col min="21" max="21" width="58.28515625" style="345" customWidth="1"/>
    <col min="22" max="22" width="14.85546875" style="345" customWidth="1"/>
    <col min="23" max="23" width="0.28515625" style="345" customWidth="1"/>
    <col min="24" max="24" width="17" style="345" customWidth="1"/>
    <col min="25" max="25" width="0" style="345" hidden="1" customWidth="1"/>
    <col min="26" max="26" width="12.5703125" style="345" customWidth="1"/>
    <col min="27" max="27" width="0" style="345" hidden="1" customWidth="1"/>
    <col min="28" max="28" width="8.28515625" style="345" customWidth="1"/>
    <col min="29" max="29" width="0.28515625" style="345" customWidth="1"/>
    <col min="30" max="30" width="18" style="345" bestFit="1" customWidth="1"/>
    <col min="31" max="31" width="15.85546875" bestFit="1" customWidth="1"/>
  </cols>
  <sheetData>
    <row r="1" spans="1:31" ht="15" customHeight="1">
      <c r="A1" s="53" t="s">
        <v>0</v>
      </c>
      <c r="B1" s="54"/>
      <c r="C1" s="54"/>
      <c r="D1" s="54"/>
      <c r="E1" s="54"/>
      <c r="F1" s="54"/>
      <c r="G1" s="54"/>
      <c r="H1" s="391" t="s">
        <v>1</v>
      </c>
      <c r="I1" s="391"/>
      <c r="J1" s="391"/>
      <c r="K1" s="391"/>
      <c r="L1" s="391"/>
      <c r="N1" s="405" t="s">
        <v>2</v>
      </c>
      <c r="O1" s="405"/>
      <c r="P1" s="405"/>
      <c r="Q1" s="405"/>
      <c r="R1" s="405"/>
      <c r="T1" s="383" t="s">
        <v>3</v>
      </c>
      <c r="U1" s="383"/>
      <c r="V1" s="383"/>
      <c r="W1" s="383"/>
      <c r="X1" s="383"/>
      <c r="Y1" s="383"/>
      <c r="Z1" s="383"/>
      <c r="AA1" s="383"/>
      <c r="AB1" s="383"/>
      <c r="AC1" s="383"/>
      <c r="AD1" s="383"/>
    </row>
    <row r="2" spans="1:31" ht="15" customHeight="1">
      <c r="H2" s="213"/>
      <c r="I2" s="213"/>
      <c r="J2" s="213"/>
      <c r="K2" s="213"/>
      <c r="L2" s="213"/>
      <c r="T2" s="384"/>
      <c r="U2" s="384"/>
      <c r="V2" s="384"/>
      <c r="W2" s="384"/>
      <c r="X2" s="384"/>
      <c r="Y2" s="384"/>
      <c r="Z2" s="384"/>
      <c r="AA2" s="384"/>
      <c r="AB2" s="384"/>
      <c r="AC2" s="384"/>
      <c r="AD2" s="384"/>
    </row>
    <row r="3" spans="1:31" ht="31.15" customHeight="1">
      <c r="A3" s="1"/>
      <c r="B3" s="2" t="s">
        <v>4</v>
      </c>
      <c r="C3" s="2" t="s">
        <v>5</v>
      </c>
      <c r="D3" s="94" t="s">
        <v>6</v>
      </c>
      <c r="E3" s="2" t="s">
        <v>7</v>
      </c>
      <c r="F3" s="94" t="s">
        <v>8</v>
      </c>
      <c r="G3" s="2" t="s">
        <v>9</v>
      </c>
      <c r="H3" s="214" t="s">
        <v>5</v>
      </c>
      <c r="I3" s="214" t="s">
        <v>6</v>
      </c>
      <c r="J3" s="214" t="s">
        <v>7</v>
      </c>
      <c r="K3" s="214" t="s">
        <v>8</v>
      </c>
      <c r="L3" s="214" t="s">
        <v>9</v>
      </c>
      <c r="M3" s="266" t="s">
        <v>10</v>
      </c>
      <c r="N3" s="275" t="s">
        <v>5</v>
      </c>
      <c r="O3" s="275" t="s">
        <v>6</v>
      </c>
      <c r="P3" s="275" t="s">
        <v>7</v>
      </c>
      <c r="Q3" s="275" t="s">
        <v>8</v>
      </c>
      <c r="R3" s="275" t="s">
        <v>9</v>
      </c>
      <c r="S3" s="273" t="s">
        <v>10</v>
      </c>
      <c r="T3" s="329"/>
      <c r="U3" s="330" t="s">
        <v>4</v>
      </c>
      <c r="V3" s="330" t="s">
        <v>5</v>
      </c>
      <c r="W3" s="377" t="s">
        <v>11</v>
      </c>
      <c r="X3" s="378"/>
      <c r="Y3" s="379" t="s">
        <v>12</v>
      </c>
      <c r="Z3" s="380"/>
      <c r="AA3" s="377" t="s">
        <v>8</v>
      </c>
      <c r="AB3" s="378"/>
      <c r="AC3" s="377" t="s">
        <v>9</v>
      </c>
      <c r="AD3" s="378"/>
      <c r="AE3" t="s">
        <v>10</v>
      </c>
    </row>
    <row r="4" spans="1:31" ht="13.9" customHeight="1">
      <c r="A4" s="363" t="s">
        <v>13</v>
      </c>
      <c r="B4" s="49" t="s">
        <v>14</v>
      </c>
      <c r="C4" s="3">
        <v>1</v>
      </c>
      <c r="D4" s="3" t="s">
        <v>15</v>
      </c>
      <c r="E4" s="4">
        <v>7000000</v>
      </c>
      <c r="F4" s="22">
        <v>7</v>
      </c>
      <c r="G4" s="5">
        <f>E4*C4*F4</f>
        <v>49000000</v>
      </c>
      <c r="H4" s="215">
        <v>1</v>
      </c>
      <c r="I4" s="216" t="s">
        <v>16</v>
      </c>
      <c r="J4" s="217">
        <v>925380.69630252209</v>
      </c>
      <c r="K4" s="218">
        <v>10</v>
      </c>
      <c r="L4" s="219">
        <f>J4*K4</f>
        <v>9253806.9630252216</v>
      </c>
      <c r="M4" s="269">
        <f>G4-L4</f>
        <v>39746193.03697478</v>
      </c>
      <c r="N4" s="276">
        <v>1</v>
      </c>
      <c r="O4" s="277" t="s">
        <v>16</v>
      </c>
      <c r="P4" s="278">
        <v>860504.20168067235</v>
      </c>
      <c r="Q4" s="279">
        <v>10</v>
      </c>
      <c r="R4" s="280">
        <f>P4*Q4</f>
        <v>8605042.0168067235</v>
      </c>
      <c r="S4" s="269">
        <f>G4-R4</f>
        <v>40394957.983193278</v>
      </c>
      <c r="T4" s="431" t="s">
        <v>17</v>
      </c>
      <c r="U4" s="331" t="s">
        <v>18</v>
      </c>
      <c r="V4" s="332">
        <v>1</v>
      </c>
      <c r="W4" s="413" t="s">
        <v>19</v>
      </c>
      <c r="X4" s="414"/>
      <c r="Y4" s="413" t="s">
        <v>20</v>
      </c>
      <c r="Z4" s="414"/>
      <c r="AA4" s="417">
        <v>10</v>
      </c>
      <c r="AB4" s="418"/>
      <c r="AC4" s="429">
        <v>81512530</v>
      </c>
      <c r="AD4" s="414"/>
      <c r="AE4" s="269">
        <f>G4-AC4</f>
        <v>-32512530</v>
      </c>
    </row>
    <row r="5" spans="1:31" ht="14.1" customHeight="1">
      <c r="A5" s="364"/>
      <c r="B5" s="50" t="s">
        <v>21</v>
      </c>
      <c r="C5" s="19">
        <v>1</v>
      </c>
      <c r="D5" s="17" t="s">
        <v>15</v>
      </c>
      <c r="E5" s="5">
        <v>5000000</v>
      </c>
      <c r="F5" s="22">
        <v>7</v>
      </c>
      <c r="G5" s="5">
        <f t="shared" ref="G5:G8" si="0">E5*C5*F5</f>
        <v>35000000</v>
      </c>
      <c r="H5" s="220">
        <v>1</v>
      </c>
      <c r="I5" s="216" t="s">
        <v>16</v>
      </c>
      <c r="J5" s="217">
        <v>850000</v>
      </c>
      <c r="K5" s="218">
        <v>10</v>
      </c>
      <c r="L5" s="219">
        <f>J5*K5</f>
        <v>8500000</v>
      </c>
      <c r="M5" s="269">
        <f t="shared" ref="M5:M9" si="1">G5-L5</f>
        <v>26500000</v>
      </c>
      <c r="N5" s="281">
        <v>1</v>
      </c>
      <c r="O5" s="277" t="s">
        <v>16</v>
      </c>
      <c r="P5" s="278">
        <v>831932.77310924372</v>
      </c>
      <c r="Q5" s="279">
        <v>10</v>
      </c>
      <c r="R5" s="280">
        <f>P5*Q5</f>
        <v>8319327.7310924372</v>
      </c>
      <c r="S5" s="269">
        <f t="shared" ref="S5:S9" si="2">G5-R5</f>
        <v>26680672.268907562</v>
      </c>
      <c r="T5" s="432" t="s">
        <v>17</v>
      </c>
      <c r="U5" s="331" t="s">
        <v>22</v>
      </c>
      <c r="V5" s="332">
        <v>1</v>
      </c>
      <c r="W5" s="413" t="s">
        <v>19</v>
      </c>
      <c r="X5" s="414"/>
      <c r="Y5" s="413" t="s">
        <v>23</v>
      </c>
      <c r="Z5" s="414"/>
      <c r="AA5" s="417">
        <v>10</v>
      </c>
      <c r="AB5" s="418"/>
      <c r="AC5" s="429">
        <v>64849940</v>
      </c>
      <c r="AD5" s="414"/>
      <c r="AE5" s="269">
        <f t="shared" ref="AE5:AE9" si="3">G5-AC5</f>
        <v>-29849940</v>
      </c>
    </row>
    <row r="6" spans="1:31" ht="14.1" customHeight="1">
      <c r="A6" s="364"/>
      <c r="B6" s="51" t="s">
        <v>24</v>
      </c>
      <c r="C6" s="16">
        <v>1</v>
      </c>
      <c r="D6" s="17" t="s">
        <v>15</v>
      </c>
      <c r="E6" s="52">
        <v>5000000</v>
      </c>
      <c r="F6" s="22">
        <v>6</v>
      </c>
      <c r="G6" s="5">
        <f t="shared" si="0"/>
        <v>30000000</v>
      </c>
      <c r="H6" s="221">
        <v>1</v>
      </c>
      <c r="I6" s="216" t="s">
        <v>16</v>
      </c>
      <c r="J6" s="217">
        <v>850000</v>
      </c>
      <c r="K6" s="218">
        <v>10</v>
      </c>
      <c r="L6" s="219">
        <f t="shared" ref="L6:L7" si="4">J6*K6</f>
        <v>8500000</v>
      </c>
      <c r="M6" s="269">
        <f t="shared" si="1"/>
        <v>21500000</v>
      </c>
      <c r="N6" s="282">
        <v>1</v>
      </c>
      <c r="O6" s="277" t="s">
        <v>16</v>
      </c>
      <c r="P6" s="278">
        <v>831932.77310924372</v>
      </c>
      <c r="Q6" s="279">
        <v>10</v>
      </c>
      <c r="R6" s="280">
        <f t="shared" ref="R6:R7" si="5">P6*Q6</f>
        <v>8319327.7310924372</v>
      </c>
      <c r="S6" s="269">
        <f t="shared" si="2"/>
        <v>21680672.268907562</v>
      </c>
      <c r="T6" s="432" t="s">
        <v>17</v>
      </c>
      <c r="U6" s="331" t="s">
        <v>25</v>
      </c>
      <c r="V6" s="332">
        <v>1</v>
      </c>
      <c r="W6" s="413" t="s">
        <v>19</v>
      </c>
      <c r="X6" s="414"/>
      <c r="Y6" s="413" t="s">
        <v>26</v>
      </c>
      <c r="Z6" s="414"/>
      <c r="AA6" s="417">
        <v>10</v>
      </c>
      <c r="AB6" s="418"/>
      <c r="AC6" s="429">
        <v>55253780</v>
      </c>
      <c r="AD6" s="414"/>
      <c r="AE6" s="269">
        <f t="shared" si="3"/>
        <v>-25253780</v>
      </c>
    </row>
    <row r="7" spans="1:31" ht="14.1" customHeight="1">
      <c r="A7" s="364"/>
      <c r="B7" s="51" t="s">
        <v>27</v>
      </c>
      <c r="C7" s="18">
        <v>1</v>
      </c>
      <c r="D7" s="18" t="s">
        <v>28</v>
      </c>
      <c r="E7" s="52">
        <v>3500000</v>
      </c>
      <c r="F7" s="22">
        <v>6</v>
      </c>
      <c r="G7" s="5">
        <f t="shared" si="0"/>
        <v>21000000</v>
      </c>
      <c r="H7" s="222">
        <v>1</v>
      </c>
      <c r="I7" s="216" t="s">
        <v>29</v>
      </c>
      <c r="J7" s="217">
        <v>850000</v>
      </c>
      <c r="K7" s="218">
        <v>10</v>
      </c>
      <c r="L7" s="219">
        <f t="shared" si="4"/>
        <v>8500000</v>
      </c>
      <c r="M7" s="269">
        <f t="shared" si="1"/>
        <v>12500000</v>
      </c>
      <c r="N7" s="283">
        <v>1</v>
      </c>
      <c r="O7" s="277" t="s">
        <v>30</v>
      </c>
      <c r="P7" s="278">
        <v>831932.77310924372</v>
      </c>
      <c r="Q7" s="279">
        <v>10</v>
      </c>
      <c r="R7" s="280">
        <f t="shared" si="5"/>
        <v>8319327.7310924372</v>
      </c>
      <c r="S7" s="269">
        <f t="shared" si="2"/>
        <v>12680672.268907562</v>
      </c>
      <c r="T7" s="432" t="s">
        <v>17</v>
      </c>
      <c r="U7" s="331" t="s">
        <v>31</v>
      </c>
      <c r="V7" s="332">
        <v>1</v>
      </c>
      <c r="W7" s="413" t="s">
        <v>19</v>
      </c>
      <c r="X7" s="414"/>
      <c r="Y7" s="413" t="s">
        <v>32</v>
      </c>
      <c r="Z7" s="414"/>
      <c r="AA7" s="417">
        <v>10</v>
      </c>
      <c r="AB7" s="418"/>
      <c r="AC7" s="429">
        <v>40732620</v>
      </c>
      <c r="AD7" s="414"/>
      <c r="AE7" s="269">
        <f t="shared" si="3"/>
        <v>-19732620</v>
      </c>
    </row>
    <row r="8" spans="1:31" ht="14.1" customHeight="1">
      <c r="A8" s="364"/>
      <c r="B8" s="55" t="s">
        <v>33</v>
      </c>
      <c r="C8" s="56">
        <v>1</v>
      </c>
      <c r="D8" s="56" t="s">
        <v>15</v>
      </c>
      <c r="E8" s="57">
        <v>2500000</v>
      </c>
      <c r="F8" s="58">
        <v>7</v>
      </c>
      <c r="G8" s="4">
        <f t="shared" si="0"/>
        <v>17500000</v>
      </c>
      <c r="H8" s="223">
        <v>1</v>
      </c>
      <c r="I8" s="216" t="s">
        <v>34</v>
      </c>
      <c r="J8" s="224">
        <v>800000</v>
      </c>
      <c r="K8" s="225">
        <v>10</v>
      </c>
      <c r="L8" s="219">
        <f>J8*K8</f>
        <v>8000000</v>
      </c>
      <c r="M8" s="269">
        <f t="shared" si="1"/>
        <v>9500000</v>
      </c>
      <c r="N8" s="284">
        <v>1</v>
      </c>
      <c r="O8" s="277" t="s">
        <v>30</v>
      </c>
      <c r="P8" s="278">
        <v>764705.88235294144</v>
      </c>
      <c r="Q8" s="279">
        <v>10</v>
      </c>
      <c r="R8" s="280">
        <f>P8*Q8</f>
        <v>7647058.8235294148</v>
      </c>
      <c r="S8" s="269">
        <f t="shared" si="2"/>
        <v>9852941.1764705852</v>
      </c>
      <c r="T8" s="433" t="s">
        <v>17</v>
      </c>
      <c r="U8" s="333" t="s">
        <v>35</v>
      </c>
      <c r="V8" s="334">
        <v>1</v>
      </c>
      <c r="W8" s="419" t="s">
        <v>19</v>
      </c>
      <c r="X8" s="420"/>
      <c r="Y8" s="419" t="s">
        <v>36</v>
      </c>
      <c r="Z8" s="420"/>
      <c r="AA8" s="421">
        <v>10</v>
      </c>
      <c r="AB8" s="422"/>
      <c r="AC8" s="429">
        <v>36730760</v>
      </c>
      <c r="AD8" s="414"/>
      <c r="AE8" s="269">
        <f t="shared" si="3"/>
        <v>-19230760</v>
      </c>
    </row>
    <row r="9" spans="1:31" ht="15.75">
      <c r="A9" s="6"/>
      <c r="B9" s="24"/>
      <c r="C9" s="360" t="s">
        <v>37</v>
      </c>
      <c r="D9" s="360"/>
      <c r="E9" s="357"/>
      <c r="F9" s="20"/>
      <c r="G9" s="41">
        <f>SUM(G4:G8)</f>
        <v>152500000</v>
      </c>
      <c r="H9" s="406" t="s">
        <v>37</v>
      </c>
      <c r="I9" s="406"/>
      <c r="J9" s="388"/>
      <c r="K9" s="226"/>
      <c r="L9" s="227">
        <f>SUM(L4:L8)</f>
        <v>42753806.96302522</v>
      </c>
      <c r="M9" s="269">
        <f t="shared" si="1"/>
        <v>109746193.03697479</v>
      </c>
      <c r="N9" s="392" t="s">
        <v>37</v>
      </c>
      <c r="O9" s="392"/>
      <c r="P9" s="393"/>
      <c r="Q9" s="285"/>
      <c r="R9" s="286">
        <f>SUM(R4:R8)</f>
        <v>41210084.033613451</v>
      </c>
      <c r="S9" s="269">
        <f t="shared" si="2"/>
        <v>111289915.96638656</v>
      </c>
      <c r="T9" s="329"/>
      <c r="U9" s="335"/>
      <c r="V9" s="434" t="s">
        <v>37</v>
      </c>
      <c r="W9" s="435"/>
      <c r="X9" s="435"/>
      <c r="Y9" s="435"/>
      <c r="Z9" s="436"/>
      <c r="AA9" s="415"/>
      <c r="AB9" s="416"/>
      <c r="AC9" s="437">
        <v>279079630</v>
      </c>
      <c r="AD9" s="438"/>
      <c r="AE9" s="269">
        <f t="shared" si="3"/>
        <v>-126579630</v>
      </c>
    </row>
    <row r="10" spans="1:31" ht="15.75">
      <c r="A10" s="23"/>
      <c r="B10" s="60"/>
      <c r="C10" s="36"/>
      <c r="D10" s="36"/>
      <c r="E10" s="38"/>
      <c r="F10" s="38"/>
      <c r="G10" s="61"/>
      <c r="H10" s="228"/>
      <c r="I10" s="228"/>
      <c r="J10" s="229"/>
      <c r="K10" s="229"/>
      <c r="L10" s="230"/>
      <c r="N10" s="287"/>
      <c r="O10" s="287"/>
      <c r="P10" s="288"/>
      <c r="Q10" s="288"/>
      <c r="R10" s="289"/>
      <c r="T10" s="329"/>
      <c r="U10" s="329"/>
      <c r="V10" s="381"/>
      <c r="W10" s="439"/>
      <c r="X10" s="439"/>
      <c r="Y10" s="439"/>
      <c r="Z10" s="382"/>
      <c r="AA10" s="381"/>
      <c r="AB10" s="382"/>
      <c r="AC10" s="381"/>
      <c r="AD10" s="382"/>
    </row>
    <row r="11" spans="1:31" ht="31.15" customHeight="1">
      <c r="A11" s="59"/>
      <c r="B11" s="62" t="s">
        <v>4</v>
      </c>
      <c r="C11" s="62" t="s">
        <v>38</v>
      </c>
      <c r="D11" s="86" t="s">
        <v>39</v>
      </c>
      <c r="E11" s="62" t="s">
        <v>7</v>
      </c>
      <c r="F11" s="62"/>
      <c r="G11" s="62" t="s">
        <v>9</v>
      </c>
      <c r="H11" s="231" t="s">
        <v>38</v>
      </c>
      <c r="I11" s="232" t="s">
        <v>39</v>
      </c>
      <c r="J11" s="231" t="s">
        <v>7</v>
      </c>
      <c r="K11" s="231"/>
      <c r="L11" s="231" t="s">
        <v>9</v>
      </c>
      <c r="N11" s="290" t="s">
        <v>38</v>
      </c>
      <c r="O11" s="291" t="s">
        <v>39</v>
      </c>
      <c r="P11" s="290" t="s">
        <v>7</v>
      </c>
      <c r="Q11" s="290"/>
      <c r="R11" s="290" t="s">
        <v>9</v>
      </c>
      <c r="T11" s="329"/>
      <c r="U11" s="330" t="s">
        <v>4</v>
      </c>
      <c r="V11" s="336" t="s">
        <v>38</v>
      </c>
      <c r="W11" s="377" t="s">
        <v>40</v>
      </c>
      <c r="X11" s="378"/>
      <c r="Y11" s="379" t="s">
        <v>12</v>
      </c>
      <c r="Z11" s="380"/>
      <c r="AA11" s="381"/>
      <c r="AB11" s="382"/>
      <c r="AC11" s="377" t="s">
        <v>9</v>
      </c>
      <c r="AD11" s="378"/>
    </row>
    <row r="12" spans="1:31" ht="13.9" customHeight="1">
      <c r="A12" s="368" t="s">
        <v>41</v>
      </c>
      <c r="B12" s="63" t="s">
        <v>42</v>
      </c>
      <c r="C12" s="64"/>
      <c r="D12" s="64">
        <v>20</v>
      </c>
      <c r="E12" s="65">
        <v>4500000</v>
      </c>
      <c r="F12" s="65"/>
      <c r="G12" s="65">
        <f>D12*E12</f>
        <v>90000000</v>
      </c>
      <c r="H12" s="270">
        <v>9</v>
      </c>
      <c r="I12" s="270">
        <v>9</v>
      </c>
      <c r="J12" s="234">
        <v>8800000</v>
      </c>
      <c r="K12" s="234" t="s">
        <v>43</v>
      </c>
      <c r="L12" s="234">
        <f>J12*H13</f>
        <v>79200000</v>
      </c>
      <c r="M12" s="269">
        <f>G12-L12</f>
        <v>10800000</v>
      </c>
      <c r="N12" s="292">
        <v>10</v>
      </c>
      <c r="O12" s="292">
        <v>10</v>
      </c>
      <c r="P12" s="293">
        <v>7920000</v>
      </c>
      <c r="Q12" s="293" t="s">
        <v>43</v>
      </c>
      <c r="R12" s="293">
        <f>P12*N13</f>
        <v>79200000</v>
      </c>
      <c r="S12" s="269">
        <f>G12-R12</f>
        <v>10800000</v>
      </c>
      <c r="T12" s="425" t="s">
        <v>41</v>
      </c>
      <c r="U12" s="331" t="s">
        <v>44</v>
      </c>
      <c r="V12" s="329"/>
      <c r="W12" s="417">
        <v>20</v>
      </c>
      <c r="X12" s="418"/>
      <c r="Y12" s="413" t="s">
        <v>45</v>
      </c>
      <c r="Z12" s="414"/>
      <c r="AA12" s="381"/>
      <c r="AB12" s="382"/>
      <c r="AC12" s="429">
        <v>157480000</v>
      </c>
      <c r="AD12" s="414"/>
      <c r="AE12" s="348">
        <f>+G12-AC12</f>
        <v>-67480000</v>
      </c>
    </row>
    <row r="13" spans="1:31" ht="13.9" customHeight="1">
      <c r="A13" s="369"/>
      <c r="B13" s="63" t="s">
        <v>46</v>
      </c>
      <c r="C13" s="64">
        <v>10</v>
      </c>
      <c r="D13" s="64">
        <v>8</v>
      </c>
      <c r="E13" s="65">
        <v>800000</v>
      </c>
      <c r="F13" s="65"/>
      <c r="G13" s="65">
        <f>C13*D13*E13</f>
        <v>64000000</v>
      </c>
      <c r="H13" s="270">
        <v>9</v>
      </c>
      <c r="I13" s="233">
        <v>8</v>
      </c>
      <c r="J13" s="235">
        <v>2270000</v>
      </c>
      <c r="K13" s="234" t="s">
        <v>43</v>
      </c>
      <c r="L13" s="234">
        <f t="shared" ref="L13:L17" si="6">J13*H13</f>
        <v>20430000</v>
      </c>
      <c r="M13" s="269">
        <f>G13-L13</f>
        <v>43570000</v>
      </c>
      <c r="N13" s="292">
        <v>10</v>
      </c>
      <c r="O13" s="292">
        <v>8</v>
      </c>
      <c r="P13" s="294">
        <v>1948000</v>
      </c>
      <c r="Q13" s="293" t="s">
        <v>43</v>
      </c>
      <c r="R13" s="293">
        <f t="shared" ref="R13:R17" si="7">P13*N13</f>
        <v>19480000</v>
      </c>
      <c r="S13" s="269">
        <f t="shared" ref="S13:S18" si="8">G13-R13</f>
        <v>44520000</v>
      </c>
      <c r="T13" s="426" t="s">
        <v>41</v>
      </c>
      <c r="U13" s="331" t="s">
        <v>47</v>
      </c>
      <c r="V13" s="332">
        <v>10</v>
      </c>
      <c r="W13" s="417">
        <v>8</v>
      </c>
      <c r="X13" s="418"/>
      <c r="Y13" s="413" t="s">
        <v>48</v>
      </c>
      <c r="Z13" s="414"/>
      <c r="AA13" s="381"/>
      <c r="AB13" s="382"/>
      <c r="AC13" s="429">
        <v>34200000</v>
      </c>
      <c r="AD13" s="414"/>
      <c r="AE13" s="348">
        <f t="shared" ref="AE13:AE18" si="9">+G13-AC13</f>
        <v>29800000</v>
      </c>
    </row>
    <row r="14" spans="1:31" ht="14.1" customHeight="1">
      <c r="A14" s="369"/>
      <c r="B14" s="63" t="s">
        <v>49</v>
      </c>
      <c r="C14" s="64">
        <v>10</v>
      </c>
      <c r="D14" s="64">
        <v>2</v>
      </c>
      <c r="E14" s="65">
        <v>800000</v>
      </c>
      <c r="F14" s="65"/>
      <c r="G14" s="65">
        <f>C14*D14*E14</f>
        <v>16000000</v>
      </c>
      <c r="H14" s="270">
        <v>9</v>
      </c>
      <c r="I14" s="233">
        <v>2</v>
      </c>
      <c r="J14" s="234">
        <v>8000000</v>
      </c>
      <c r="K14" s="234" t="s">
        <v>43</v>
      </c>
      <c r="L14" s="234">
        <f t="shared" si="6"/>
        <v>72000000</v>
      </c>
      <c r="M14" s="269">
        <f t="shared" ref="M14:M18" si="10">G14-L14</f>
        <v>-56000000</v>
      </c>
      <c r="N14" s="292">
        <v>10</v>
      </c>
      <c r="O14" s="292">
        <v>2</v>
      </c>
      <c r="P14" s="293">
        <v>7200000</v>
      </c>
      <c r="Q14" s="293" t="s">
        <v>43</v>
      </c>
      <c r="R14" s="293">
        <f t="shared" si="7"/>
        <v>72000000</v>
      </c>
      <c r="S14" s="269">
        <f t="shared" si="8"/>
        <v>-56000000</v>
      </c>
      <c r="T14" s="426" t="s">
        <v>41</v>
      </c>
      <c r="U14" s="331" t="s">
        <v>50</v>
      </c>
      <c r="V14" s="332">
        <v>10</v>
      </c>
      <c r="W14" s="417">
        <v>2</v>
      </c>
      <c r="X14" s="418"/>
      <c r="Y14" s="413" t="s">
        <v>48</v>
      </c>
      <c r="Z14" s="414"/>
      <c r="AA14" s="381"/>
      <c r="AB14" s="382"/>
      <c r="AC14" s="429">
        <v>22800000</v>
      </c>
      <c r="AD14" s="414"/>
      <c r="AE14" s="348">
        <f t="shared" si="9"/>
        <v>-6800000</v>
      </c>
    </row>
    <row r="15" spans="1:31" ht="29.1" customHeight="1">
      <c r="A15" s="369"/>
      <c r="B15" s="63" t="s">
        <v>51</v>
      </c>
      <c r="C15" s="27">
        <v>10</v>
      </c>
      <c r="D15" s="27">
        <v>8</v>
      </c>
      <c r="E15" s="28">
        <v>200000</v>
      </c>
      <c r="F15" s="65"/>
      <c r="G15" s="65">
        <f>C15*D15*E15</f>
        <v>16000000</v>
      </c>
      <c r="H15" s="271">
        <v>9</v>
      </c>
      <c r="I15" s="236">
        <v>8</v>
      </c>
      <c r="J15" s="235">
        <v>5600000</v>
      </c>
      <c r="K15" s="234" t="s">
        <v>43</v>
      </c>
      <c r="L15" s="234">
        <f t="shared" si="6"/>
        <v>50400000</v>
      </c>
      <c r="M15" s="269">
        <f t="shared" si="10"/>
        <v>-34400000</v>
      </c>
      <c r="N15" s="295">
        <v>10</v>
      </c>
      <c r="O15" s="295">
        <v>8</v>
      </c>
      <c r="P15" s="294">
        <v>5040000</v>
      </c>
      <c r="Q15" s="293" t="s">
        <v>43</v>
      </c>
      <c r="R15" s="293">
        <f t="shared" si="7"/>
        <v>50400000</v>
      </c>
      <c r="S15" s="269">
        <f t="shared" si="8"/>
        <v>-34400000</v>
      </c>
      <c r="T15" s="426" t="s">
        <v>41</v>
      </c>
      <c r="U15" s="331" t="s">
        <v>52</v>
      </c>
      <c r="V15" s="337" t="s">
        <v>53</v>
      </c>
      <c r="W15" s="423" t="s">
        <v>54</v>
      </c>
      <c r="X15" s="424"/>
      <c r="Y15" s="423" t="s">
        <v>55</v>
      </c>
      <c r="Z15" s="424"/>
      <c r="AA15" s="381"/>
      <c r="AB15" s="382"/>
      <c r="AC15" s="430">
        <v>50742000</v>
      </c>
      <c r="AD15" s="424"/>
      <c r="AE15" s="348">
        <f t="shared" si="9"/>
        <v>-34742000</v>
      </c>
    </row>
    <row r="16" spans="1:31" ht="42.95" customHeight="1">
      <c r="A16" s="369"/>
      <c r="B16" s="40" t="s">
        <v>56</v>
      </c>
      <c r="C16" s="66">
        <v>10</v>
      </c>
      <c r="D16" s="66">
        <v>2</v>
      </c>
      <c r="E16" s="28">
        <v>300000</v>
      </c>
      <c r="F16" s="65"/>
      <c r="G16" s="28">
        <f>C16*D16*E16</f>
        <v>6000000</v>
      </c>
      <c r="H16" s="271">
        <v>9</v>
      </c>
      <c r="I16" s="236">
        <v>2</v>
      </c>
      <c r="J16" s="235">
        <v>650000</v>
      </c>
      <c r="K16" s="234" t="s">
        <v>43</v>
      </c>
      <c r="L16" s="234">
        <f>J16*H16</f>
        <v>5850000</v>
      </c>
      <c r="M16" s="269">
        <f t="shared" si="10"/>
        <v>150000</v>
      </c>
      <c r="N16" s="295">
        <v>10</v>
      </c>
      <c r="O16" s="295">
        <v>2</v>
      </c>
      <c r="P16" s="294">
        <v>500000</v>
      </c>
      <c r="Q16" s="293" t="s">
        <v>43</v>
      </c>
      <c r="R16" s="293">
        <f t="shared" si="7"/>
        <v>5000000</v>
      </c>
      <c r="S16" s="269">
        <f t="shared" si="8"/>
        <v>1000000</v>
      </c>
      <c r="T16" s="426" t="s">
        <v>41</v>
      </c>
      <c r="U16" s="337" t="s">
        <v>57</v>
      </c>
      <c r="V16" s="337" t="s">
        <v>53</v>
      </c>
      <c r="W16" s="423" t="s">
        <v>58</v>
      </c>
      <c r="X16" s="424"/>
      <c r="Y16" s="423" t="s">
        <v>59</v>
      </c>
      <c r="Z16" s="424"/>
      <c r="AA16" s="381"/>
      <c r="AB16" s="382"/>
      <c r="AC16" s="430">
        <v>4800000</v>
      </c>
      <c r="AD16" s="424"/>
      <c r="AE16" s="348">
        <f t="shared" si="9"/>
        <v>1200000</v>
      </c>
    </row>
    <row r="17" spans="1:31" ht="42.95" customHeight="1">
      <c r="A17" s="369"/>
      <c r="B17" s="88" t="s">
        <v>60</v>
      </c>
      <c r="C17" s="66">
        <v>10</v>
      </c>
      <c r="D17" s="66">
        <v>8</v>
      </c>
      <c r="E17" s="28">
        <v>1000000</v>
      </c>
      <c r="F17" s="87"/>
      <c r="G17" s="28">
        <f>C17*D17*E17</f>
        <v>80000000</v>
      </c>
      <c r="H17" s="271">
        <v>9</v>
      </c>
      <c r="I17" s="236">
        <v>8</v>
      </c>
      <c r="J17" s="235">
        <v>11500000</v>
      </c>
      <c r="K17" s="234" t="s">
        <v>43</v>
      </c>
      <c r="L17" s="235">
        <f t="shared" si="6"/>
        <v>103500000</v>
      </c>
      <c r="M17" s="269">
        <f t="shared" si="10"/>
        <v>-23500000</v>
      </c>
      <c r="N17" s="295">
        <v>10</v>
      </c>
      <c r="O17" s="295">
        <v>8</v>
      </c>
      <c r="P17" s="294">
        <v>10800000</v>
      </c>
      <c r="Q17" s="293" t="s">
        <v>43</v>
      </c>
      <c r="R17" s="294">
        <f t="shared" si="7"/>
        <v>108000000</v>
      </c>
      <c r="S17" s="269">
        <f t="shared" si="8"/>
        <v>-28000000</v>
      </c>
      <c r="T17" s="426" t="s">
        <v>41</v>
      </c>
      <c r="U17" s="331" t="s">
        <v>61</v>
      </c>
      <c r="V17" s="337" t="s">
        <v>53</v>
      </c>
      <c r="W17" s="423" t="s">
        <v>54</v>
      </c>
      <c r="X17" s="424"/>
      <c r="Y17" s="423" t="s">
        <v>62</v>
      </c>
      <c r="Z17" s="424"/>
      <c r="AA17" s="427"/>
      <c r="AB17" s="428"/>
      <c r="AC17" s="430">
        <v>41400000</v>
      </c>
      <c r="AD17" s="424"/>
      <c r="AE17" s="348">
        <f t="shared" si="9"/>
        <v>38600000</v>
      </c>
    </row>
    <row r="18" spans="1:31" ht="13.9" customHeight="1">
      <c r="A18" s="29"/>
      <c r="B18" s="30"/>
      <c r="C18" s="374" t="s">
        <v>63</v>
      </c>
      <c r="D18" s="375"/>
      <c r="E18" s="376"/>
      <c r="F18" s="31"/>
      <c r="G18" s="92">
        <f>SUM(G12:G17)</f>
        <v>272000000</v>
      </c>
      <c r="H18" s="407" t="s">
        <v>63</v>
      </c>
      <c r="I18" s="408"/>
      <c r="J18" s="409"/>
      <c r="K18" s="237"/>
      <c r="L18" s="238">
        <f>SUM(L12:L17)</f>
        <v>331380000</v>
      </c>
      <c r="M18" s="269">
        <f t="shared" si="10"/>
        <v>-59380000</v>
      </c>
      <c r="N18" s="394" t="s">
        <v>63</v>
      </c>
      <c r="O18" s="395"/>
      <c r="P18" s="396"/>
      <c r="Q18" s="296"/>
      <c r="R18" s="297">
        <f>SUM(R12:R17)</f>
        <v>334080000</v>
      </c>
      <c r="S18" s="269">
        <f t="shared" si="8"/>
        <v>-62080000</v>
      </c>
      <c r="T18" s="338"/>
      <c r="U18" s="329"/>
      <c r="V18" s="442" t="s">
        <v>63</v>
      </c>
      <c r="W18" s="443"/>
      <c r="X18" s="443"/>
      <c r="Y18" s="443"/>
      <c r="Z18" s="438"/>
      <c r="AA18" s="415"/>
      <c r="AB18" s="416"/>
      <c r="AC18" s="437">
        <v>311422000</v>
      </c>
      <c r="AD18" s="438"/>
      <c r="AE18" s="348">
        <f t="shared" si="9"/>
        <v>-39422000</v>
      </c>
    </row>
    <row r="19" spans="1:31" ht="13.9" customHeight="1">
      <c r="A19" s="42"/>
      <c r="B19" s="43"/>
      <c r="C19" s="44"/>
      <c r="D19" s="44"/>
      <c r="E19" s="44"/>
      <c r="F19" s="45"/>
      <c r="G19" s="46"/>
      <c r="H19" s="239"/>
      <c r="I19" s="239"/>
      <c r="J19" s="239"/>
      <c r="K19" s="240"/>
      <c r="L19" s="241"/>
      <c r="M19" s="7"/>
      <c r="N19" s="298"/>
      <c r="O19" s="298"/>
      <c r="P19" s="298"/>
      <c r="Q19" s="299"/>
      <c r="R19" s="300"/>
      <c r="S19" s="7"/>
      <c r="T19" s="329"/>
    </row>
    <row r="20" spans="1:31" ht="31.15" customHeight="1">
      <c r="A20" s="85"/>
      <c r="B20" s="2" t="s">
        <v>4</v>
      </c>
      <c r="C20" s="2" t="s">
        <v>5</v>
      </c>
      <c r="D20" s="2"/>
      <c r="E20" s="2" t="s">
        <v>7</v>
      </c>
      <c r="F20" s="2"/>
      <c r="G20" s="2" t="s">
        <v>9</v>
      </c>
      <c r="H20" s="214" t="s">
        <v>5</v>
      </c>
      <c r="I20" s="214"/>
      <c r="J20" s="214" t="s">
        <v>7</v>
      </c>
      <c r="K20" s="214"/>
      <c r="L20" s="214" t="s">
        <v>9</v>
      </c>
      <c r="N20" s="275" t="s">
        <v>5</v>
      </c>
      <c r="O20" s="275"/>
      <c r="P20" s="275" t="s">
        <v>7</v>
      </c>
      <c r="Q20" s="275"/>
      <c r="R20" s="275" t="s">
        <v>9</v>
      </c>
      <c r="T20" s="431" t="s">
        <v>64</v>
      </c>
      <c r="U20" s="330" t="s">
        <v>4</v>
      </c>
      <c r="V20" s="330" t="s">
        <v>5</v>
      </c>
      <c r="W20" s="381"/>
      <c r="X20" s="382"/>
      <c r="Y20" s="379" t="s">
        <v>12</v>
      </c>
      <c r="Z20" s="380"/>
      <c r="AA20" s="381"/>
      <c r="AB20" s="382"/>
      <c r="AC20" s="377" t="s">
        <v>9</v>
      </c>
      <c r="AD20" s="378"/>
    </row>
    <row r="21" spans="1:31" ht="28.5">
      <c r="A21" s="367" t="s">
        <v>64</v>
      </c>
      <c r="B21" s="33" t="s">
        <v>65</v>
      </c>
      <c r="C21" s="67">
        <v>640</v>
      </c>
      <c r="D21" s="34"/>
      <c r="E21" s="35">
        <v>15000</v>
      </c>
      <c r="F21" s="35"/>
      <c r="G21" s="35">
        <f>E21*C21</f>
        <v>9600000</v>
      </c>
      <c r="H21" s="242">
        <f>640-64</f>
        <v>576</v>
      </c>
      <c r="I21" s="243" t="s">
        <v>43</v>
      </c>
      <c r="J21" s="243">
        <v>35000</v>
      </c>
      <c r="K21" s="243" t="s">
        <v>43</v>
      </c>
      <c r="L21" s="243">
        <f>J21*H21</f>
        <v>20160000</v>
      </c>
      <c r="M21" s="269">
        <f>G21-L21</f>
        <v>-10560000</v>
      </c>
      <c r="N21" s="301">
        <v>640</v>
      </c>
      <c r="O21" s="302" t="s">
        <v>43</v>
      </c>
      <c r="P21" s="302">
        <v>40000</v>
      </c>
      <c r="Q21" s="302" t="s">
        <v>43</v>
      </c>
      <c r="R21" s="302">
        <f>P21*N21</f>
        <v>25600000</v>
      </c>
      <c r="S21" s="269">
        <f>G21-R21</f>
        <v>-16000000</v>
      </c>
      <c r="T21" s="432" t="s">
        <v>64</v>
      </c>
      <c r="U21" s="331" t="s">
        <v>66</v>
      </c>
      <c r="V21" s="337" t="s">
        <v>67</v>
      </c>
      <c r="W21" s="381"/>
      <c r="X21" s="382"/>
      <c r="Y21" s="423" t="s">
        <v>68</v>
      </c>
      <c r="Z21" s="424"/>
      <c r="AA21" s="381"/>
      <c r="AB21" s="382"/>
      <c r="AC21" s="423" t="s">
        <v>69</v>
      </c>
      <c r="AD21" s="424"/>
      <c r="AE21" s="269">
        <f>+G21-AC21</f>
        <v>-22400000</v>
      </c>
    </row>
    <row r="22" spans="1:31" ht="14.1" customHeight="1">
      <c r="A22" s="367"/>
      <c r="B22" s="33" t="s">
        <v>70</v>
      </c>
      <c r="C22" s="34">
        <v>640</v>
      </c>
      <c r="D22" s="34"/>
      <c r="E22" s="35">
        <v>5000</v>
      </c>
      <c r="F22" s="35"/>
      <c r="G22" s="89">
        <f>E22*C22</f>
        <v>3200000</v>
      </c>
      <c r="H22" s="242">
        <f>640-64</f>
        <v>576</v>
      </c>
      <c r="I22" s="243" t="s">
        <v>43</v>
      </c>
      <c r="J22" s="243">
        <v>38000</v>
      </c>
      <c r="K22" s="243" t="s">
        <v>43</v>
      </c>
      <c r="L22" s="243">
        <f>J22*H22</f>
        <v>21888000</v>
      </c>
      <c r="M22" s="269">
        <f t="shared" ref="M22:M26" si="11">G22-L22</f>
        <v>-18688000</v>
      </c>
      <c r="N22" s="303">
        <v>640</v>
      </c>
      <c r="O22" s="302" t="s">
        <v>43</v>
      </c>
      <c r="P22" s="302">
        <v>25000</v>
      </c>
      <c r="Q22" s="302" t="s">
        <v>43</v>
      </c>
      <c r="R22" s="302">
        <f>P22*N22</f>
        <v>16000000</v>
      </c>
      <c r="S22" s="269">
        <f t="shared" ref="S22:S26" si="12">G22-R22</f>
        <v>-12800000</v>
      </c>
      <c r="T22" s="432" t="s">
        <v>64</v>
      </c>
      <c r="U22" s="331" t="s">
        <v>71</v>
      </c>
      <c r="V22" s="332">
        <v>640</v>
      </c>
      <c r="W22" s="381"/>
      <c r="X22" s="382"/>
      <c r="Y22" s="413" t="s">
        <v>72</v>
      </c>
      <c r="Z22" s="414"/>
      <c r="AA22" s="381"/>
      <c r="AB22" s="382"/>
      <c r="AC22" s="413" t="s">
        <v>73</v>
      </c>
      <c r="AD22" s="414"/>
      <c r="AE22" s="269">
        <f t="shared" ref="AE22:AE26" si="13">+G22-AC22</f>
        <v>-4480000</v>
      </c>
    </row>
    <row r="23" spans="1:31" ht="156.75">
      <c r="A23" s="367"/>
      <c r="B23" s="33" t="s">
        <v>74</v>
      </c>
      <c r="C23" s="67">
        <v>20</v>
      </c>
      <c r="D23" s="34"/>
      <c r="E23" s="89">
        <v>300000</v>
      </c>
      <c r="F23" s="35"/>
      <c r="G23" s="89">
        <f>E23*C23</f>
        <v>6000000</v>
      </c>
      <c r="H23" s="242">
        <v>18</v>
      </c>
      <c r="I23" s="243" t="s">
        <v>43</v>
      </c>
      <c r="J23" s="244">
        <v>1400000</v>
      </c>
      <c r="K23" s="243" t="s">
        <v>43</v>
      </c>
      <c r="L23" s="243">
        <f>J23*H23</f>
        <v>25200000</v>
      </c>
      <c r="M23" s="269">
        <f t="shared" si="11"/>
        <v>-19200000</v>
      </c>
      <c r="N23" s="301">
        <v>20</v>
      </c>
      <c r="O23" s="302" t="s">
        <v>43</v>
      </c>
      <c r="P23" s="304">
        <v>1300000</v>
      </c>
      <c r="Q23" s="302" t="s">
        <v>43</v>
      </c>
      <c r="R23" s="302">
        <f>P23*N23</f>
        <v>26000000</v>
      </c>
      <c r="S23" s="269">
        <f t="shared" si="12"/>
        <v>-20000000</v>
      </c>
      <c r="T23" s="432" t="s">
        <v>64</v>
      </c>
      <c r="U23" s="337" t="s">
        <v>75</v>
      </c>
      <c r="V23" s="337" t="s">
        <v>76</v>
      </c>
      <c r="W23" s="381"/>
      <c r="X23" s="382"/>
      <c r="Y23" s="423" t="s">
        <v>77</v>
      </c>
      <c r="Z23" s="424"/>
      <c r="AA23" s="381"/>
      <c r="AB23" s="382"/>
      <c r="AC23" s="423" t="s">
        <v>78</v>
      </c>
      <c r="AD23" s="424"/>
      <c r="AE23" s="269">
        <f t="shared" si="13"/>
        <v>-3000000</v>
      </c>
    </row>
    <row r="24" spans="1:31" ht="114">
      <c r="A24" s="367"/>
      <c r="B24" s="68" t="s">
        <v>79</v>
      </c>
      <c r="C24" s="67">
        <v>20</v>
      </c>
      <c r="D24" s="34"/>
      <c r="E24" s="89">
        <v>800000</v>
      </c>
      <c r="F24" s="35"/>
      <c r="G24" s="89">
        <f t="shared" ref="G24:G25" si="14">E24*C24</f>
        <v>16000000</v>
      </c>
      <c r="H24" s="242">
        <v>18</v>
      </c>
      <c r="I24" s="243" t="s">
        <v>43</v>
      </c>
      <c r="J24" s="244">
        <v>1350000</v>
      </c>
      <c r="K24" s="243" t="s">
        <v>43</v>
      </c>
      <c r="L24" s="243">
        <f>H24*J24</f>
        <v>24300000</v>
      </c>
      <c r="M24" s="269">
        <f t="shared" si="11"/>
        <v>-8300000</v>
      </c>
      <c r="N24" s="301">
        <v>20</v>
      </c>
      <c r="O24" s="302" t="s">
        <v>43</v>
      </c>
      <c r="P24" s="304">
        <v>1261005.3500000001</v>
      </c>
      <c r="Q24" s="302" t="s">
        <v>43</v>
      </c>
      <c r="R24" s="302">
        <f>N24*P24</f>
        <v>25220107</v>
      </c>
      <c r="S24" s="269">
        <f t="shared" si="12"/>
        <v>-9220107</v>
      </c>
      <c r="T24" s="433" t="s">
        <v>64</v>
      </c>
      <c r="U24" s="337" t="s">
        <v>80</v>
      </c>
      <c r="V24" s="337" t="s">
        <v>76</v>
      </c>
      <c r="W24" s="381"/>
      <c r="X24" s="382"/>
      <c r="Y24" s="423" t="s">
        <v>81</v>
      </c>
      <c r="Z24" s="424"/>
      <c r="AA24" s="381"/>
      <c r="AB24" s="382"/>
      <c r="AC24" s="423" t="s">
        <v>82</v>
      </c>
      <c r="AD24" s="424"/>
      <c r="AE24" s="269">
        <f t="shared" si="13"/>
        <v>-14000000</v>
      </c>
    </row>
    <row r="25" spans="1:31" ht="14.1" customHeight="1">
      <c r="A25" s="367"/>
      <c r="B25" s="68" t="s">
        <v>83</v>
      </c>
      <c r="C25" s="34">
        <v>10</v>
      </c>
      <c r="D25" s="34"/>
      <c r="E25" s="35">
        <v>200000</v>
      </c>
      <c r="F25" s="35"/>
      <c r="G25" s="35">
        <f t="shared" si="14"/>
        <v>2000000</v>
      </c>
      <c r="H25" s="245">
        <v>9</v>
      </c>
      <c r="I25" s="245" t="s">
        <v>84</v>
      </c>
      <c r="J25" s="243">
        <v>900000</v>
      </c>
      <c r="K25" s="243" t="s">
        <v>43</v>
      </c>
      <c r="L25" s="243">
        <f>H25*J25</f>
        <v>8100000</v>
      </c>
      <c r="M25" s="269">
        <f t="shared" si="11"/>
        <v>-6100000</v>
      </c>
      <c r="N25" s="303">
        <v>10</v>
      </c>
      <c r="O25" s="303" t="s">
        <v>84</v>
      </c>
      <c r="P25" s="302">
        <v>864000</v>
      </c>
      <c r="Q25" s="302" t="s">
        <v>43</v>
      </c>
      <c r="R25" s="302">
        <f>N25*P25</f>
        <v>8640000</v>
      </c>
      <c r="S25" s="269">
        <f t="shared" si="12"/>
        <v>-6640000</v>
      </c>
      <c r="T25" s="349"/>
      <c r="U25" s="331" t="s">
        <v>83</v>
      </c>
      <c r="V25" s="332">
        <v>10</v>
      </c>
      <c r="W25" s="381"/>
      <c r="X25" s="382"/>
      <c r="Y25" s="413" t="s">
        <v>85</v>
      </c>
      <c r="Z25" s="414"/>
      <c r="AA25" s="381"/>
      <c r="AB25" s="382"/>
      <c r="AC25" s="413" t="s">
        <v>86</v>
      </c>
      <c r="AD25" s="414"/>
      <c r="AE25" s="269">
        <f t="shared" si="13"/>
        <v>-1000000</v>
      </c>
    </row>
    <row r="26" spans="1:31" ht="15.6" customHeight="1">
      <c r="A26" s="8"/>
      <c r="B26" s="9"/>
      <c r="C26" s="360" t="s">
        <v>87</v>
      </c>
      <c r="D26" s="360"/>
      <c r="E26" s="357"/>
      <c r="F26" s="20"/>
      <c r="G26" s="32">
        <f>SUM(G21:G25)</f>
        <v>36800000</v>
      </c>
      <c r="H26" s="406" t="s">
        <v>87</v>
      </c>
      <c r="I26" s="406"/>
      <c r="J26" s="388"/>
      <c r="K26" s="226"/>
      <c r="L26" s="246">
        <f>SUM(L21:L25)</f>
        <v>99648000</v>
      </c>
      <c r="M26" s="269">
        <f t="shared" si="11"/>
        <v>-62848000</v>
      </c>
      <c r="N26" s="392" t="s">
        <v>87</v>
      </c>
      <c r="O26" s="392"/>
      <c r="P26" s="393"/>
      <c r="Q26" s="285"/>
      <c r="R26" s="305">
        <f>SUM(R21:R25)</f>
        <v>101460107</v>
      </c>
      <c r="S26" s="269">
        <f t="shared" si="12"/>
        <v>-64660107</v>
      </c>
      <c r="T26" s="350"/>
      <c r="U26" s="349"/>
      <c r="V26" s="443" t="s">
        <v>87</v>
      </c>
      <c r="W26" s="443"/>
      <c r="X26" s="443"/>
      <c r="Y26" s="443"/>
      <c r="Z26" s="438"/>
      <c r="AA26" s="381"/>
      <c r="AB26" s="382"/>
      <c r="AC26" s="442" t="s">
        <v>88</v>
      </c>
      <c r="AD26" s="438"/>
      <c r="AE26" s="269">
        <f t="shared" si="13"/>
        <v>-44880000</v>
      </c>
    </row>
    <row r="27" spans="1:31" ht="15.6" customHeight="1">
      <c r="A27" s="8"/>
      <c r="B27" s="9"/>
      <c r="C27" s="36"/>
      <c r="D27" s="36"/>
      <c r="E27" s="37"/>
      <c r="F27" s="38"/>
      <c r="G27" s="39"/>
      <c r="H27" s="228"/>
      <c r="I27" s="228"/>
      <c r="J27" s="247"/>
      <c r="K27" s="229"/>
      <c r="L27" s="248"/>
      <c r="N27" s="287"/>
      <c r="O27" s="287"/>
      <c r="P27" s="306"/>
      <c r="Q27" s="288"/>
      <c r="R27" s="307"/>
      <c r="T27" s="329"/>
      <c r="U27" s="350"/>
      <c r="V27" s="439"/>
      <c r="W27" s="439"/>
      <c r="X27" s="439"/>
      <c r="Y27" s="439"/>
      <c r="Z27" s="439"/>
      <c r="AA27" s="439"/>
      <c r="AB27" s="382"/>
      <c r="AC27" s="381"/>
      <c r="AD27" s="382"/>
    </row>
    <row r="28" spans="1:31" ht="47.25">
      <c r="A28" s="1"/>
      <c r="B28" s="2" t="s">
        <v>4</v>
      </c>
      <c r="C28" s="2" t="s">
        <v>5</v>
      </c>
      <c r="D28" s="2" t="s">
        <v>89</v>
      </c>
      <c r="E28" s="2" t="s">
        <v>7</v>
      </c>
      <c r="F28" s="2"/>
      <c r="G28" s="2" t="s">
        <v>9</v>
      </c>
      <c r="H28" s="214" t="s">
        <v>5</v>
      </c>
      <c r="I28" s="214" t="s">
        <v>89</v>
      </c>
      <c r="J28" s="214" t="s">
        <v>7</v>
      </c>
      <c r="K28" s="214"/>
      <c r="L28" s="214" t="s">
        <v>9</v>
      </c>
      <c r="N28" s="275" t="s">
        <v>5</v>
      </c>
      <c r="O28" s="275" t="s">
        <v>89</v>
      </c>
      <c r="P28" s="275" t="s">
        <v>7</v>
      </c>
      <c r="Q28" s="275"/>
      <c r="R28" s="275" t="s">
        <v>9</v>
      </c>
      <c r="T28" s="440" t="s">
        <v>90</v>
      </c>
      <c r="U28" s="330" t="s">
        <v>4</v>
      </c>
      <c r="V28" s="377" t="s">
        <v>5</v>
      </c>
      <c r="W28" s="378"/>
      <c r="X28" s="377" t="s">
        <v>91</v>
      </c>
      <c r="Y28" s="378"/>
      <c r="Z28" s="379" t="s">
        <v>12</v>
      </c>
      <c r="AA28" s="380"/>
      <c r="AB28" s="381"/>
      <c r="AC28" s="382"/>
      <c r="AD28" s="339" t="s">
        <v>9</v>
      </c>
    </row>
    <row r="29" spans="1:31" ht="15.6" customHeight="1">
      <c r="A29" s="365" t="s">
        <v>92</v>
      </c>
      <c r="B29" s="69" t="s">
        <v>93</v>
      </c>
      <c r="C29" s="70">
        <v>640</v>
      </c>
      <c r="D29" s="70">
        <v>5</v>
      </c>
      <c r="E29" s="71">
        <v>25000</v>
      </c>
      <c r="F29" s="71"/>
      <c r="G29" s="71">
        <f>E29*C29*D29</f>
        <v>80000000</v>
      </c>
      <c r="H29" s="249">
        <v>576</v>
      </c>
      <c r="I29" s="249">
        <v>5</v>
      </c>
      <c r="J29" s="250">
        <v>35213.519999999997</v>
      </c>
      <c r="K29" s="250" t="s">
        <v>43</v>
      </c>
      <c r="L29" s="250">
        <f>J29*H29*5</f>
        <v>101414937.59999999</v>
      </c>
      <c r="M29" s="272">
        <f>G29-L29</f>
        <v>-21414937.599999994</v>
      </c>
      <c r="N29" s="308">
        <v>640</v>
      </c>
      <c r="O29" s="308">
        <v>5</v>
      </c>
      <c r="P29" s="309">
        <v>31500</v>
      </c>
      <c r="Q29" s="309" t="s">
        <v>43</v>
      </c>
      <c r="R29" s="309">
        <f>P29*640*5</f>
        <v>100800000</v>
      </c>
      <c r="S29" s="272">
        <f>G29-R29</f>
        <v>-20800000</v>
      </c>
      <c r="T29" s="441" t="s">
        <v>90</v>
      </c>
      <c r="U29" s="331" t="s">
        <v>94</v>
      </c>
      <c r="V29" s="417">
        <v>640</v>
      </c>
      <c r="W29" s="418"/>
      <c r="X29" s="417">
        <v>5</v>
      </c>
      <c r="Y29" s="418"/>
      <c r="Z29" s="413" t="s">
        <v>95</v>
      </c>
      <c r="AA29" s="414"/>
      <c r="AB29" s="381"/>
      <c r="AC29" s="382"/>
      <c r="AD29" s="340" t="s">
        <v>96</v>
      </c>
      <c r="AE29" s="269">
        <f>+G29-AD29</f>
        <v>-16000000</v>
      </c>
    </row>
    <row r="30" spans="1:31" ht="15.6" customHeight="1">
      <c r="A30" s="366"/>
      <c r="B30" s="69" t="s">
        <v>97</v>
      </c>
      <c r="C30" s="70">
        <v>640</v>
      </c>
      <c r="D30" s="70">
        <v>6</v>
      </c>
      <c r="E30" s="71">
        <v>17000</v>
      </c>
      <c r="F30" s="71"/>
      <c r="G30" s="71">
        <f>E30*C30*D30</f>
        <v>65280000</v>
      </c>
      <c r="H30" s="249">
        <v>576</v>
      </c>
      <c r="I30" s="249">
        <v>6</v>
      </c>
      <c r="J30" s="250">
        <v>7800</v>
      </c>
      <c r="K30" s="250" t="s">
        <v>43</v>
      </c>
      <c r="L30" s="250">
        <f>J30*H30*I30</f>
        <v>26956800</v>
      </c>
      <c r="M30" s="272">
        <f t="shared" ref="M30:M31" si="15">G30-L30</f>
        <v>38323200</v>
      </c>
      <c r="N30" s="308">
        <v>640</v>
      </c>
      <c r="O30" s="308">
        <v>6</v>
      </c>
      <c r="P30" s="309">
        <v>6562.5</v>
      </c>
      <c r="Q30" s="309" t="s">
        <v>43</v>
      </c>
      <c r="R30" s="309">
        <f>P30*640*6</f>
        <v>25200000</v>
      </c>
      <c r="S30" s="272">
        <f t="shared" ref="S30:S31" si="16">G30-R30</f>
        <v>40080000</v>
      </c>
      <c r="T30" s="351"/>
      <c r="U30" s="333" t="s">
        <v>98</v>
      </c>
      <c r="V30" s="421">
        <v>640</v>
      </c>
      <c r="W30" s="422"/>
      <c r="X30" s="421">
        <v>6</v>
      </c>
      <c r="Y30" s="422"/>
      <c r="Z30" s="419" t="s">
        <v>99</v>
      </c>
      <c r="AA30" s="420"/>
      <c r="AB30" s="427"/>
      <c r="AC30" s="428"/>
      <c r="AD30" s="340" t="s">
        <v>100</v>
      </c>
      <c r="AE30" s="269">
        <f t="shared" ref="AE30:AE31" si="17">+G30-AD30</f>
        <v>7680000</v>
      </c>
    </row>
    <row r="31" spans="1:31" ht="15.6" customHeight="1">
      <c r="A31" s="9"/>
      <c r="B31" s="9"/>
      <c r="C31" s="372" t="s">
        <v>101</v>
      </c>
      <c r="D31" s="360"/>
      <c r="E31" s="373"/>
      <c r="F31" s="20"/>
      <c r="G31" s="93">
        <f>SUM(G29+G30)</f>
        <v>145280000</v>
      </c>
      <c r="H31" s="406" t="s">
        <v>101</v>
      </c>
      <c r="I31" s="406"/>
      <c r="J31" s="410"/>
      <c r="K31" s="226"/>
      <c r="L31" s="251">
        <f>SUM(L29,L30)</f>
        <v>128371737.59999999</v>
      </c>
      <c r="M31" s="272">
        <f t="shared" si="15"/>
        <v>16908262.400000006</v>
      </c>
      <c r="N31" s="392" t="s">
        <v>101</v>
      </c>
      <c r="O31" s="392"/>
      <c r="P31" s="397"/>
      <c r="Q31" s="285"/>
      <c r="R31" s="310">
        <f>SUM(R29,R30)</f>
        <v>126000000</v>
      </c>
      <c r="S31" s="272">
        <f t="shared" si="16"/>
        <v>19280000</v>
      </c>
      <c r="T31" s="350"/>
      <c r="U31" s="351"/>
      <c r="V31" s="435" t="s">
        <v>101</v>
      </c>
      <c r="W31" s="435"/>
      <c r="X31" s="435"/>
      <c r="Y31" s="435"/>
      <c r="Z31" s="435"/>
      <c r="AA31" s="436"/>
      <c r="AB31" s="415"/>
      <c r="AC31" s="416"/>
      <c r="AD31" s="341" t="s">
        <v>102</v>
      </c>
      <c r="AE31" s="269">
        <f t="shared" si="17"/>
        <v>-8320000</v>
      </c>
    </row>
    <row r="32" spans="1:31" ht="15.6" customHeight="1">
      <c r="A32" s="8"/>
      <c r="B32" s="9"/>
      <c r="C32" s="47"/>
      <c r="D32" s="36"/>
      <c r="E32" s="48"/>
      <c r="F32" s="38"/>
      <c r="G32" s="39"/>
      <c r="H32" s="228"/>
      <c r="I32" s="228"/>
      <c r="J32" s="252"/>
      <c r="K32" s="229"/>
      <c r="L32" s="248"/>
      <c r="N32" s="287"/>
      <c r="O32" s="287"/>
      <c r="P32" s="311"/>
      <c r="Q32" s="288"/>
      <c r="R32" s="307"/>
      <c r="T32" s="329"/>
      <c r="U32" s="350"/>
      <c r="V32" s="439"/>
      <c r="W32" s="439"/>
      <c r="X32" s="439"/>
      <c r="Y32" s="439"/>
      <c r="Z32" s="439"/>
      <c r="AA32" s="382"/>
      <c r="AB32" s="381"/>
      <c r="AC32" s="382"/>
      <c r="AD32" s="342"/>
    </row>
    <row r="33" spans="1:31" ht="47.25">
      <c r="A33" s="1"/>
      <c r="B33" s="2" t="s">
        <v>4</v>
      </c>
      <c r="C33" s="2" t="s">
        <v>5</v>
      </c>
      <c r="D33" s="2"/>
      <c r="E33" s="2" t="s">
        <v>7</v>
      </c>
      <c r="F33" s="2"/>
      <c r="G33" s="2" t="s">
        <v>9</v>
      </c>
      <c r="H33" s="214" t="s">
        <v>5</v>
      </c>
      <c r="I33" s="214"/>
      <c r="J33" s="214" t="s">
        <v>7</v>
      </c>
      <c r="K33" s="214"/>
      <c r="L33" s="214" t="s">
        <v>9</v>
      </c>
      <c r="N33" s="275" t="s">
        <v>5</v>
      </c>
      <c r="O33" s="275"/>
      <c r="P33" s="275" t="s">
        <v>7</v>
      </c>
      <c r="Q33" s="275"/>
      <c r="R33" s="275" t="s">
        <v>9</v>
      </c>
      <c r="T33" s="343" t="s">
        <v>103</v>
      </c>
      <c r="U33" s="330" t="s">
        <v>4</v>
      </c>
      <c r="V33" s="377" t="s">
        <v>5</v>
      </c>
      <c r="W33" s="378"/>
      <c r="X33" s="381"/>
      <c r="Y33" s="382"/>
      <c r="Z33" s="379" t="s">
        <v>12</v>
      </c>
      <c r="AA33" s="380"/>
      <c r="AB33" s="381"/>
      <c r="AC33" s="382"/>
      <c r="AD33" s="339" t="s">
        <v>9</v>
      </c>
    </row>
    <row r="34" spans="1:31" ht="31.15" customHeight="1">
      <c r="A34" s="79" t="s">
        <v>104</v>
      </c>
      <c r="B34" s="80" t="s">
        <v>105</v>
      </c>
      <c r="C34" s="90">
        <v>10</v>
      </c>
      <c r="D34" s="81"/>
      <c r="E34" s="91">
        <v>1018046.5654151569</v>
      </c>
      <c r="F34" s="82"/>
      <c r="G34" s="83">
        <f>C34*E34</f>
        <v>10180465.654151568</v>
      </c>
      <c r="H34" s="253">
        <v>9</v>
      </c>
      <c r="I34" s="254" t="s">
        <v>106</v>
      </c>
      <c r="J34" s="255">
        <v>1000000</v>
      </c>
      <c r="K34" s="256">
        <v>10</v>
      </c>
      <c r="L34" s="257">
        <f>H34*J34</f>
        <v>9000000</v>
      </c>
      <c r="M34" s="269">
        <f>G34-L34</f>
        <v>1180465.6541515682</v>
      </c>
      <c r="N34" s="312">
        <v>10</v>
      </c>
      <c r="O34" s="313" t="s">
        <v>106</v>
      </c>
      <c r="P34" s="314">
        <v>840336.13445378153</v>
      </c>
      <c r="Q34" s="315">
        <v>10</v>
      </c>
      <c r="R34" s="316">
        <f>N34*P34</f>
        <v>8403361.3445378151</v>
      </c>
      <c r="S34" s="269">
        <f>G34-R34</f>
        <v>1777104.3096137531</v>
      </c>
      <c r="T34" s="344"/>
      <c r="U34" s="337" t="s">
        <v>105</v>
      </c>
      <c r="V34" s="423" t="s">
        <v>53</v>
      </c>
      <c r="W34" s="424"/>
      <c r="X34" s="381"/>
      <c r="Y34" s="382"/>
      <c r="Z34" s="423" t="s">
        <v>107</v>
      </c>
      <c r="AA34" s="424"/>
      <c r="AB34" s="381"/>
      <c r="AC34" s="382"/>
      <c r="AD34" s="339" t="s">
        <v>108</v>
      </c>
      <c r="AE34" s="269">
        <f>G34-AD34</f>
        <v>-34819534.345848434</v>
      </c>
    </row>
    <row r="35" spans="1:31" ht="15.6" customHeight="1">
      <c r="A35" s="26"/>
      <c r="B35" s="24"/>
      <c r="C35" s="25"/>
      <c r="D35" s="370" t="s">
        <v>109</v>
      </c>
      <c r="E35" s="371"/>
      <c r="F35" s="20"/>
      <c r="G35" s="84">
        <f>+G34</f>
        <v>10180465.654151568</v>
      </c>
      <c r="H35" s="258"/>
      <c r="I35" s="411" t="s">
        <v>109</v>
      </c>
      <c r="J35" s="412"/>
      <c r="K35" s="226"/>
      <c r="L35" s="227">
        <f>+L34</f>
        <v>9000000</v>
      </c>
      <c r="M35" s="269">
        <f t="shared" ref="M35:M39" si="18">G35-L35</f>
        <v>1180465.6541515682</v>
      </c>
      <c r="N35" s="317"/>
      <c r="O35" s="398" t="s">
        <v>109</v>
      </c>
      <c r="P35" s="399"/>
      <c r="Q35" s="285"/>
      <c r="R35" s="286">
        <f>+R34</f>
        <v>8403361.3445378151</v>
      </c>
      <c r="S35" s="269">
        <f t="shared" ref="S35:S39" si="19">G35-R35</f>
        <v>1777104.3096137531</v>
      </c>
      <c r="U35" s="329"/>
      <c r="V35" s="442" t="s">
        <v>109</v>
      </c>
      <c r="W35" s="443"/>
      <c r="X35" s="443"/>
      <c r="Y35" s="443"/>
      <c r="Z35" s="443"/>
      <c r="AA35" s="438"/>
      <c r="AB35" s="381"/>
      <c r="AC35" s="382"/>
      <c r="AD35" s="341" t="s">
        <v>108</v>
      </c>
      <c r="AE35" s="269">
        <f>G35-AD35</f>
        <v>-34819534.345848434</v>
      </c>
    </row>
    <row r="36" spans="1:31" ht="15" customHeight="1">
      <c r="A36" s="10"/>
      <c r="B36" s="11"/>
      <c r="C36" s="361" t="s">
        <v>110</v>
      </c>
      <c r="D36" s="361"/>
      <c r="E36" s="362"/>
      <c r="F36" s="72"/>
      <c r="G36" s="73">
        <f>G26+G9+G18+G31+G35</f>
        <v>616760465.65415156</v>
      </c>
      <c r="H36" s="385" t="s">
        <v>110</v>
      </c>
      <c r="I36" s="385"/>
      <c r="J36" s="386"/>
      <c r="K36" s="259"/>
      <c r="L36" s="260">
        <f>L26+L9+L18+L31+L35</f>
        <v>611153544.56302524</v>
      </c>
      <c r="M36" s="269">
        <f t="shared" si="18"/>
        <v>5606921.0911263227</v>
      </c>
      <c r="N36" s="400" t="s">
        <v>110</v>
      </c>
      <c r="O36" s="400"/>
      <c r="P36" s="401"/>
      <c r="Q36" s="318"/>
      <c r="R36" s="319">
        <f>R26+R9+R18+R31+R35</f>
        <v>611153552.3781513</v>
      </c>
      <c r="S36" s="269">
        <f t="shared" si="19"/>
        <v>5606913.2760002613</v>
      </c>
      <c r="T36" s="336" t="s">
        <v>111</v>
      </c>
      <c r="AD36" s="346"/>
    </row>
    <row r="37" spans="1:31" ht="15" customHeight="1">
      <c r="A37" s="75" t="s">
        <v>111</v>
      </c>
      <c r="B37" s="76" t="s">
        <v>112</v>
      </c>
      <c r="C37" s="77">
        <v>1</v>
      </c>
      <c r="D37" s="77"/>
      <c r="E37" s="78">
        <f>G36*0.09</f>
        <v>55508441.90887364</v>
      </c>
      <c r="F37" s="78"/>
      <c r="G37" s="78">
        <f>E37*C37</f>
        <v>55508441.90887364</v>
      </c>
      <c r="H37" s="261">
        <v>1</v>
      </c>
      <c r="I37" s="261" t="s">
        <v>113</v>
      </c>
      <c r="J37" s="262">
        <v>61115363</v>
      </c>
      <c r="K37" s="262"/>
      <c r="L37" s="262">
        <f>61115363</f>
        <v>61115363</v>
      </c>
      <c r="M37" s="269">
        <f t="shared" si="18"/>
        <v>-5606921.09112636</v>
      </c>
      <c r="N37" s="320">
        <v>1</v>
      </c>
      <c r="O37" s="320"/>
      <c r="P37" s="321"/>
      <c r="Q37" s="321"/>
      <c r="R37" s="321">
        <f>R36*0.1</f>
        <v>61115355.237815134</v>
      </c>
      <c r="S37" s="269">
        <f t="shared" si="19"/>
        <v>-5606913.3289414942</v>
      </c>
      <c r="T37" s="349"/>
      <c r="U37" s="331" t="s">
        <v>114</v>
      </c>
      <c r="V37" s="417">
        <v>1</v>
      </c>
      <c r="W37" s="418"/>
      <c r="X37" s="417" t="s">
        <v>115</v>
      </c>
      <c r="Y37" s="418"/>
      <c r="Z37" s="413" t="s">
        <v>116</v>
      </c>
      <c r="AA37" s="414"/>
      <c r="AB37" s="381"/>
      <c r="AC37" s="382"/>
      <c r="AD37" s="340" t="s">
        <v>116</v>
      </c>
      <c r="AE37" s="269">
        <f>+G37-AD37</f>
        <v>-75108803.091126353</v>
      </c>
    </row>
    <row r="38" spans="1:31">
      <c r="A38" s="10"/>
      <c r="B38" s="11"/>
      <c r="C38" s="356" t="s">
        <v>117</v>
      </c>
      <c r="D38" s="356"/>
      <c r="E38" s="357"/>
      <c r="F38" s="20"/>
      <c r="G38" s="74">
        <f>G36+G37</f>
        <v>672268907.56302524</v>
      </c>
      <c r="H38" s="387" t="s">
        <v>117</v>
      </c>
      <c r="I38" s="387"/>
      <c r="J38" s="388"/>
      <c r="K38" s="226"/>
      <c r="L38" s="263">
        <f>L36+L37</f>
        <v>672268907.56302524</v>
      </c>
      <c r="M38" s="269">
        <f t="shared" si="18"/>
        <v>0</v>
      </c>
      <c r="N38" s="402" t="s">
        <v>117</v>
      </c>
      <c r="O38" s="402"/>
      <c r="P38" s="393"/>
      <c r="Q38" s="285"/>
      <c r="R38" s="322">
        <f>R36+R37</f>
        <v>672268907.61596644</v>
      </c>
      <c r="S38" s="269">
        <f t="shared" si="19"/>
        <v>-5.2941203117370605E-2</v>
      </c>
      <c r="T38" s="351"/>
      <c r="U38" s="349"/>
      <c r="V38" s="444" t="s">
        <v>118</v>
      </c>
      <c r="W38" s="444"/>
      <c r="X38" s="444"/>
      <c r="Y38" s="444"/>
      <c r="Z38" s="444"/>
      <c r="AA38" s="414"/>
      <c r="AB38" s="381"/>
      <c r="AC38" s="382"/>
      <c r="AD38" s="340" t="s">
        <v>119</v>
      </c>
    </row>
    <row r="39" spans="1:31" ht="15" customHeight="1">
      <c r="A39" s="10"/>
      <c r="B39" s="12"/>
      <c r="C39" s="358" t="s">
        <v>120</v>
      </c>
      <c r="D39" s="358"/>
      <c r="E39" s="359"/>
      <c r="F39" s="21"/>
      <c r="G39" s="13">
        <f>G38*1.19</f>
        <v>800000000</v>
      </c>
      <c r="H39" s="389" t="s">
        <v>120</v>
      </c>
      <c r="I39" s="389"/>
      <c r="J39" s="390"/>
      <c r="K39" s="264"/>
      <c r="L39" s="265">
        <f>L38*1.19</f>
        <v>800000000</v>
      </c>
      <c r="M39" s="269">
        <f t="shared" si="18"/>
        <v>0</v>
      </c>
      <c r="N39" s="403" t="s">
        <v>120</v>
      </c>
      <c r="O39" s="403"/>
      <c r="P39" s="404"/>
      <c r="Q39" s="323"/>
      <c r="R39" s="324">
        <f>R38*1.19</f>
        <v>800000000.06300008</v>
      </c>
      <c r="S39" s="269">
        <f t="shared" si="19"/>
        <v>-6.3000082969665527E-2</v>
      </c>
      <c r="U39" s="351"/>
      <c r="V39" s="445" t="s">
        <v>121</v>
      </c>
      <c r="W39" s="445"/>
      <c r="X39" s="445"/>
      <c r="Y39" s="445"/>
      <c r="Z39" s="445"/>
      <c r="AA39" s="446"/>
      <c r="AB39" s="381"/>
      <c r="AC39" s="382"/>
      <c r="AD39" s="347" t="s">
        <v>119</v>
      </c>
    </row>
    <row r="40" spans="1:31">
      <c r="A40" s="10"/>
      <c r="B40" s="10"/>
      <c r="C40" s="14"/>
      <c r="D40" s="14"/>
      <c r="E40" s="10"/>
      <c r="F40" s="10"/>
      <c r="G40" s="10"/>
      <c r="H40" s="184"/>
      <c r="I40" s="184"/>
      <c r="J40" s="173"/>
      <c r="K40" s="173"/>
      <c r="L40" s="173"/>
      <c r="N40" s="325"/>
      <c r="O40" s="325"/>
      <c r="P40" s="326"/>
      <c r="Q40" s="326"/>
      <c r="R40" s="326"/>
      <c r="AD40" s="352">
        <f>AD39*0.19</f>
        <v>190265786.25</v>
      </c>
    </row>
    <row r="41" spans="1:31" ht="15.75">
      <c r="A41" s="14"/>
      <c r="B41" s="14"/>
      <c r="C41" s="14"/>
      <c r="D41" s="14"/>
      <c r="E41" s="14"/>
      <c r="F41" s="14"/>
      <c r="G41" s="14"/>
      <c r="H41" s="267"/>
      <c r="I41" s="184"/>
      <c r="J41" s="184"/>
      <c r="K41" s="184"/>
      <c r="L41" s="268"/>
      <c r="N41" s="327"/>
      <c r="O41" s="325"/>
      <c r="P41" s="325"/>
      <c r="Q41" s="325"/>
      <c r="R41" s="325"/>
      <c r="AD41" s="354">
        <f>+AD39+AD40</f>
        <v>1191664661.25</v>
      </c>
      <c r="AE41" s="353">
        <f>G39-AD41</f>
        <v>-391664661.25</v>
      </c>
    </row>
    <row r="42" spans="1:31">
      <c r="A42" s="14"/>
      <c r="B42" s="14"/>
      <c r="C42" s="14"/>
      <c r="D42" s="14"/>
      <c r="E42" s="14"/>
      <c r="F42" s="14"/>
      <c r="G42" s="14"/>
      <c r="H42" s="187"/>
      <c r="I42" s="184"/>
      <c r="J42" s="184"/>
      <c r="K42" s="184"/>
      <c r="L42" s="187"/>
      <c r="N42" s="328"/>
      <c r="O42" s="325"/>
      <c r="P42" s="325"/>
      <c r="Q42" s="325"/>
      <c r="R42" s="325"/>
    </row>
    <row r="43" spans="1:31">
      <c r="A43" s="14"/>
      <c r="B43" s="14"/>
      <c r="C43" s="14"/>
      <c r="D43" s="14"/>
      <c r="E43" s="14"/>
      <c r="F43" s="14"/>
      <c r="G43" s="14"/>
      <c r="H43" s="184"/>
      <c r="I43" s="184"/>
      <c r="J43" s="184"/>
      <c r="K43" s="184"/>
      <c r="L43" s="187"/>
      <c r="N43" s="325"/>
      <c r="O43" s="325"/>
      <c r="P43" s="325"/>
      <c r="Q43" s="325"/>
      <c r="R43" s="325"/>
    </row>
    <row r="44" spans="1:31">
      <c r="A44" s="14"/>
      <c r="B44" s="14"/>
      <c r="C44" s="14"/>
      <c r="D44" s="14"/>
      <c r="E44" s="14"/>
      <c r="F44" s="14"/>
      <c r="G44" s="14"/>
      <c r="H44" s="184"/>
      <c r="I44" s="184"/>
      <c r="J44" s="184"/>
      <c r="K44" s="184"/>
      <c r="L44" s="184"/>
      <c r="N44" s="325"/>
      <c r="O44" s="325"/>
      <c r="P44" s="325"/>
      <c r="Q44" s="325"/>
      <c r="R44" s="325"/>
    </row>
    <row r="45" spans="1:31">
      <c r="A45" s="14"/>
      <c r="B45" s="14"/>
      <c r="C45" s="14"/>
      <c r="D45" s="14"/>
      <c r="E45" s="14"/>
      <c r="F45" s="14"/>
      <c r="G45" s="14"/>
      <c r="H45" s="184"/>
      <c r="I45" s="184"/>
      <c r="J45" s="184"/>
      <c r="K45" s="184"/>
      <c r="L45" s="184"/>
      <c r="N45" s="325"/>
      <c r="O45" s="325"/>
      <c r="P45" s="325"/>
      <c r="Q45" s="325"/>
      <c r="R45" s="325"/>
    </row>
    <row r="46" spans="1:31">
      <c r="A46" s="14"/>
      <c r="B46" s="14"/>
      <c r="C46" s="14"/>
      <c r="D46" s="14"/>
      <c r="E46" s="14"/>
      <c r="F46" s="14"/>
      <c r="G46" s="14"/>
      <c r="H46" s="184"/>
      <c r="I46" s="184"/>
      <c r="J46" s="184"/>
      <c r="K46" s="184"/>
      <c r="L46" s="184"/>
      <c r="N46" s="325"/>
      <c r="O46" s="325"/>
      <c r="P46" s="325"/>
      <c r="Q46" s="325"/>
      <c r="R46" s="325"/>
    </row>
    <row r="47" spans="1:31">
      <c r="A47" s="14"/>
      <c r="B47" s="14"/>
      <c r="C47" s="14"/>
      <c r="D47" s="14"/>
      <c r="E47" s="14"/>
      <c r="F47" s="14"/>
      <c r="G47" s="14"/>
      <c r="H47" s="184"/>
      <c r="I47" s="184"/>
      <c r="J47" s="184"/>
      <c r="K47" s="184"/>
      <c r="L47" s="184"/>
      <c r="N47" s="325"/>
      <c r="O47" s="325"/>
      <c r="P47" s="325"/>
      <c r="Q47" s="325"/>
      <c r="R47" s="325"/>
    </row>
    <row r="48" spans="1:31">
      <c r="A48" s="14"/>
      <c r="B48" s="14"/>
      <c r="C48" s="14"/>
      <c r="D48" s="14"/>
      <c r="E48" s="14"/>
      <c r="F48" s="14"/>
      <c r="G48" s="14"/>
      <c r="H48" s="184"/>
      <c r="I48" s="184"/>
      <c r="J48" s="184"/>
      <c r="K48" s="184"/>
      <c r="L48" s="184"/>
      <c r="N48" s="325"/>
      <c r="O48" s="325"/>
      <c r="P48" s="325"/>
      <c r="Q48" s="325"/>
      <c r="R48" s="325"/>
    </row>
    <row r="49" spans="1:18">
      <c r="A49" s="14"/>
      <c r="B49" s="14"/>
      <c r="C49" s="14"/>
      <c r="D49" s="14"/>
      <c r="E49" s="14"/>
      <c r="F49" s="14"/>
      <c r="G49" s="14"/>
      <c r="H49" s="184"/>
      <c r="I49" s="184"/>
      <c r="J49" s="184"/>
      <c r="K49" s="184"/>
      <c r="L49" s="184"/>
      <c r="N49" s="325"/>
      <c r="O49" s="325"/>
      <c r="P49" s="325"/>
      <c r="Q49" s="325"/>
      <c r="R49" s="325"/>
    </row>
    <row r="50" spans="1:18">
      <c r="A50" s="14"/>
      <c r="B50" s="14"/>
      <c r="C50" s="14"/>
      <c r="D50" s="14"/>
      <c r="E50" s="14"/>
      <c r="F50" s="14"/>
      <c r="G50" s="14"/>
      <c r="H50" s="184"/>
      <c r="I50" s="184"/>
      <c r="J50" s="184"/>
      <c r="K50" s="184"/>
      <c r="L50" s="184"/>
      <c r="N50" s="325"/>
      <c r="O50" s="325"/>
      <c r="P50" s="325"/>
      <c r="Q50" s="325"/>
      <c r="R50" s="325"/>
    </row>
    <row r="51" spans="1:18">
      <c r="A51" s="14"/>
      <c r="B51" s="14"/>
      <c r="C51" s="14"/>
      <c r="D51" s="14"/>
      <c r="E51" s="14"/>
      <c r="F51" s="14"/>
      <c r="G51" s="14"/>
      <c r="H51" s="184"/>
      <c r="I51" s="184"/>
      <c r="J51" s="184"/>
      <c r="K51" s="184"/>
      <c r="L51" s="184"/>
      <c r="N51" s="325"/>
      <c r="O51" s="325"/>
      <c r="P51" s="325"/>
      <c r="Q51" s="325"/>
      <c r="R51" s="325"/>
    </row>
    <row r="52" spans="1:18">
      <c r="A52" s="14"/>
      <c r="B52" s="14"/>
      <c r="C52" s="14"/>
      <c r="D52" s="14"/>
      <c r="E52" s="14"/>
      <c r="F52" s="14"/>
      <c r="G52" s="14"/>
      <c r="H52" s="184"/>
      <c r="I52" s="184"/>
      <c r="J52" s="184"/>
      <c r="K52" s="184"/>
      <c r="L52" s="184"/>
      <c r="N52" s="325"/>
      <c r="O52" s="325"/>
      <c r="P52" s="325"/>
      <c r="Q52" s="325"/>
      <c r="R52" s="325"/>
    </row>
    <row r="53" spans="1:18">
      <c r="A53" s="14"/>
      <c r="B53" s="14"/>
      <c r="C53" s="14"/>
      <c r="D53" s="14"/>
      <c r="E53" s="14"/>
      <c r="F53" s="14"/>
      <c r="G53" s="14"/>
      <c r="H53" s="184"/>
      <c r="I53" s="184"/>
      <c r="J53" s="184"/>
      <c r="K53" s="184"/>
      <c r="L53" s="184"/>
      <c r="N53" s="325"/>
      <c r="O53" s="325"/>
      <c r="P53" s="325"/>
      <c r="Q53" s="325"/>
      <c r="R53" s="325"/>
    </row>
    <row r="54" spans="1:18">
      <c r="A54" s="14"/>
      <c r="B54" s="14"/>
      <c r="C54" s="14"/>
      <c r="D54" s="14"/>
      <c r="E54" s="14"/>
      <c r="F54" s="14"/>
      <c r="G54" s="14"/>
      <c r="H54" s="184"/>
      <c r="I54" s="184"/>
      <c r="J54" s="184"/>
      <c r="K54" s="184"/>
      <c r="L54" s="184"/>
      <c r="N54" s="325"/>
      <c r="O54" s="325"/>
      <c r="P54" s="325"/>
      <c r="Q54" s="325"/>
      <c r="R54" s="325"/>
    </row>
    <row r="55" spans="1:18">
      <c r="A55" s="14"/>
      <c r="B55" s="14"/>
      <c r="C55" s="14"/>
      <c r="D55" s="14"/>
      <c r="E55" s="14"/>
      <c r="F55" s="14"/>
      <c r="G55" s="14"/>
      <c r="H55" s="184"/>
      <c r="I55" s="184"/>
      <c r="J55" s="184"/>
      <c r="K55" s="184"/>
      <c r="L55" s="184"/>
      <c r="N55" s="325"/>
      <c r="O55" s="325"/>
      <c r="P55" s="325"/>
      <c r="Q55" s="325"/>
      <c r="R55" s="325"/>
    </row>
    <row r="56" spans="1:18">
      <c r="A56" s="14"/>
      <c r="B56" s="14"/>
      <c r="C56" s="14"/>
      <c r="D56" s="14"/>
      <c r="E56" s="14"/>
      <c r="F56" s="14"/>
      <c r="G56" s="14"/>
      <c r="H56" s="184"/>
      <c r="I56" s="184"/>
      <c r="J56" s="184"/>
      <c r="K56" s="184"/>
      <c r="L56" s="184"/>
      <c r="N56" s="325"/>
      <c r="O56" s="325"/>
      <c r="P56" s="325"/>
      <c r="Q56" s="325"/>
      <c r="R56" s="325"/>
    </row>
    <row r="57" spans="1:18">
      <c r="A57" s="14"/>
      <c r="B57" s="14"/>
      <c r="C57" s="14"/>
      <c r="D57" s="14"/>
      <c r="E57" s="14"/>
      <c r="F57" s="14"/>
      <c r="G57" s="14"/>
      <c r="H57" s="184"/>
      <c r="I57" s="184"/>
      <c r="J57" s="184"/>
      <c r="K57" s="184"/>
      <c r="L57" s="184"/>
      <c r="N57" s="325"/>
      <c r="O57" s="325"/>
      <c r="P57" s="325"/>
      <c r="Q57" s="325"/>
      <c r="R57" s="325"/>
    </row>
    <row r="58" spans="1:18">
      <c r="A58" s="14"/>
      <c r="B58" s="14"/>
      <c r="C58" s="14"/>
      <c r="D58" s="14"/>
      <c r="E58" s="14"/>
      <c r="F58" s="14"/>
      <c r="G58" s="14"/>
      <c r="H58" s="184"/>
      <c r="I58" s="184"/>
      <c r="J58" s="184"/>
      <c r="K58" s="184"/>
      <c r="L58" s="184"/>
      <c r="N58" s="325"/>
      <c r="O58" s="325"/>
      <c r="P58" s="325"/>
      <c r="Q58" s="325"/>
      <c r="R58" s="325"/>
    </row>
    <row r="59" spans="1:18">
      <c r="A59" s="14"/>
      <c r="B59" s="14"/>
      <c r="C59" s="14"/>
      <c r="D59" s="14"/>
      <c r="E59" s="14"/>
      <c r="F59" s="14"/>
      <c r="G59" s="14"/>
      <c r="H59" s="184"/>
      <c r="I59" s="184"/>
      <c r="J59" s="184"/>
      <c r="K59" s="184"/>
      <c r="L59" s="184"/>
      <c r="N59" s="325"/>
      <c r="O59" s="325"/>
      <c r="P59" s="325"/>
      <c r="Q59" s="325"/>
      <c r="R59" s="325"/>
    </row>
    <row r="60" spans="1:18">
      <c r="A60" s="14"/>
      <c r="B60" s="14"/>
      <c r="C60" s="14"/>
      <c r="D60" s="14"/>
      <c r="E60" s="14"/>
      <c r="F60" s="14"/>
      <c r="G60" s="14"/>
      <c r="H60" s="184"/>
      <c r="I60" s="184"/>
      <c r="J60" s="184"/>
      <c r="K60" s="184"/>
      <c r="L60" s="184"/>
      <c r="N60" s="325"/>
      <c r="O60" s="325"/>
      <c r="P60" s="325"/>
      <c r="Q60" s="325"/>
      <c r="R60" s="325"/>
    </row>
    <row r="61" spans="1:18">
      <c r="A61" s="14"/>
      <c r="B61" s="14"/>
      <c r="C61" s="14"/>
      <c r="D61" s="14"/>
      <c r="E61" s="14"/>
      <c r="F61" s="14"/>
      <c r="G61" s="14"/>
      <c r="H61" s="184"/>
      <c r="I61" s="184"/>
      <c r="J61" s="184"/>
      <c r="K61" s="184"/>
      <c r="L61" s="184"/>
      <c r="N61" s="325"/>
      <c r="O61" s="325"/>
      <c r="P61" s="325"/>
      <c r="Q61" s="325"/>
      <c r="R61" s="325"/>
    </row>
    <row r="62" spans="1:18">
      <c r="A62" s="14"/>
      <c r="B62" s="14"/>
      <c r="C62" s="14"/>
      <c r="D62" s="14"/>
      <c r="E62" s="14"/>
      <c r="F62" s="14"/>
      <c r="G62" s="14"/>
      <c r="H62" s="184"/>
      <c r="I62" s="184"/>
      <c r="J62" s="184"/>
      <c r="K62" s="184"/>
      <c r="L62" s="184"/>
      <c r="N62" s="325"/>
      <c r="O62" s="325"/>
      <c r="P62" s="325"/>
      <c r="Q62" s="325"/>
      <c r="R62" s="325"/>
    </row>
    <row r="63" spans="1:18">
      <c r="A63" s="14"/>
      <c r="B63" s="14"/>
      <c r="C63" s="14"/>
      <c r="D63" s="14"/>
      <c r="E63" s="14"/>
      <c r="F63" s="14"/>
      <c r="G63" s="14"/>
      <c r="H63" s="184"/>
      <c r="I63" s="184"/>
      <c r="J63" s="184"/>
      <c r="K63" s="184"/>
      <c r="L63" s="184"/>
      <c r="N63" s="325"/>
      <c r="O63" s="325"/>
      <c r="P63" s="325"/>
      <c r="Q63" s="325"/>
      <c r="R63" s="325"/>
    </row>
    <row r="64" spans="1:18">
      <c r="A64" s="14"/>
      <c r="B64" s="14"/>
      <c r="C64" s="14"/>
      <c r="D64" s="14"/>
      <c r="E64" s="14"/>
      <c r="F64" s="14"/>
      <c r="G64" s="14"/>
      <c r="H64" s="184"/>
      <c r="I64" s="184"/>
      <c r="J64" s="184"/>
      <c r="K64" s="184"/>
      <c r="L64" s="184"/>
      <c r="N64" s="325"/>
      <c r="O64" s="325"/>
      <c r="P64" s="325"/>
      <c r="Q64" s="325"/>
      <c r="R64" s="325"/>
    </row>
    <row r="65" spans="1:18">
      <c r="A65" s="14"/>
      <c r="B65" s="14"/>
      <c r="C65" s="14"/>
      <c r="D65" s="14"/>
      <c r="E65" s="14"/>
      <c r="F65" s="14"/>
      <c r="G65" s="14"/>
      <c r="H65" s="184"/>
      <c r="I65" s="184"/>
      <c r="J65" s="184"/>
      <c r="K65" s="184"/>
      <c r="L65" s="184"/>
      <c r="N65" s="325"/>
      <c r="O65" s="325"/>
      <c r="P65" s="325"/>
      <c r="Q65" s="325"/>
      <c r="R65" s="325"/>
    </row>
    <row r="66" spans="1:18">
      <c r="A66" s="14"/>
      <c r="B66" s="14"/>
      <c r="C66" s="14"/>
      <c r="D66" s="14"/>
      <c r="E66" s="14"/>
      <c r="F66" s="14"/>
      <c r="G66" s="14"/>
      <c r="H66" s="184"/>
      <c r="I66" s="184"/>
      <c r="J66" s="184"/>
      <c r="K66" s="184"/>
      <c r="L66" s="184"/>
      <c r="N66" s="325"/>
      <c r="O66" s="325"/>
      <c r="P66" s="325"/>
      <c r="Q66" s="325"/>
      <c r="R66" s="325"/>
    </row>
    <row r="67" spans="1:18">
      <c r="A67" s="14"/>
      <c r="B67" s="14"/>
      <c r="C67" s="14"/>
      <c r="D67" s="14"/>
      <c r="E67" s="14"/>
      <c r="F67" s="14"/>
      <c r="G67" s="14"/>
      <c r="H67" s="184"/>
      <c r="I67" s="184"/>
      <c r="J67" s="184"/>
      <c r="K67" s="184"/>
      <c r="L67" s="184"/>
      <c r="N67" s="325"/>
      <c r="O67" s="325"/>
      <c r="P67" s="325"/>
      <c r="Q67" s="325"/>
      <c r="R67" s="325"/>
    </row>
    <row r="68" spans="1:18">
      <c r="A68" s="14"/>
      <c r="B68" s="14"/>
      <c r="C68" s="14"/>
      <c r="D68" s="14"/>
      <c r="E68" s="14"/>
      <c r="F68" s="14"/>
      <c r="G68" s="14"/>
      <c r="H68" s="184"/>
      <c r="I68" s="184"/>
      <c r="J68" s="184"/>
      <c r="K68" s="184"/>
      <c r="L68" s="184"/>
      <c r="N68" s="325"/>
      <c r="O68" s="325"/>
      <c r="P68" s="325"/>
      <c r="Q68" s="325"/>
      <c r="R68" s="325"/>
    </row>
    <row r="69" spans="1:18">
      <c r="A69" s="14"/>
      <c r="B69" s="14"/>
      <c r="C69" s="14"/>
      <c r="D69" s="14"/>
      <c r="E69" s="14"/>
      <c r="F69" s="14"/>
      <c r="G69" s="14"/>
      <c r="H69" s="184"/>
      <c r="I69" s="184"/>
      <c r="J69" s="184"/>
      <c r="K69" s="184"/>
      <c r="L69" s="184"/>
      <c r="N69" s="325"/>
      <c r="O69" s="325"/>
      <c r="P69" s="325"/>
      <c r="Q69" s="325"/>
      <c r="R69" s="325"/>
    </row>
    <row r="70" spans="1:18">
      <c r="A70" s="14"/>
      <c r="B70" s="14"/>
      <c r="C70" s="14"/>
      <c r="D70" s="14"/>
      <c r="E70" s="14"/>
      <c r="F70" s="14"/>
      <c r="G70" s="14"/>
      <c r="H70" s="184"/>
      <c r="I70" s="184"/>
      <c r="J70" s="184"/>
      <c r="K70" s="184"/>
      <c r="L70" s="184"/>
      <c r="N70" s="325"/>
      <c r="O70" s="325"/>
      <c r="P70" s="325"/>
      <c r="Q70" s="325"/>
      <c r="R70" s="325"/>
    </row>
    <row r="71" spans="1:18">
      <c r="A71" s="14"/>
      <c r="B71" s="14"/>
      <c r="C71" s="14"/>
      <c r="D71" s="14"/>
      <c r="E71" s="14"/>
      <c r="F71" s="14"/>
      <c r="G71" s="14"/>
      <c r="H71" s="184"/>
      <c r="I71" s="184"/>
      <c r="J71" s="184"/>
      <c r="K71" s="184"/>
      <c r="L71" s="184"/>
      <c r="N71" s="325"/>
      <c r="O71" s="325"/>
      <c r="P71" s="325"/>
      <c r="Q71" s="325"/>
      <c r="R71" s="325"/>
    </row>
    <row r="72" spans="1:18">
      <c r="A72" s="14"/>
      <c r="B72" s="14"/>
      <c r="C72" s="14"/>
      <c r="D72" s="14"/>
      <c r="E72" s="14"/>
      <c r="F72" s="14"/>
      <c r="G72" s="14"/>
      <c r="H72" s="184"/>
      <c r="I72" s="184"/>
      <c r="J72" s="184"/>
      <c r="K72" s="184"/>
      <c r="L72" s="184"/>
      <c r="N72" s="325"/>
      <c r="O72" s="325"/>
      <c r="P72" s="325"/>
      <c r="Q72" s="325"/>
      <c r="R72" s="325"/>
    </row>
    <row r="73" spans="1:18">
      <c r="A73" s="14"/>
      <c r="B73" s="14"/>
      <c r="C73" s="14"/>
      <c r="D73" s="14"/>
      <c r="E73" s="14"/>
      <c r="F73" s="14"/>
      <c r="G73" s="14"/>
      <c r="H73" s="184"/>
      <c r="I73" s="184"/>
      <c r="J73" s="184"/>
      <c r="K73" s="184"/>
      <c r="L73" s="184"/>
      <c r="N73" s="325"/>
      <c r="O73" s="325"/>
      <c r="P73" s="325"/>
      <c r="Q73" s="325"/>
      <c r="R73" s="325"/>
    </row>
    <row r="74" spans="1:18">
      <c r="A74" s="14"/>
      <c r="B74" s="14"/>
      <c r="C74" s="14"/>
      <c r="D74" s="14"/>
      <c r="E74" s="14"/>
      <c r="F74" s="14"/>
      <c r="G74" s="14"/>
      <c r="H74" s="184"/>
      <c r="I74" s="184"/>
      <c r="J74" s="184"/>
      <c r="K74" s="184"/>
      <c r="L74" s="184"/>
      <c r="N74" s="325"/>
      <c r="O74" s="325"/>
      <c r="P74" s="325"/>
      <c r="Q74" s="325"/>
      <c r="R74" s="325"/>
    </row>
    <row r="75" spans="1:18">
      <c r="A75" s="14"/>
      <c r="B75" s="14"/>
      <c r="C75" s="14"/>
      <c r="D75" s="14"/>
      <c r="E75" s="14"/>
      <c r="F75" s="14"/>
      <c r="G75" s="14"/>
      <c r="H75" s="184"/>
      <c r="I75" s="184"/>
      <c r="J75" s="184"/>
      <c r="K75" s="184"/>
      <c r="L75" s="184"/>
      <c r="N75" s="325"/>
      <c r="O75" s="325"/>
      <c r="P75" s="325"/>
      <c r="Q75" s="325"/>
      <c r="R75" s="325"/>
    </row>
    <row r="76" spans="1:18">
      <c r="A76" s="14"/>
      <c r="B76" s="14"/>
      <c r="C76" s="14"/>
      <c r="D76" s="14"/>
      <c r="E76" s="14"/>
      <c r="F76" s="14"/>
      <c r="G76" s="14"/>
      <c r="H76" s="184"/>
      <c r="I76" s="184"/>
      <c r="J76" s="184"/>
      <c r="K76" s="184"/>
      <c r="L76" s="184"/>
      <c r="N76" s="325"/>
      <c r="O76" s="325"/>
      <c r="P76" s="325"/>
      <c r="Q76" s="325"/>
      <c r="R76" s="325"/>
    </row>
    <row r="77" spans="1:18">
      <c r="A77" s="14"/>
      <c r="B77" s="14"/>
      <c r="C77" s="14"/>
      <c r="D77" s="14"/>
      <c r="E77" s="14"/>
      <c r="F77" s="14"/>
      <c r="G77" s="14"/>
      <c r="H77" s="184"/>
      <c r="I77" s="184"/>
      <c r="J77" s="184"/>
      <c r="K77" s="184"/>
      <c r="L77" s="184"/>
      <c r="N77" s="325"/>
      <c r="O77" s="325"/>
      <c r="P77" s="325"/>
      <c r="Q77" s="325"/>
      <c r="R77" s="325"/>
    </row>
    <row r="78" spans="1:18">
      <c r="A78" s="14"/>
      <c r="B78" s="14"/>
      <c r="C78" s="14"/>
      <c r="D78" s="14"/>
      <c r="E78" s="14"/>
      <c r="F78" s="14"/>
      <c r="G78" s="14"/>
      <c r="H78" s="184"/>
      <c r="I78" s="184"/>
      <c r="J78" s="184"/>
      <c r="K78" s="184"/>
      <c r="L78" s="184"/>
      <c r="N78" s="325"/>
      <c r="O78" s="325"/>
      <c r="P78" s="325"/>
      <c r="Q78" s="325"/>
      <c r="R78" s="325"/>
    </row>
    <row r="79" spans="1:18">
      <c r="A79" s="14"/>
      <c r="B79" s="14"/>
      <c r="C79" s="14"/>
      <c r="D79" s="14"/>
      <c r="E79" s="14"/>
      <c r="F79" s="14"/>
      <c r="G79" s="14"/>
      <c r="H79" s="184"/>
      <c r="I79" s="184"/>
      <c r="J79" s="184"/>
      <c r="K79" s="184"/>
      <c r="L79" s="184"/>
      <c r="N79" s="325"/>
      <c r="O79" s="325"/>
      <c r="P79" s="325"/>
      <c r="Q79" s="325"/>
      <c r="R79" s="325"/>
    </row>
    <row r="80" spans="1:18">
      <c r="A80" s="14"/>
      <c r="B80" s="14"/>
      <c r="C80" s="14"/>
      <c r="D80" s="14"/>
      <c r="E80" s="14"/>
      <c r="F80" s="14"/>
      <c r="G80" s="14"/>
      <c r="H80" s="184"/>
      <c r="I80" s="184"/>
      <c r="J80" s="184"/>
      <c r="K80" s="184"/>
      <c r="L80" s="184"/>
      <c r="N80" s="325"/>
      <c r="O80" s="325"/>
      <c r="P80" s="325"/>
      <c r="Q80" s="325"/>
      <c r="R80" s="325"/>
    </row>
    <row r="81" spans="1:18">
      <c r="A81" s="14"/>
      <c r="B81" s="14"/>
      <c r="C81" s="14"/>
      <c r="D81" s="14"/>
      <c r="E81" s="14"/>
      <c r="F81" s="14"/>
      <c r="G81" s="14"/>
      <c r="H81" s="184"/>
      <c r="I81" s="184"/>
      <c r="J81" s="184"/>
      <c r="K81" s="184"/>
      <c r="L81" s="184"/>
      <c r="N81" s="325"/>
      <c r="O81" s="325"/>
      <c r="P81" s="325"/>
      <c r="Q81" s="325"/>
      <c r="R81" s="325"/>
    </row>
    <row r="82" spans="1:18">
      <c r="A82" s="14"/>
      <c r="B82" s="14"/>
      <c r="C82" s="14"/>
      <c r="D82" s="14"/>
      <c r="E82" s="14"/>
      <c r="F82" s="14"/>
      <c r="G82" s="14"/>
      <c r="H82" s="184"/>
      <c r="I82" s="184"/>
      <c r="J82" s="184"/>
      <c r="K82" s="184"/>
      <c r="L82" s="184"/>
      <c r="N82" s="325"/>
      <c r="O82" s="325"/>
      <c r="P82" s="325"/>
      <c r="Q82" s="325"/>
      <c r="R82" s="325"/>
    </row>
    <row r="83" spans="1:18">
      <c r="A83" s="14"/>
      <c r="B83" s="14"/>
      <c r="C83" s="14"/>
      <c r="D83" s="14"/>
      <c r="E83" s="14"/>
      <c r="F83" s="14"/>
      <c r="G83" s="14"/>
      <c r="H83" s="184"/>
      <c r="I83" s="184"/>
      <c r="J83" s="184"/>
      <c r="K83" s="184"/>
      <c r="L83" s="184"/>
      <c r="N83" s="325"/>
      <c r="O83" s="325"/>
      <c r="P83" s="325"/>
      <c r="Q83" s="325"/>
      <c r="R83" s="325"/>
    </row>
    <row r="84" spans="1:18">
      <c r="A84" s="14"/>
      <c r="B84" s="14"/>
      <c r="C84" s="14"/>
      <c r="D84" s="14"/>
      <c r="E84" s="14"/>
      <c r="F84" s="14"/>
      <c r="G84" s="14"/>
      <c r="H84" s="184"/>
      <c r="I84" s="184"/>
      <c r="J84" s="184"/>
      <c r="K84" s="184"/>
      <c r="L84" s="184"/>
      <c r="N84" s="325"/>
      <c r="O84" s="325"/>
      <c r="P84" s="325"/>
      <c r="Q84" s="325"/>
      <c r="R84" s="325"/>
    </row>
    <row r="85" spans="1:18">
      <c r="A85" s="14"/>
      <c r="B85" s="14"/>
      <c r="C85" s="14"/>
      <c r="D85" s="14"/>
      <c r="E85" s="14"/>
      <c r="F85" s="14"/>
      <c r="G85" s="14"/>
      <c r="H85" s="184"/>
      <c r="I85" s="184"/>
      <c r="J85" s="184"/>
      <c r="K85" s="184"/>
      <c r="L85" s="184"/>
      <c r="N85" s="325"/>
      <c r="O85" s="325"/>
      <c r="P85" s="325"/>
      <c r="Q85" s="325"/>
      <c r="R85" s="325"/>
    </row>
    <row r="86" spans="1:18">
      <c r="A86" s="14"/>
      <c r="B86" s="14"/>
      <c r="C86" s="14"/>
      <c r="D86" s="14"/>
      <c r="E86" s="14"/>
      <c r="F86" s="14"/>
      <c r="G86" s="14"/>
      <c r="H86" s="184"/>
      <c r="I86" s="184"/>
      <c r="J86" s="184"/>
      <c r="K86" s="184"/>
      <c r="L86" s="184"/>
      <c r="N86" s="325"/>
      <c r="O86" s="325"/>
      <c r="P86" s="325"/>
      <c r="Q86" s="325"/>
      <c r="R86" s="325"/>
    </row>
    <row r="87" spans="1:18">
      <c r="A87" s="14"/>
      <c r="B87" s="14"/>
      <c r="C87" s="14"/>
      <c r="D87" s="14"/>
      <c r="E87" s="14"/>
      <c r="F87" s="14"/>
      <c r="G87" s="14"/>
      <c r="H87" s="184"/>
      <c r="I87" s="184"/>
      <c r="J87" s="184"/>
      <c r="K87" s="184"/>
      <c r="L87" s="184"/>
      <c r="N87" s="325"/>
      <c r="O87" s="325"/>
      <c r="P87" s="325"/>
      <c r="Q87" s="325"/>
      <c r="R87" s="325"/>
    </row>
    <row r="88" spans="1:18">
      <c r="A88" s="14"/>
      <c r="B88" s="14"/>
      <c r="C88" s="14"/>
      <c r="D88" s="14"/>
      <c r="E88" s="14"/>
      <c r="F88" s="14"/>
      <c r="G88" s="14"/>
      <c r="H88" s="184"/>
      <c r="I88" s="184"/>
      <c r="J88" s="184"/>
      <c r="K88" s="184"/>
      <c r="L88" s="184"/>
      <c r="N88" s="325"/>
      <c r="O88" s="325"/>
      <c r="P88" s="325"/>
      <c r="Q88" s="325"/>
      <c r="R88" s="325"/>
    </row>
    <row r="89" spans="1:18">
      <c r="A89" s="14"/>
      <c r="B89" s="14"/>
      <c r="C89" s="14"/>
      <c r="D89" s="14"/>
      <c r="E89" s="14"/>
      <c r="F89" s="14"/>
      <c r="G89" s="14"/>
      <c r="H89" s="184"/>
      <c r="I89" s="184"/>
      <c r="J89" s="184"/>
      <c r="K89" s="184"/>
      <c r="L89" s="184"/>
      <c r="N89" s="325"/>
      <c r="O89" s="325"/>
      <c r="P89" s="325"/>
      <c r="Q89" s="325"/>
      <c r="R89" s="325"/>
    </row>
    <row r="90" spans="1:18">
      <c r="A90" s="14"/>
      <c r="B90" s="14"/>
      <c r="C90" s="14"/>
      <c r="D90" s="14"/>
      <c r="E90" s="14"/>
      <c r="F90" s="14"/>
      <c r="G90" s="14"/>
      <c r="H90" s="184"/>
      <c r="I90" s="184"/>
      <c r="J90" s="184"/>
      <c r="K90" s="184"/>
      <c r="L90" s="184"/>
      <c r="N90" s="325"/>
      <c r="O90" s="325"/>
      <c r="P90" s="325"/>
      <c r="Q90" s="325"/>
      <c r="R90" s="325"/>
    </row>
    <row r="91" spans="1:18">
      <c r="A91" s="14"/>
      <c r="B91" s="14"/>
      <c r="C91" s="14"/>
      <c r="D91" s="14"/>
      <c r="E91" s="14"/>
      <c r="F91" s="14"/>
      <c r="G91" s="14"/>
      <c r="H91" s="184"/>
      <c r="I91" s="184"/>
      <c r="J91" s="184"/>
      <c r="K91" s="184"/>
      <c r="L91" s="184"/>
      <c r="N91" s="325"/>
      <c r="O91" s="325"/>
      <c r="P91" s="325"/>
      <c r="Q91" s="325"/>
      <c r="R91" s="325"/>
    </row>
    <row r="92" spans="1:18">
      <c r="A92" s="14"/>
      <c r="B92" s="14"/>
      <c r="C92" s="14"/>
      <c r="D92" s="14"/>
      <c r="E92" s="14"/>
      <c r="F92" s="14"/>
      <c r="G92" s="14"/>
      <c r="H92" s="184"/>
      <c r="I92" s="184"/>
      <c r="J92" s="184"/>
      <c r="K92" s="184"/>
      <c r="L92" s="184"/>
      <c r="N92" s="325"/>
      <c r="O92" s="325"/>
      <c r="P92" s="325"/>
      <c r="Q92" s="325"/>
      <c r="R92" s="325"/>
    </row>
    <row r="93" spans="1:18">
      <c r="A93" s="14"/>
      <c r="B93" s="14"/>
      <c r="C93" s="14"/>
      <c r="D93" s="14"/>
      <c r="E93" s="14"/>
      <c r="F93" s="14"/>
      <c r="G93" s="14"/>
      <c r="H93" s="184"/>
      <c r="I93" s="184"/>
      <c r="J93" s="184"/>
      <c r="K93" s="184"/>
      <c r="L93" s="184"/>
      <c r="N93" s="325"/>
      <c r="O93" s="325"/>
      <c r="P93" s="325"/>
      <c r="Q93" s="325"/>
      <c r="R93" s="325"/>
    </row>
    <row r="94" spans="1:18">
      <c r="A94" s="14"/>
      <c r="B94" s="14"/>
      <c r="C94" s="14"/>
      <c r="D94" s="14"/>
      <c r="E94" s="14"/>
      <c r="F94" s="14"/>
      <c r="G94" s="14"/>
      <c r="H94" s="184"/>
      <c r="I94" s="184"/>
      <c r="J94" s="184"/>
      <c r="K94" s="184"/>
      <c r="L94" s="184"/>
      <c r="N94" s="325"/>
      <c r="O94" s="325"/>
      <c r="P94" s="325"/>
      <c r="Q94" s="325"/>
      <c r="R94" s="325"/>
    </row>
    <row r="95" spans="1:18">
      <c r="A95" s="14"/>
      <c r="B95" s="14"/>
      <c r="C95" s="14"/>
      <c r="D95" s="14"/>
      <c r="E95" s="14"/>
      <c r="F95" s="14"/>
      <c r="G95" s="14"/>
      <c r="H95" s="184"/>
      <c r="I95" s="184"/>
      <c r="J95" s="184"/>
      <c r="K95" s="184"/>
      <c r="L95" s="184"/>
      <c r="N95" s="325"/>
      <c r="O95" s="325"/>
      <c r="P95" s="325"/>
      <c r="Q95" s="325"/>
      <c r="R95" s="325"/>
    </row>
    <row r="96" spans="1:18">
      <c r="A96" s="14"/>
      <c r="B96" s="14"/>
      <c r="C96" s="14"/>
      <c r="D96" s="14"/>
      <c r="E96" s="14"/>
      <c r="F96" s="14"/>
      <c r="G96" s="14"/>
      <c r="H96" s="184"/>
      <c r="I96" s="184"/>
      <c r="J96" s="184"/>
      <c r="K96" s="184"/>
      <c r="L96" s="184"/>
      <c r="N96" s="325"/>
      <c r="O96" s="325"/>
      <c r="P96" s="325"/>
      <c r="Q96" s="325"/>
      <c r="R96" s="325"/>
    </row>
    <row r="97" spans="1:18">
      <c r="A97" s="14"/>
      <c r="B97" s="14"/>
      <c r="C97" s="14"/>
      <c r="D97" s="14"/>
      <c r="E97" s="14"/>
      <c r="F97" s="14"/>
      <c r="G97" s="14"/>
      <c r="H97" s="184"/>
      <c r="I97" s="184"/>
      <c r="J97" s="184"/>
      <c r="K97" s="184"/>
      <c r="L97" s="184"/>
      <c r="N97" s="325"/>
      <c r="O97" s="325"/>
      <c r="P97" s="325"/>
      <c r="Q97" s="325"/>
      <c r="R97" s="325"/>
    </row>
    <row r="98" spans="1:18">
      <c r="A98" s="14"/>
      <c r="B98" s="14"/>
      <c r="C98" s="14"/>
      <c r="D98" s="14"/>
      <c r="E98" s="14"/>
      <c r="F98" s="14"/>
      <c r="G98" s="14"/>
      <c r="H98" s="184"/>
      <c r="I98" s="184"/>
      <c r="J98" s="184"/>
      <c r="K98" s="184"/>
      <c r="L98" s="184"/>
      <c r="N98" s="325"/>
      <c r="O98" s="325"/>
      <c r="P98" s="325"/>
      <c r="Q98" s="325"/>
      <c r="R98" s="325"/>
    </row>
    <row r="99" spans="1:18">
      <c r="A99" s="14"/>
      <c r="B99" s="14"/>
      <c r="C99" s="14"/>
      <c r="D99" s="14"/>
      <c r="E99" s="14"/>
      <c r="F99" s="14"/>
      <c r="G99" s="14"/>
      <c r="H99" s="184"/>
      <c r="I99" s="184"/>
      <c r="J99" s="184"/>
      <c r="K99" s="184"/>
      <c r="L99" s="184"/>
      <c r="N99" s="325"/>
      <c r="O99" s="325"/>
      <c r="P99" s="325"/>
      <c r="Q99" s="325"/>
      <c r="R99" s="325"/>
    </row>
    <row r="100" spans="1:18">
      <c r="A100" s="14"/>
      <c r="B100" s="14"/>
      <c r="C100" s="14"/>
      <c r="D100" s="14"/>
      <c r="E100" s="14"/>
      <c r="F100" s="14"/>
      <c r="G100" s="14"/>
      <c r="H100" s="184"/>
      <c r="I100" s="184"/>
      <c r="J100" s="184"/>
      <c r="K100" s="184"/>
      <c r="L100" s="184"/>
      <c r="N100" s="325"/>
      <c r="O100" s="325"/>
      <c r="P100" s="325"/>
      <c r="Q100" s="325"/>
      <c r="R100" s="325"/>
    </row>
    <row r="101" spans="1:18">
      <c r="A101" s="14"/>
      <c r="B101" s="14"/>
      <c r="C101" s="14"/>
      <c r="D101" s="14"/>
      <c r="E101" s="14"/>
      <c r="F101" s="14"/>
      <c r="G101" s="14"/>
      <c r="H101" s="184"/>
      <c r="I101" s="184"/>
      <c r="J101" s="184"/>
      <c r="K101" s="184"/>
      <c r="L101" s="184"/>
      <c r="N101" s="325"/>
      <c r="O101" s="325"/>
      <c r="P101" s="325"/>
      <c r="Q101" s="325"/>
      <c r="R101" s="325"/>
    </row>
    <row r="102" spans="1:18">
      <c r="A102" s="14"/>
      <c r="B102" s="14"/>
      <c r="C102" s="14"/>
      <c r="D102" s="14"/>
      <c r="E102" s="14"/>
      <c r="F102" s="14"/>
      <c r="G102" s="14"/>
      <c r="H102" s="184"/>
      <c r="I102" s="184"/>
      <c r="J102" s="184"/>
      <c r="K102" s="184"/>
      <c r="L102" s="184"/>
      <c r="N102" s="325"/>
      <c r="O102" s="325"/>
      <c r="P102" s="325"/>
      <c r="Q102" s="325"/>
      <c r="R102" s="325"/>
    </row>
    <row r="103" spans="1:18">
      <c r="A103" s="14"/>
      <c r="B103" s="14"/>
      <c r="C103" s="14"/>
      <c r="D103" s="14"/>
      <c r="E103" s="14"/>
      <c r="F103" s="14"/>
      <c r="G103" s="14"/>
      <c r="H103" s="184"/>
      <c r="I103" s="184"/>
      <c r="J103" s="184"/>
      <c r="K103" s="184"/>
      <c r="L103" s="184"/>
      <c r="N103" s="325"/>
      <c r="O103" s="325"/>
      <c r="P103" s="325"/>
      <c r="Q103" s="325"/>
      <c r="R103" s="325"/>
    </row>
    <row r="104" spans="1:18">
      <c r="A104" s="14"/>
      <c r="B104" s="14"/>
      <c r="C104" s="14"/>
      <c r="D104" s="14"/>
      <c r="E104" s="14"/>
      <c r="F104" s="14"/>
      <c r="G104" s="14"/>
      <c r="H104" s="184"/>
      <c r="I104" s="184"/>
      <c r="J104" s="184"/>
      <c r="K104" s="184"/>
      <c r="L104" s="184"/>
      <c r="N104" s="325"/>
      <c r="O104" s="325"/>
      <c r="P104" s="325"/>
      <c r="Q104" s="325"/>
      <c r="R104" s="325"/>
    </row>
    <row r="105" spans="1:18">
      <c r="A105" s="14"/>
      <c r="B105" s="14"/>
      <c r="C105" s="14"/>
      <c r="D105" s="14"/>
      <c r="E105" s="14"/>
      <c r="F105" s="14"/>
      <c r="G105" s="14"/>
      <c r="H105" s="184"/>
      <c r="I105" s="184"/>
      <c r="J105" s="184"/>
      <c r="K105" s="184"/>
      <c r="L105" s="184"/>
      <c r="N105" s="325"/>
      <c r="O105" s="325"/>
      <c r="P105" s="325"/>
      <c r="Q105" s="325"/>
      <c r="R105" s="325"/>
    </row>
    <row r="106" spans="1:18">
      <c r="A106" s="14"/>
      <c r="B106" s="14"/>
      <c r="C106" s="14"/>
      <c r="D106" s="14"/>
      <c r="E106" s="14"/>
      <c r="F106" s="14"/>
      <c r="G106" s="14"/>
      <c r="H106" s="184"/>
      <c r="I106" s="184"/>
      <c r="J106" s="184"/>
      <c r="K106" s="184"/>
      <c r="L106" s="184"/>
      <c r="N106" s="325"/>
      <c r="O106" s="325"/>
      <c r="P106" s="325"/>
      <c r="Q106" s="325"/>
      <c r="R106" s="325"/>
    </row>
    <row r="107" spans="1:18">
      <c r="A107" s="14"/>
      <c r="B107" s="14"/>
      <c r="C107" s="14"/>
      <c r="D107" s="14"/>
      <c r="E107" s="14"/>
      <c r="F107" s="14"/>
      <c r="G107" s="14"/>
      <c r="H107" s="184"/>
      <c r="I107" s="184"/>
      <c r="J107" s="184"/>
      <c r="K107" s="184"/>
      <c r="L107" s="184"/>
      <c r="N107" s="325"/>
      <c r="O107" s="325"/>
      <c r="P107" s="325"/>
      <c r="Q107" s="325"/>
      <c r="R107" s="325"/>
    </row>
    <row r="108" spans="1:18">
      <c r="A108" s="14"/>
      <c r="B108" s="14"/>
      <c r="C108" s="14"/>
      <c r="D108" s="14"/>
      <c r="E108" s="14"/>
      <c r="F108" s="14"/>
      <c r="G108" s="14"/>
      <c r="H108" s="184"/>
      <c r="I108" s="184"/>
      <c r="J108" s="184"/>
      <c r="K108" s="184"/>
      <c r="L108" s="184"/>
      <c r="N108" s="325"/>
      <c r="O108" s="325"/>
      <c r="P108" s="325"/>
      <c r="Q108" s="325"/>
      <c r="R108" s="325"/>
    </row>
    <row r="109" spans="1:18">
      <c r="A109" s="14"/>
      <c r="B109" s="14"/>
      <c r="C109" s="14"/>
      <c r="D109" s="14"/>
      <c r="E109" s="14"/>
      <c r="F109" s="14"/>
      <c r="G109" s="14"/>
      <c r="H109" s="184"/>
      <c r="I109" s="184"/>
      <c r="J109" s="184"/>
      <c r="K109" s="184"/>
      <c r="L109" s="184"/>
      <c r="N109" s="325"/>
      <c r="O109" s="325"/>
      <c r="P109" s="325"/>
      <c r="Q109" s="325"/>
      <c r="R109" s="325"/>
    </row>
    <row r="110" spans="1:18">
      <c r="A110" s="14"/>
      <c r="B110" s="14"/>
      <c r="C110" s="14"/>
      <c r="D110" s="14"/>
      <c r="E110" s="14"/>
      <c r="F110" s="14"/>
      <c r="G110" s="14"/>
      <c r="H110" s="184"/>
      <c r="I110" s="184"/>
      <c r="J110" s="184"/>
      <c r="K110" s="184"/>
      <c r="L110" s="184"/>
      <c r="N110" s="325"/>
      <c r="O110" s="325"/>
      <c r="P110" s="325"/>
      <c r="Q110" s="325"/>
      <c r="R110" s="325"/>
    </row>
    <row r="111" spans="1:18">
      <c r="A111" s="14"/>
      <c r="B111" s="14"/>
      <c r="C111" s="14"/>
      <c r="D111" s="14"/>
      <c r="E111" s="14"/>
      <c r="F111" s="14"/>
      <c r="G111" s="14"/>
      <c r="H111" s="184"/>
      <c r="I111" s="184"/>
      <c r="J111" s="184"/>
      <c r="K111" s="184"/>
      <c r="L111" s="184"/>
      <c r="N111" s="325"/>
      <c r="O111" s="325"/>
      <c r="P111" s="325"/>
      <c r="Q111" s="325"/>
      <c r="R111" s="325"/>
    </row>
    <row r="112" spans="1:18">
      <c r="A112" s="14"/>
      <c r="B112" s="14"/>
      <c r="C112" s="14"/>
      <c r="D112" s="14"/>
      <c r="E112" s="14"/>
      <c r="F112" s="14"/>
      <c r="G112" s="14"/>
      <c r="H112" s="184"/>
      <c r="I112" s="184"/>
      <c r="J112" s="184"/>
      <c r="K112" s="184"/>
      <c r="L112" s="184"/>
      <c r="N112" s="325"/>
      <c r="O112" s="325"/>
      <c r="P112" s="325"/>
      <c r="Q112" s="325"/>
      <c r="R112" s="325"/>
    </row>
    <row r="113" spans="1:18">
      <c r="A113" s="14"/>
      <c r="B113" s="14"/>
      <c r="C113" s="14"/>
      <c r="D113" s="14"/>
      <c r="E113" s="14"/>
      <c r="F113" s="14"/>
      <c r="G113" s="14"/>
      <c r="H113" s="184"/>
      <c r="I113" s="184"/>
      <c r="J113" s="184"/>
      <c r="K113" s="184"/>
      <c r="L113" s="184"/>
      <c r="N113" s="325"/>
      <c r="O113" s="325"/>
      <c r="P113" s="325"/>
      <c r="Q113" s="325"/>
      <c r="R113" s="325"/>
    </row>
    <row r="114" spans="1:18">
      <c r="A114" s="14"/>
      <c r="B114" s="14"/>
      <c r="C114" s="14"/>
      <c r="D114" s="14"/>
      <c r="E114" s="14"/>
      <c r="F114" s="14"/>
      <c r="G114" s="14"/>
      <c r="H114" s="184"/>
      <c r="I114" s="184"/>
      <c r="J114" s="184"/>
      <c r="K114" s="184"/>
      <c r="L114" s="184"/>
      <c r="N114" s="325"/>
      <c r="O114" s="325"/>
      <c r="P114" s="325"/>
      <c r="Q114" s="325"/>
      <c r="R114" s="325"/>
    </row>
    <row r="115" spans="1:18">
      <c r="A115" s="14"/>
      <c r="B115" s="14"/>
      <c r="C115" s="14"/>
      <c r="D115" s="14"/>
      <c r="E115" s="14"/>
      <c r="F115" s="14"/>
      <c r="G115" s="14"/>
      <c r="H115" s="184"/>
      <c r="I115" s="184"/>
      <c r="J115" s="184"/>
      <c r="K115" s="184"/>
      <c r="L115" s="184"/>
      <c r="N115" s="325"/>
      <c r="O115" s="325"/>
      <c r="P115" s="325"/>
      <c r="Q115" s="325"/>
      <c r="R115" s="325"/>
    </row>
    <row r="116" spans="1:18">
      <c r="A116" s="14"/>
      <c r="B116" s="14"/>
      <c r="C116" s="14"/>
      <c r="D116" s="14"/>
      <c r="E116" s="14"/>
      <c r="F116" s="14"/>
      <c r="G116" s="14"/>
      <c r="H116" s="184"/>
      <c r="I116" s="184"/>
      <c r="J116" s="184"/>
      <c r="K116" s="184"/>
      <c r="L116" s="184"/>
      <c r="N116" s="325"/>
      <c r="O116" s="325"/>
      <c r="P116" s="325"/>
      <c r="Q116" s="325"/>
      <c r="R116" s="325"/>
    </row>
    <row r="117" spans="1:18">
      <c r="A117" s="14"/>
      <c r="B117" s="14"/>
      <c r="C117" s="14"/>
      <c r="D117" s="14"/>
      <c r="E117" s="14"/>
      <c r="F117" s="14"/>
      <c r="G117" s="14"/>
      <c r="H117" s="184"/>
      <c r="I117" s="184"/>
      <c r="J117" s="184"/>
      <c r="K117" s="184"/>
      <c r="L117" s="184"/>
      <c r="N117" s="325"/>
      <c r="O117" s="325"/>
      <c r="P117" s="325"/>
      <c r="Q117" s="325"/>
      <c r="R117" s="325"/>
    </row>
    <row r="118" spans="1:18">
      <c r="A118" s="14"/>
      <c r="B118" s="14"/>
      <c r="C118" s="14"/>
      <c r="D118" s="14"/>
      <c r="E118" s="14"/>
      <c r="F118" s="14"/>
      <c r="G118" s="14"/>
      <c r="H118" s="184"/>
      <c r="I118" s="184"/>
      <c r="J118" s="184"/>
      <c r="K118" s="184"/>
      <c r="L118" s="184"/>
      <c r="N118" s="325"/>
      <c r="O118" s="325"/>
      <c r="P118" s="325"/>
      <c r="Q118" s="325"/>
      <c r="R118" s="325"/>
    </row>
    <row r="119" spans="1:18">
      <c r="A119" s="14"/>
      <c r="B119" s="14"/>
      <c r="C119" s="14"/>
      <c r="D119" s="14"/>
      <c r="E119" s="14"/>
      <c r="F119" s="14"/>
      <c r="G119" s="14"/>
      <c r="H119" s="184"/>
      <c r="I119" s="184"/>
      <c r="J119" s="184"/>
      <c r="K119" s="184"/>
      <c r="L119" s="184"/>
      <c r="N119" s="325"/>
      <c r="O119" s="325"/>
      <c r="P119" s="325"/>
      <c r="Q119" s="325"/>
      <c r="R119" s="325"/>
    </row>
    <row r="120" spans="1:18">
      <c r="A120" s="14"/>
      <c r="B120" s="14"/>
      <c r="C120" s="14"/>
      <c r="D120" s="14"/>
      <c r="E120" s="14"/>
      <c r="F120" s="14"/>
      <c r="G120" s="14"/>
      <c r="H120" s="184"/>
      <c r="I120" s="184"/>
      <c r="J120" s="184"/>
      <c r="K120" s="184"/>
      <c r="L120" s="184"/>
      <c r="N120" s="325"/>
      <c r="O120" s="325"/>
      <c r="P120" s="325"/>
      <c r="Q120" s="325"/>
      <c r="R120" s="325"/>
    </row>
    <row r="121" spans="1:18">
      <c r="A121" s="14"/>
      <c r="B121" s="14"/>
      <c r="C121" s="14"/>
      <c r="D121" s="14"/>
      <c r="E121" s="14"/>
      <c r="F121" s="14"/>
      <c r="G121" s="14"/>
      <c r="H121" s="184"/>
      <c r="I121" s="184"/>
      <c r="J121" s="184"/>
      <c r="K121" s="184"/>
      <c r="L121" s="184"/>
      <c r="N121" s="325"/>
      <c r="O121" s="325"/>
      <c r="P121" s="325"/>
      <c r="Q121" s="325"/>
      <c r="R121" s="325"/>
    </row>
    <row r="122" spans="1:18">
      <c r="A122" s="14"/>
      <c r="B122" s="14"/>
      <c r="C122" s="14"/>
      <c r="D122" s="14"/>
      <c r="E122" s="14"/>
      <c r="F122" s="14"/>
      <c r="G122" s="14"/>
      <c r="H122" s="184"/>
      <c r="I122" s="184"/>
      <c r="J122" s="184"/>
      <c r="K122" s="184"/>
      <c r="L122" s="184"/>
      <c r="N122" s="325"/>
      <c r="O122" s="325"/>
      <c r="P122" s="325"/>
      <c r="Q122" s="325"/>
      <c r="R122" s="325"/>
    </row>
    <row r="123" spans="1:18">
      <c r="A123" s="14"/>
      <c r="B123" s="14"/>
      <c r="C123" s="14"/>
      <c r="D123" s="14"/>
      <c r="E123" s="14"/>
      <c r="F123" s="14"/>
      <c r="G123" s="14"/>
      <c r="H123" s="184"/>
      <c r="I123" s="184"/>
      <c r="J123" s="184"/>
      <c r="K123" s="184"/>
      <c r="L123" s="184"/>
      <c r="N123" s="325"/>
      <c r="O123" s="325"/>
      <c r="P123" s="325"/>
      <c r="Q123" s="325"/>
      <c r="R123" s="325"/>
    </row>
    <row r="124" spans="1:18">
      <c r="A124" s="14"/>
      <c r="B124" s="14"/>
      <c r="C124" s="14"/>
      <c r="D124" s="14"/>
      <c r="E124" s="14"/>
      <c r="F124" s="14"/>
      <c r="G124" s="14"/>
      <c r="H124" s="184"/>
      <c r="I124" s="184"/>
      <c r="J124" s="184"/>
      <c r="K124" s="184"/>
      <c r="L124" s="184"/>
      <c r="N124" s="325"/>
      <c r="O124" s="325"/>
      <c r="P124" s="325"/>
      <c r="Q124" s="325"/>
      <c r="R124" s="325"/>
    </row>
    <row r="125" spans="1:18">
      <c r="A125" s="14"/>
      <c r="B125" s="14"/>
      <c r="C125" s="14"/>
      <c r="D125" s="14"/>
      <c r="E125" s="14"/>
      <c r="F125" s="14"/>
      <c r="G125" s="14"/>
      <c r="H125" s="184"/>
      <c r="I125" s="184"/>
      <c r="J125" s="184"/>
      <c r="K125" s="184"/>
      <c r="L125" s="184"/>
      <c r="N125" s="325"/>
      <c r="O125" s="325"/>
      <c r="P125" s="325"/>
      <c r="Q125" s="325"/>
      <c r="R125" s="325"/>
    </row>
    <row r="126" spans="1:18">
      <c r="A126" s="14"/>
      <c r="B126" s="14"/>
      <c r="C126" s="14"/>
      <c r="D126" s="14"/>
      <c r="E126" s="14"/>
      <c r="F126" s="14"/>
      <c r="G126" s="14"/>
      <c r="H126" s="184"/>
      <c r="I126" s="184"/>
      <c r="J126" s="184"/>
      <c r="K126" s="184"/>
      <c r="L126" s="184"/>
      <c r="N126" s="325"/>
      <c r="O126" s="325"/>
      <c r="P126" s="325"/>
      <c r="Q126" s="325"/>
      <c r="R126" s="325"/>
    </row>
    <row r="127" spans="1:18">
      <c r="A127" s="14"/>
      <c r="B127" s="14"/>
      <c r="C127" s="14"/>
      <c r="D127" s="14"/>
      <c r="E127" s="14"/>
      <c r="F127" s="14"/>
      <c r="G127" s="14"/>
      <c r="H127" s="184"/>
      <c r="I127" s="184"/>
      <c r="J127" s="184"/>
      <c r="K127" s="184"/>
      <c r="L127" s="184"/>
      <c r="N127" s="325"/>
      <c r="O127" s="325"/>
      <c r="P127" s="325"/>
      <c r="Q127" s="325"/>
      <c r="R127" s="325"/>
    </row>
    <row r="128" spans="1:18">
      <c r="A128" s="14"/>
      <c r="B128" s="14"/>
      <c r="C128" s="14"/>
      <c r="D128" s="14"/>
      <c r="E128" s="14"/>
      <c r="F128" s="14"/>
      <c r="G128" s="14"/>
      <c r="H128" s="184"/>
      <c r="I128" s="184"/>
      <c r="J128" s="184"/>
      <c r="K128" s="184"/>
      <c r="L128" s="184"/>
      <c r="N128" s="325"/>
      <c r="O128" s="325"/>
      <c r="P128" s="325"/>
      <c r="Q128" s="325"/>
      <c r="R128" s="325"/>
    </row>
    <row r="129" spans="1:18">
      <c r="A129" s="14"/>
      <c r="B129" s="14"/>
      <c r="C129" s="14"/>
      <c r="D129" s="14"/>
      <c r="E129" s="14"/>
      <c r="F129" s="14"/>
      <c r="G129" s="14"/>
      <c r="H129" s="184"/>
      <c r="I129" s="184"/>
      <c r="J129" s="184"/>
      <c r="K129" s="184"/>
      <c r="L129" s="184"/>
      <c r="N129" s="325"/>
      <c r="O129" s="325"/>
      <c r="P129" s="325"/>
      <c r="Q129" s="325"/>
      <c r="R129" s="325"/>
    </row>
    <row r="130" spans="1:18">
      <c r="A130" s="14"/>
      <c r="B130" s="14"/>
      <c r="C130" s="14"/>
      <c r="D130" s="14"/>
      <c r="E130" s="14"/>
      <c r="F130" s="14"/>
      <c r="G130" s="14"/>
      <c r="H130" s="184"/>
      <c r="I130" s="184"/>
      <c r="J130" s="184"/>
      <c r="K130" s="184"/>
      <c r="L130" s="184"/>
      <c r="N130" s="325"/>
      <c r="O130" s="325"/>
      <c r="P130" s="325"/>
      <c r="Q130" s="325"/>
      <c r="R130" s="325"/>
    </row>
    <row r="131" spans="1:18">
      <c r="A131" s="14"/>
      <c r="B131" s="14"/>
      <c r="C131" s="14"/>
      <c r="D131" s="14"/>
      <c r="E131" s="14"/>
      <c r="F131" s="14"/>
      <c r="G131" s="14"/>
      <c r="H131" s="184"/>
      <c r="I131" s="184"/>
      <c r="J131" s="184"/>
      <c r="K131" s="184"/>
      <c r="L131" s="184"/>
      <c r="N131" s="325"/>
      <c r="O131" s="325"/>
      <c r="P131" s="325"/>
      <c r="Q131" s="325"/>
      <c r="R131" s="325"/>
    </row>
    <row r="132" spans="1:18">
      <c r="A132" s="14"/>
      <c r="B132" s="14"/>
      <c r="C132" s="14"/>
      <c r="D132" s="14"/>
      <c r="E132" s="14"/>
      <c r="F132" s="14"/>
      <c r="G132" s="14"/>
      <c r="H132" s="184"/>
      <c r="I132" s="184"/>
      <c r="J132" s="184"/>
      <c r="K132" s="184"/>
      <c r="L132" s="184"/>
      <c r="N132" s="325"/>
      <c r="O132" s="325"/>
      <c r="P132" s="325"/>
      <c r="Q132" s="325"/>
      <c r="R132" s="325"/>
    </row>
    <row r="133" spans="1:18">
      <c r="A133" s="14"/>
      <c r="B133" s="14"/>
      <c r="C133" s="14"/>
      <c r="D133" s="14"/>
      <c r="E133" s="14"/>
      <c r="F133" s="14"/>
      <c r="G133" s="14"/>
      <c r="H133" s="184"/>
      <c r="I133" s="184"/>
      <c r="J133" s="184"/>
      <c r="K133" s="184"/>
      <c r="L133" s="184"/>
      <c r="N133" s="325"/>
      <c r="O133" s="325"/>
      <c r="P133" s="325"/>
      <c r="Q133" s="325"/>
      <c r="R133" s="325"/>
    </row>
    <row r="134" spans="1:18">
      <c r="A134" s="14"/>
      <c r="B134" s="14"/>
      <c r="C134" s="14"/>
      <c r="D134" s="14"/>
      <c r="E134" s="14"/>
      <c r="F134" s="14"/>
      <c r="G134" s="14"/>
      <c r="H134" s="184"/>
      <c r="I134" s="184"/>
      <c r="J134" s="184"/>
      <c r="K134" s="184"/>
      <c r="L134" s="184"/>
      <c r="N134" s="325"/>
      <c r="O134" s="325"/>
      <c r="P134" s="325"/>
      <c r="Q134" s="325"/>
      <c r="R134" s="325"/>
    </row>
    <row r="135" spans="1:18">
      <c r="A135" s="14"/>
      <c r="B135" s="14"/>
      <c r="C135" s="14"/>
      <c r="D135" s="14"/>
      <c r="E135" s="14"/>
      <c r="F135" s="14"/>
      <c r="G135" s="14"/>
      <c r="H135" s="184"/>
      <c r="I135" s="184"/>
      <c r="J135" s="184"/>
      <c r="K135" s="184"/>
      <c r="L135" s="184"/>
      <c r="N135" s="325"/>
      <c r="O135" s="325"/>
      <c r="P135" s="325"/>
      <c r="Q135" s="325"/>
      <c r="R135" s="325"/>
    </row>
    <row r="136" spans="1:18">
      <c r="A136" s="14"/>
      <c r="B136" s="14"/>
      <c r="C136" s="14"/>
      <c r="D136" s="14"/>
      <c r="E136" s="14"/>
      <c r="F136" s="14"/>
      <c r="G136" s="14"/>
      <c r="H136" s="184"/>
      <c r="I136" s="184"/>
      <c r="J136" s="184"/>
      <c r="K136" s="184"/>
      <c r="L136" s="184"/>
      <c r="N136" s="325"/>
      <c r="O136" s="325"/>
      <c r="P136" s="325"/>
      <c r="Q136" s="325"/>
      <c r="R136" s="325"/>
    </row>
    <row r="137" spans="1:18">
      <c r="A137" s="14"/>
      <c r="B137" s="14"/>
      <c r="C137" s="14"/>
      <c r="D137" s="14"/>
      <c r="E137" s="14"/>
      <c r="F137" s="14"/>
      <c r="G137" s="14"/>
      <c r="H137" s="184"/>
      <c r="I137" s="184"/>
      <c r="J137" s="184"/>
      <c r="K137" s="184"/>
      <c r="L137" s="184"/>
      <c r="N137" s="325"/>
      <c r="O137" s="325"/>
      <c r="P137" s="325"/>
      <c r="Q137" s="325"/>
      <c r="R137" s="325"/>
    </row>
    <row r="138" spans="1:18">
      <c r="A138" s="14"/>
      <c r="B138" s="14"/>
      <c r="C138" s="14"/>
      <c r="D138" s="14"/>
      <c r="E138" s="14"/>
      <c r="F138" s="14"/>
      <c r="G138" s="14"/>
      <c r="H138" s="184"/>
      <c r="I138" s="184"/>
      <c r="J138" s="184"/>
      <c r="K138" s="184"/>
      <c r="L138" s="184"/>
      <c r="N138" s="325"/>
      <c r="O138" s="325"/>
      <c r="P138" s="325"/>
      <c r="Q138" s="325"/>
      <c r="R138" s="325"/>
    </row>
    <row r="139" spans="1:18">
      <c r="A139" s="14"/>
      <c r="B139" s="14"/>
      <c r="C139" s="14"/>
      <c r="D139" s="14"/>
      <c r="E139" s="14"/>
      <c r="F139" s="14"/>
      <c r="G139" s="14"/>
      <c r="H139" s="184"/>
      <c r="I139" s="184"/>
      <c r="J139" s="184"/>
      <c r="K139" s="184"/>
      <c r="L139" s="184"/>
      <c r="N139" s="325"/>
      <c r="O139" s="325"/>
      <c r="P139" s="325"/>
      <c r="Q139" s="325"/>
      <c r="R139" s="325"/>
    </row>
    <row r="140" spans="1:18">
      <c r="A140" s="14"/>
      <c r="B140" s="14"/>
      <c r="C140" s="14"/>
      <c r="D140" s="14"/>
      <c r="E140" s="14"/>
      <c r="F140" s="14"/>
      <c r="G140" s="14"/>
      <c r="H140" s="184"/>
      <c r="I140" s="184"/>
      <c r="J140" s="184"/>
      <c r="K140" s="184"/>
      <c r="L140" s="184"/>
      <c r="N140" s="325"/>
      <c r="O140" s="325"/>
      <c r="P140" s="325"/>
      <c r="Q140" s="325"/>
      <c r="R140" s="325"/>
    </row>
    <row r="141" spans="1:18">
      <c r="A141" s="14"/>
      <c r="B141" s="14"/>
      <c r="C141" s="14"/>
      <c r="D141" s="14"/>
      <c r="E141" s="14"/>
      <c r="F141" s="14"/>
      <c r="G141" s="14"/>
      <c r="H141" s="184"/>
      <c r="I141" s="184"/>
      <c r="J141" s="184"/>
      <c r="K141" s="184"/>
      <c r="L141" s="184"/>
      <c r="N141" s="325"/>
      <c r="O141" s="325"/>
      <c r="P141" s="325"/>
      <c r="Q141" s="325"/>
      <c r="R141" s="325"/>
    </row>
    <row r="142" spans="1:18">
      <c r="A142" s="14"/>
      <c r="B142" s="14"/>
      <c r="C142" s="14"/>
      <c r="D142" s="14"/>
      <c r="E142" s="14"/>
      <c r="F142" s="14"/>
      <c r="G142" s="14"/>
      <c r="H142" s="184"/>
      <c r="I142" s="184"/>
      <c r="J142" s="184"/>
      <c r="K142" s="184"/>
      <c r="L142" s="184"/>
      <c r="N142" s="325"/>
      <c r="O142" s="325"/>
      <c r="P142" s="325"/>
      <c r="Q142" s="325"/>
      <c r="R142" s="325"/>
    </row>
    <row r="143" spans="1:18">
      <c r="A143" s="14"/>
      <c r="B143" s="14"/>
      <c r="C143" s="14"/>
      <c r="D143" s="14"/>
      <c r="E143" s="14"/>
      <c r="F143" s="14"/>
      <c r="G143" s="14"/>
      <c r="H143" s="184"/>
      <c r="I143" s="184"/>
      <c r="J143" s="184"/>
      <c r="K143" s="184"/>
      <c r="L143" s="184"/>
      <c r="N143" s="325"/>
      <c r="O143" s="325"/>
      <c r="P143" s="325"/>
      <c r="Q143" s="325"/>
      <c r="R143" s="325"/>
    </row>
    <row r="144" spans="1:18">
      <c r="A144" s="14"/>
      <c r="B144" s="14"/>
      <c r="C144" s="14"/>
      <c r="D144" s="14"/>
      <c r="E144" s="14"/>
      <c r="F144" s="14"/>
      <c r="G144" s="14"/>
      <c r="H144" s="184"/>
      <c r="I144" s="184"/>
      <c r="J144" s="184"/>
      <c r="K144" s="184"/>
      <c r="L144" s="184"/>
      <c r="N144" s="325"/>
      <c r="O144" s="325"/>
      <c r="P144" s="325"/>
      <c r="Q144" s="325"/>
      <c r="R144" s="325"/>
    </row>
    <row r="145" spans="1:18">
      <c r="A145" s="14"/>
      <c r="B145" s="14"/>
      <c r="C145" s="14"/>
      <c r="D145" s="14"/>
      <c r="E145" s="14"/>
      <c r="F145" s="14"/>
      <c r="G145" s="14"/>
      <c r="H145" s="184"/>
      <c r="I145" s="184"/>
      <c r="J145" s="184"/>
      <c r="K145" s="184"/>
      <c r="L145" s="184"/>
      <c r="N145" s="325"/>
      <c r="O145" s="325"/>
      <c r="P145" s="325"/>
      <c r="Q145" s="325"/>
      <c r="R145" s="325"/>
    </row>
    <row r="146" spans="1:18">
      <c r="A146" s="14"/>
      <c r="B146" s="14"/>
      <c r="C146" s="14"/>
      <c r="D146" s="14"/>
      <c r="E146" s="14"/>
      <c r="F146" s="14"/>
      <c r="G146" s="14"/>
      <c r="H146" s="184"/>
      <c r="I146" s="184"/>
      <c r="J146" s="184"/>
      <c r="K146" s="184"/>
      <c r="L146" s="184"/>
      <c r="N146" s="325"/>
      <c r="O146" s="325"/>
      <c r="P146" s="325"/>
      <c r="Q146" s="325"/>
      <c r="R146" s="325"/>
    </row>
    <row r="147" spans="1:18">
      <c r="A147" s="14"/>
      <c r="B147" s="14"/>
      <c r="C147" s="14"/>
      <c r="D147" s="14"/>
      <c r="E147" s="14"/>
      <c r="F147" s="14"/>
      <c r="G147" s="14"/>
      <c r="H147" s="184"/>
      <c r="I147" s="184"/>
      <c r="J147" s="184"/>
      <c r="K147" s="184"/>
      <c r="L147" s="184"/>
      <c r="N147" s="325"/>
      <c r="O147" s="325"/>
      <c r="P147" s="325"/>
      <c r="Q147" s="325"/>
      <c r="R147" s="325"/>
    </row>
    <row r="148" spans="1:18">
      <c r="A148" s="14"/>
      <c r="B148" s="14"/>
      <c r="C148" s="14"/>
      <c r="D148" s="14"/>
      <c r="E148" s="14"/>
      <c r="F148" s="14"/>
      <c r="G148" s="14"/>
      <c r="H148" s="184"/>
      <c r="I148" s="184"/>
      <c r="J148" s="184"/>
      <c r="K148" s="184"/>
      <c r="L148" s="184"/>
      <c r="N148" s="325"/>
      <c r="O148" s="325"/>
      <c r="P148" s="325"/>
      <c r="Q148" s="325"/>
      <c r="R148" s="325"/>
    </row>
    <row r="149" spans="1:18">
      <c r="A149" s="14"/>
      <c r="B149" s="14"/>
      <c r="C149" s="14"/>
      <c r="D149" s="14"/>
      <c r="E149" s="14"/>
      <c r="F149" s="14"/>
      <c r="G149" s="14"/>
      <c r="H149" s="184"/>
      <c r="I149" s="184"/>
      <c r="J149" s="184"/>
      <c r="K149" s="184"/>
      <c r="L149" s="184"/>
      <c r="N149" s="325"/>
      <c r="O149" s="325"/>
      <c r="P149" s="325"/>
      <c r="Q149" s="325"/>
      <c r="R149" s="325"/>
    </row>
    <row r="150" spans="1:18">
      <c r="A150" s="14"/>
      <c r="B150" s="14"/>
      <c r="C150" s="14"/>
      <c r="D150" s="14"/>
      <c r="E150" s="14"/>
      <c r="F150" s="14"/>
      <c r="G150" s="14"/>
      <c r="H150" s="184"/>
      <c r="I150" s="184"/>
      <c r="J150" s="184"/>
      <c r="K150" s="184"/>
      <c r="L150" s="184"/>
      <c r="N150" s="325"/>
      <c r="O150" s="325"/>
      <c r="P150" s="325"/>
      <c r="Q150" s="325"/>
      <c r="R150" s="325"/>
    </row>
    <row r="151" spans="1:18">
      <c r="A151" s="14"/>
      <c r="B151" s="14"/>
      <c r="C151" s="14"/>
      <c r="D151" s="14"/>
      <c r="E151" s="14"/>
      <c r="F151" s="14"/>
      <c r="G151" s="14"/>
      <c r="H151" s="184"/>
      <c r="I151" s="184"/>
      <c r="J151" s="184"/>
      <c r="K151" s="184"/>
      <c r="L151" s="184"/>
      <c r="N151" s="325"/>
      <c r="O151" s="325"/>
      <c r="P151" s="325"/>
      <c r="Q151" s="325"/>
      <c r="R151" s="325"/>
    </row>
    <row r="152" spans="1:18">
      <c r="A152" s="14"/>
      <c r="B152" s="14"/>
      <c r="C152" s="14"/>
      <c r="D152" s="14"/>
      <c r="E152" s="14"/>
      <c r="F152" s="14"/>
      <c r="G152" s="14"/>
      <c r="H152" s="184"/>
      <c r="I152" s="184"/>
      <c r="J152" s="184"/>
      <c r="K152" s="184"/>
      <c r="L152" s="184"/>
      <c r="N152" s="325"/>
      <c r="O152" s="325"/>
      <c r="P152" s="325"/>
      <c r="Q152" s="325"/>
      <c r="R152" s="325"/>
    </row>
    <row r="153" spans="1:18">
      <c r="A153" s="14"/>
      <c r="B153" s="14"/>
      <c r="C153" s="14"/>
      <c r="D153" s="14"/>
      <c r="E153" s="14"/>
      <c r="F153" s="14"/>
      <c r="G153" s="14"/>
      <c r="H153" s="184"/>
      <c r="I153" s="184"/>
      <c r="J153" s="184"/>
      <c r="K153" s="184"/>
      <c r="L153" s="184"/>
      <c r="N153" s="325"/>
      <c r="O153" s="325"/>
      <c r="P153" s="325"/>
      <c r="Q153" s="325"/>
      <c r="R153" s="325"/>
    </row>
    <row r="154" spans="1:18">
      <c r="A154" s="14"/>
      <c r="B154" s="14"/>
      <c r="C154" s="14"/>
      <c r="D154" s="14"/>
      <c r="E154" s="14"/>
      <c r="F154" s="14"/>
      <c r="G154" s="14"/>
      <c r="H154" s="184"/>
      <c r="I154" s="184"/>
      <c r="J154" s="184"/>
      <c r="K154" s="184"/>
      <c r="L154" s="184"/>
      <c r="N154" s="325"/>
      <c r="O154" s="325"/>
      <c r="P154" s="325"/>
      <c r="Q154" s="325"/>
      <c r="R154" s="325"/>
    </row>
    <row r="155" spans="1:18">
      <c r="A155" s="14"/>
      <c r="B155" s="14"/>
      <c r="C155" s="14"/>
      <c r="D155" s="14"/>
      <c r="E155" s="14"/>
      <c r="F155" s="14"/>
      <c r="G155" s="14"/>
      <c r="H155" s="184"/>
      <c r="I155" s="184"/>
      <c r="J155" s="184"/>
      <c r="K155" s="184"/>
      <c r="L155" s="184"/>
      <c r="N155" s="325"/>
      <c r="O155" s="325"/>
      <c r="P155" s="325"/>
      <c r="Q155" s="325"/>
      <c r="R155" s="325"/>
    </row>
    <row r="156" spans="1:18">
      <c r="A156" s="14"/>
      <c r="B156" s="14"/>
      <c r="C156" s="14"/>
      <c r="D156" s="14"/>
      <c r="E156" s="14"/>
      <c r="F156" s="14"/>
      <c r="G156" s="14"/>
      <c r="H156" s="184"/>
      <c r="I156" s="184"/>
      <c r="J156" s="184"/>
      <c r="K156" s="184"/>
      <c r="L156" s="184"/>
      <c r="N156" s="325"/>
      <c r="O156" s="325"/>
      <c r="P156" s="325"/>
      <c r="Q156" s="325"/>
      <c r="R156" s="325"/>
    </row>
    <row r="157" spans="1:18">
      <c r="A157" s="14"/>
      <c r="B157" s="14"/>
      <c r="C157" s="14"/>
      <c r="D157" s="14"/>
      <c r="E157" s="14"/>
      <c r="F157" s="14"/>
      <c r="G157" s="14"/>
      <c r="H157" s="184"/>
      <c r="I157" s="184"/>
      <c r="J157" s="184"/>
      <c r="K157" s="184"/>
      <c r="L157" s="184"/>
      <c r="N157" s="325"/>
      <c r="O157" s="325"/>
      <c r="P157" s="325"/>
      <c r="Q157" s="325"/>
      <c r="R157" s="325"/>
    </row>
    <row r="158" spans="1:18">
      <c r="A158" s="14"/>
      <c r="B158" s="14"/>
      <c r="C158" s="14"/>
      <c r="D158" s="14"/>
      <c r="E158" s="14"/>
      <c r="F158" s="14"/>
      <c r="G158" s="14"/>
      <c r="H158" s="184"/>
      <c r="I158" s="184"/>
      <c r="J158" s="184"/>
      <c r="K158" s="184"/>
      <c r="L158" s="184"/>
      <c r="N158" s="325"/>
      <c r="O158" s="325"/>
      <c r="P158" s="325"/>
      <c r="Q158" s="325"/>
      <c r="R158" s="325"/>
    </row>
    <row r="159" spans="1:18">
      <c r="A159" s="14"/>
      <c r="B159" s="14"/>
      <c r="C159" s="14"/>
      <c r="D159" s="14"/>
      <c r="E159" s="14"/>
      <c r="F159" s="14"/>
      <c r="G159" s="14"/>
      <c r="H159" s="184"/>
      <c r="I159" s="184"/>
      <c r="J159" s="184"/>
      <c r="K159" s="184"/>
      <c r="L159" s="184"/>
      <c r="N159" s="325"/>
      <c r="O159" s="325"/>
      <c r="P159" s="325"/>
      <c r="Q159" s="325"/>
      <c r="R159" s="325"/>
    </row>
    <row r="160" spans="1:18">
      <c r="A160" s="14"/>
      <c r="B160" s="14"/>
      <c r="C160" s="14"/>
      <c r="D160" s="14"/>
      <c r="E160" s="14"/>
      <c r="F160" s="14"/>
      <c r="G160" s="14"/>
      <c r="H160" s="184"/>
      <c r="I160" s="184"/>
      <c r="J160" s="184"/>
      <c r="K160" s="184"/>
      <c r="L160" s="184"/>
      <c r="N160" s="325"/>
      <c r="O160" s="325"/>
      <c r="P160" s="325"/>
      <c r="Q160" s="325"/>
      <c r="R160" s="325"/>
    </row>
    <row r="161" spans="1:18">
      <c r="A161" s="14"/>
      <c r="B161" s="14"/>
      <c r="C161" s="14"/>
      <c r="D161" s="14"/>
      <c r="E161" s="14"/>
      <c r="F161" s="14"/>
      <c r="G161" s="14"/>
      <c r="H161" s="184"/>
      <c r="I161" s="184"/>
      <c r="J161" s="184"/>
      <c r="K161" s="184"/>
      <c r="L161" s="184"/>
      <c r="N161" s="325"/>
      <c r="O161" s="325"/>
      <c r="P161" s="325"/>
      <c r="Q161" s="325"/>
      <c r="R161" s="325"/>
    </row>
    <row r="162" spans="1:18">
      <c r="A162" s="14"/>
      <c r="B162" s="14"/>
      <c r="C162" s="14"/>
      <c r="D162" s="14"/>
      <c r="E162" s="14"/>
      <c r="F162" s="14"/>
      <c r="G162" s="14"/>
      <c r="H162" s="184"/>
      <c r="I162" s="184"/>
      <c r="J162" s="184"/>
      <c r="K162" s="184"/>
      <c r="L162" s="184"/>
      <c r="N162" s="325"/>
      <c r="O162" s="325"/>
      <c r="P162" s="325"/>
      <c r="Q162" s="325"/>
      <c r="R162" s="325"/>
    </row>
    <row r="163" spans="1:18">
      <c r="A163" s="14"/>
      <c r="B163" s="14"/>
      <c r="C163" s="14"/>
      <c r="D163" s="14"/>
      <c r="E163" s="14"/>
      <c r="F163" s="14"/>
      <c r="G163" s="14"/>
      <c r="H163" s="184"/>
      <c r="I163" s="184"/>
      <c r="J163" s="184"/>
      <c r="K163" s="184"/>
      <c r="L163" s="184"/>
      <c r="N163" s="325"/>
      <c r="O163" s="325"/>
      <c r="P163" s="325"/>
      <c r="Q163" s="325"/>
      <c r="R163" s="325"/>
    </row>
    <row r="164" spans="1:18">
      <c r="A164" s="14"/>
      <c r="B164" s="14"/>
      <c r="C164" s="14"/>
      <c r="D164" s="14"/>
      <c r="E164" s="14"/>
      <c r="F164" s="14"/>
      <c r="G164" s="14"/>
      <c r="H164" s="184"/>
      <c r="I164" s="184"/>
      <c r="J164" s="184"/>
      <c r="K164" s="184"/>
      <c r="L164" s="184"/>
      <c r="N164" s="325"/>
      <c r="O164" s="325"/>
      <c r="P164" s="325"/>
      <c r="Q164" s="325"/>
      <c r="R164" s="325"/>
    </row>
    <row r="165" spans="1:18">
      <c r="A165" s="14"/>
      <c r="B165" s="14"/>
      <c r="C165" s="14"/>
      <c r="D165" s="14"/>
      <c r="E165" s="14"/>
      <c r="F165" s="14"/>
      <c r="G165" s="14"/>
      <c r="H165" s="184"/>
      <c r="I165" s="184"/>
      <c r="J165" s="184"/>
      <c r="K165" s="184"/>
      <c r="L165" s="184"/>
      <c r="N165" s="325"/>
      <c r="O165" s="325"/>
      <c r="P165" s="325"/>
      <c r="Q165" s="325"/>
      <c r="R165" s="325"/>
    </row>
    <row r="166" spans="1:18">
      <c r="A166" s="14"/>
      <c r="B166" s="14"/>
      <c r="C166" s="14"/>
      <c r="D166" s="14"/>
      <c r="E166" s="14"/>
      <c r="F166" s="14"/>
      <c r="G166" s="14"/>
      <c r="H166" s="184"/>
      <c r="I166" s="184"/>
      <c r="J166" s="184"/>
      <c r="K166" s="184"/>
      <c r="L166" s="184"/>
      <c r="N166" s="325"/>
      <c r="O166" s="325"/>
      <c r="P166" s="325"/>
      <c r="Q166" s="325"/>
      <c r="R166" s="325"/>
    </row>
    <row r="167" spans="1:18">
      <c r="A167" s="14"/>
      <c r="B167" s="14"/>
      <c r="C167" s="14"/>
      <c r="D167" s="14"/>
      <c r="E167" s="14"/>
      <c r="F167" s="14"/>
      <c r="G167" s="14"/>
      <c r="H167" s="184"/>
      <c r="I167" s="184"/>
      <c r="J167" s="184"/>
      <c r="K167" s="184"/>
      <c r="L167" s="184"/>
      <c r="N167" s="325"/>
      <c r="O167" s="325"/>
      <c r="P167" s="325"/>
      <c r="Q167" s="325"/>
      <c r="R167" s="325"/>
    </row>
    <row r="168" spans="1:18">
      <c r="A168" s="14"/>
      <c r="B168" s="14"/>
      <c r="C168" s="14"/>
      <c r="D168" s="14"/>
      <c r="E168" s="14"/>
      <c r="F168" s="14"/>
      <c r="G168" s="14"/>
      <c r="H168" s="184"/>
      <c r="I168" s="184"/>
      <c r="J168" s="184"/>
      <c r="K168" s="184"/>
      <c r="L168" s="184"/>
      <c r="N168" s="325"/>
      <c r="O168" s="325"/>
      <c r="P168" s="325"/>
      <c r="Q168" s="325"/>
      <c r="R168" s="325"/>
    </row>
    <row r="169" spans="1:18">
      <c r="A169" s="14"/>
      <c r="B169" s="14"/>
      <c r="C169" s="14"/>
      <c r="D169" s="14"/>
      <c r="E169" s="14"/>
      <c r="F169" s="14"/>
      <c r="G169" s="14"/>
      <c r="H169" s="184"/>
      <c r="I169" s="184"/>
      <c r="J169" s="184"/>
      <c r="K169" s="184"/>
      <c r="L169" s="184"/>
      <c r="N169" s="325"/>
      <c r="O169" s="325"/>
      <c r="P169" s="325"/>
      <c r="Q169" s="325"/>
      <c r="R169" s="325"/>
    </row>
    <row r="170" spans="1:18">
      <c r="A170" s="14"/>
      <c r="B170" s="14"/>
      <c r="C170" s="14"/>
      <c r="D170" s="14"/>
      <c r="E170" s="14"/>
      <c r="F170" s="14"/>
      <c r="G170" s="14"/>
      <c r="H170" s="184"/>
      <c r="I170" s="184"/>
      <c r="J170" s="184"/>
      <c r="K170" s="184"/>
      <c r="L170" s="184"/>
      <c r="N170" s="325"/>
      <c r="O170" s="325"/>
      <c r="P170" s="325"/>
      <c r="Q170" s="325"/>
      <c r="R170" s="325"/>
    </row>
    <row r="171" spans="1:18">
      <c r="A171" s="14"/>
      <c r="B171" s="14"/>
      <c r="C171" s="14"/>
      <c r="D171" s="14"/>
      <c r="E171" s="14"/>
      <c r="F171" s="14"/>
      <c r="G171" s="14"/>
      <c r="H171" s="184"/>
      <c r="I171" s="184"/>
      <c r="J171" s="184"/>
      <c r="K171" s="184"/>
      <c r="L171" s="184"/>
      <c r="N171" s="325"/>
      <c r="O171" s="325"/>
      <c r="P171" s="325"/>
      <c r="Q171" s="325"/>
      <c r="R171" s="325"/>
    </row>
    <row r="172" spans="1:18">
      <c r="A172" s="14"/>
      <c r="B172" s="14"/>
      <c r="C172" s="14"/>
      <c r="D172" s="14"/>
      <c r="E172" s="14"/>
      <c r="F172" s="14"/>
      <c r="G172" s="14"/>
      <c r="H172" s="184"/>
      <c r="I172" s="184"/>
      <c r="J172" s="184"/>
      <c r="K172" s="184"/>
      <c r="L172" s="184"/>
      <c r="N172" s="325"/>
      <c r="O172" s="325"/>
      <c r="P172" s="325"/>
      <c r="Q172" s="325"/>
      <c r="R172" s="325"/>
    </row>
    <row r="173" spans="1:18">
      <c r="A173" s="14"/>
      <c r="B173" s="14"/>
      <c r="C173" s="14"/>
      <c r="D173" s="14"/>
      <c r="E173" s="14"/>
      <c r="F173" s="14"/>
      <c r="G173" s="14"/>
      <c r="H173" s="184"/>
      <c r="I173" s="184"/>
      <c r="J173" s="184"/>
      <c r="K173" s="184"/>
      <c r="L173" s="184"/>
      <c r="N173" s="325"/>
      <c r="O173" s="325"/>
      <c r="P173" s="325"/>
      <c r="Q173" s="325"/>
      <c r="R173" s="325"/>
    </row>
    <row r="174" spans="1:18">
      <c r="A174" s="14"/>
      <c r="B174" s="14"/>
      <c r="C174" s="14"/>
      <c r="D174" s="14"/>
      <c r="E174" s="14"/>
      <c r="F174" s="14"/>
      <c r="G174" s="14"/>
      <c r="H174" s="184"/>
      <c r="I174" s="184"/>
      <c r="J174" s="184"/>
      <c r="K174" s="184"/>
      <c r="L174" s="184"/>
      <c r="N174" s="325"/>
      <c r="O174" s="325"/>
      <c r="P174" s="325"/>
      <c r="Q174" s="325"/>
      <c r="R174" s="325"/>
    </row>
    <row r="175" spans="1:18">
      <c r="A175" s="14"/>
      <c r="B175" s="14"/>
      <c r="C175" s="14"/>
      <c r="D175" s="14"/>
      <c r="E175" s="14"/>
      <c r="F175" s="14"/>
      <c r="G175" s="14"/>
      <c r="H175" s="184"/>
      <c r="I175" s="184"/>
      <c r="J175" s="184"/>
      <c r="K175" s="184"/>
      <c r="L175" s="184"/>
      <c r="N175" s="325"/>
      <c r="O175" s="325"/>
      <c r="P175" s="325"/>
      <c r="Q175" s="325"/>
      <c r="R175" s="325"/>
    </row>
    <row r="176" spans="1:18">
      <c r="A176" s="14"/>
      <c r="B176" s="14"/>
      <c r="C176" s="14"/>
      <c r="D176" s="14"/>
      <c r="E176" s="14"/>
      <c r="F176" s="14"/>
      <c r="G176" s="14"/>
      <c r="H176" s="184"/>
      <c r="I176" s="184"/>
      <c r="J176" s="184"/>
      <c r="K176" s="184"/>
      <c r="L176" s="184"/>
      <c r="N176" s="325"/>
      <c r="O176" s="325"/>
      <c r="P176" s="325"/>
      <c r="Q176" s="325"/>
      <c r="R176" s="325"/>
    </row>
    <row r="177" spans="1:18">
      <c r="A177" s="14"/>
      <c r="B177" s="14"/>
      <c r="C177" s="14"/>
      <c r="D177" s="14"/>
      <c r="E177" s="14"/>
      <c r="F177" s="14"/>
      <c r="G177" s="14"/>
      <c r="H177" s="184"/>
      <c r="I177" s="184"/>
      <c r="J177" s="184"/>
      <c r="K177" s="184"/>
      <c r="L177" s="184"/>
      <c r="N177" s="325"/>
      <c r="O177" s="325"/>
      <c r="P177" s="325"/>
      <c r="Q177" s="325"/>
      <c r="R177" s="325"/>
    </row>
    <row r="178" spans="1:18">
      <c r="A178" s="14"/>
      <c r="B178" s="14"/>
      <c r="C178" s="14"/>
      <c r="D178" s="14"/>
      <c r="E178" s="14"/>
      <c r="F178" s="14"/>
      <c r="G178" s="14"/>
      <c r="H178" s="184"/>
      <c r="I178" s="184"/>
      <c r="J178" s="184"/>
      <c r="K178" s="184"/>
      <c r="L178" s="184"/>
      <c r="N178" s="325"/>
      <c r="O178" s="325"/>
      <c r="P178" s="325"/>
      <c r="Q178" s="325"/>
      <c r="R178" s="325"/>
    </row>
    <row r="179" spans="1:18">
      <c r="A179" s="14"/>
      <c r="B179" s="14"/>
      <c r="C179" s="14"/>
      <c r="D179" s="14"/>
      <c r="E179" s="14"/>
      <c r="F179" s="14"/>
      <c r="G179" s="14"/>
      <c r="H179" s="184"/>
      <c r="I179" s="184"/>
      <c r="J179" s="184"/>
      <c r="K179" s="184"/>
      <c r="L179" s="184"/>
      <c r="N179" s="325"/>
      <c r="O179" s="325"/>
      <c r="P179" s="325"/>
      <c r="Q179" s="325"/>
      <c r="R179" s="325"/>
    </row>
    <row r="180" spans="1:18">
      <c r="A180" s="14"/>
      <c r="B180" s="14"/>
      <c r="C180" s="14"/>
      <c r="D180" s="14"/>
      <c r="E180" s="14"/>
      <c r="F180" s="14"/>
      <c r="G180" s="14"/>
      <c r="H180" s="184"/>
      <c r="I180" s="184"/>
      <c r="J180" s="184"/>
      <c r="K180" s="184"/>
      <c r="L180" s="184"/>
      <c r="N180" s="325"/>
      <c r="O180" s="325"/>
      <c r="P180" s="325"/>
      <c r="Q180" s="325"/>
      <c r="R180" s="325"/>
    </row>
    <row r="181" spans="1:18">
      <c r="A181" s="14"/>
      <c r="B181" s="14"/>
      <c r="C181" s="14"/>
      <c r="D181" s="14"/>
      <c r="E181" s="14"/>
      <c r="F181" s="14"/>
      <c r="G181" s="14"/>
      <c r="H181" s="184"/>
      <c r="I181" s="184"/>
      <c r="J181" s="184"/>
      <c r="K181" s="184"/>
      <c r="L181" s="184"/>
      <c r="N181" s="325"/>
      <c r="O181" s="325"/>
      <c r="P181" s="325"/>
      <c r="Q181" s="325"/>
      <c r="R181" s="325"/>
    </row>
    <row r="182" spans="1:18">
      <c r="A182" s="14"/>
      <c r="B182" s="14"/>
      <c r="C182" s="14"/>
      <c r="D182" s="14"/>
      <c r="E182" s="14"/>
      <c r="F182" s="14"/>
      <c r="G182" s="14"/>
      <c r="H182" s="184"/>
      <c r="I182" s="184"/>
      <c r="J182" s="184"/>
      <c r="K182" s="184"/>
      <c r="L182" s="184"/>
      <c r="N182" s="325"/>
      <c r="O182" s="325"/>
      <c r="P182" s="325"/>
      <c r="Q182" s="325"/>
      <c r="R182" s="325"/>
    </row>
    <row r="183" spans="1:18">
      <c r="A183" s="14"/>
      <c r="B183" s="14"/>
      <c r="C183" s="14"/>
      <c r="D183" s="14"/>
      <c r="E183" s="14"/>
      <c r="F183" s="14"/>
      <c r="G183" s="14"/>
      <c r="H183" s="184"/>
      <c r="I183" s="184"/>
      <c r="J183" s="184"/>
      <c r="K183" s="184"/>
      <c r="L183" s="184"/>
      <c r="N183" s="325"/>
      <c r="O183" s="325"/>
      <c r="P183" s="325"/>
      <c r="Q183" s="325"/>
      <c r="R183" s="325"/>
    </row>
    <row r="184" spans="1:18">
      <c r="A184" s="14"/>
      <c r="B184" s="14"/>
      <c r="C184" s="14"/>
      <c r="D184" s="14"/>
      <c r="E184" s="14"/>
      <c r="F184" s="14"/>
      <c r="G184" s="14"/>
      <c r="H184" s="184"/>
      <c r="I184" s="184"/>
      <c r="J184" s="184"/>
      <c r="K184" s="184"/>
      <c r="L184" s="184"/>
      <c r="N184" s="325"/>
      <c r="O184" s="325"/>
      <c r="P184" s="325"/>
      <c r="Q184" s="325"/>
      <c r="R184" s="325"/>
    </row>
    <row r="185" spans="1:18">
      <c r="A185" s="14"/>
      <c r="B185" s="14"/>
      <c r="C185" s="14"/>
      <c r="D185" s="14"/>
      <c r="E185" s="14"/>
      <c r="F185" s="14"/>
      <c r="G185" s="14"/>
      <c r="H185" s="184"/>
      <c r="I185" s="184"/>
      <c r="J185" s="184"/>
      <c r="K185" s="184"/>
      <c r="L185" s="184"/>
      <c r="N185" s="325"/>
      <c r="O185" s="325"/>
      <c r="P185" s="325"/>
      <c r="Q185" s="325"/>
      <c r="R185" s="325"/>
    </row>
    <row r="186" spans="1:18">
      <c r="A186" s="14"/>
      <c r="B186" s="14"/>
      <c r="C186" s="14"/>
      <c r="D186" s="14"/>
      <c r="E186" s="14"/>
      <c r="F186" s="14"/>
      <c r="G186" s="14"/>
      <c r="H186" s="184"/>
      <c r="I186" s="184"/>
      <c r="J186" s="184"/>
      <c r="K186" s="184"/>
      <c r="L186" s="184"/>
      <c r="N186" s="325"/>
      <c r="O186" s="325"/>
      <c r="P186" s="325"/>
      <c r="Q186" s="325"/>
      <c r="R186" s="325"/>
    </row>
    <row r="187" spans="1:18">
      <c r="A187" s="14"/>
      <c r="B187" s="14"/>
      <c r="C187" s="14"/>
      <c r="D187" s="14"/>
      <c r="E187" s="14"/>
      <c r="F187" s="14"/>
      <c r="G187" s="14"/>
      <c r="H187" s="184"/>
      <c r="I187" s="184"/>
      <c r="J187" s="184"/>
      <c r="K187" s="184"/>
      <c r="L187" s="184"/>
      <c r="N187" s="325"/>
      <c r="O187" s="325"/>
      <c r="P187" s="325"/>
      <c r="Q187" s="325"/>
      <c r="R187" s="325"/>
    </row>
    <row r="188" spans="1:18">
      <c r="A188" s="14"/>
      <c r="B188" s="14"/>
      <c r="C188" s="14"/>
      <c r="D188" s="14"/>
      <c r="E188" s="14"/>
      <c r="F188" s="14"/>
      <c r="G188" s="14"/>
      <c r="H188" s="184"/>
      <c r="I188" s="184"/>
      <c r="J188" s="184"/>
      <c r="K188" s="184"/>
      <c r="L188" s="184"/>
      <c r="N188" s="325"/>
      <c r="O188" s="325"/>
      <c r="P188" s="325"/>
      <c r="Q188" s="325"/>
      <c r="R188" s="325"/>
    </row>
    <row r="189" spans="1:18">
      <c r="A189" s="14"/>
      <c r="B189" s="14"/>
      <c r="C189" s="14"/>
      <c r="D189" s="14"/>
      <c r="E189" s="14"/>
      <c r="F189" s="14"/>
      <c r="G189" s="14"/>
      <c r="H189" s="184"/>
      <c r="I189" s="184"/>
      <c r="J189" s="184"/>
      <c r="K189" s="184"/>
      <c r="L189" s="184"/>
      <c r="N189" s="325"/>
      <c r="O189" s="325"/>
      <c r="P189" s="325"/>
      <c r="Q189" s="325"/>
      <c r="R189" s="325"/>
    </row>
    <row r="190" spans="1:18">
      <c r="A190" s="14"/>
      <c r="B190" s="14"/>
      <c r="C190" s="14"/>
      <c r="D190" s="14"/>
      <c r="E190" s="14"/>
      <c r="F190" s="14"/>
      <c r="G190" s="14"/>
      <c r="H190" s="184"/>
      <c r="I190" s="184"/>
      <c r="J190" s="184"/>
      <c r="K190" s="184"/>
      <c r="L190" s="184"/>
      <c r="N190" s="325"/>
      <c r="O190" s="325"/>
      <c r="P190" s="325"/>
      <c r="Q190" s="325"/>
      <c r="R190" s="325"/>
    </row>
    <row r="191" spans="1:18">
      <c r="A191" s="14"/>
      <c r="B191" s="14"/>
      <c r="C191" s="14"/>
      <c r="D191" s="14"/>
      <c r="E191" s="14"/>
      <c r="F191" s="14"/>
      <c r="G191" s="14"/>
      <c r="H191" s="184"/>
      <c r="I191" s="184"/>
      <c r="J191" s="184"/>
      <c r="K191" s="184"/>
      <c r="L191" s="184"/>
      <c r="N191" s="325"/>
      <c r="O191" s="325"/>
      <c r="P191" s="325"/>
      <c r="Q191" s="325"/>
      <c r="R191" s="325"/>
    </row>
    <row r="192" spans="1:18">
      <c r="A192" s="14"/>
      <c r="B192" s="14"/>
      <c r="C192" s="14"/>
      <c r="D192" s="14"/>
      <c r="E192" s="14"/>
      <c r="F192" s="14"/>
      <c r="G192" s="14"/>
      <c r="H192" s="184"/>
      <c r="I192" s="184"/>
      <c r="J192" s="184"/>
      <c r="K192" s="184"/>
      <c r="L192" s="184"/>
      <c r="N192" s="325"/>
      <c r="O192" s="325"/>
      <c r="P192" s="325"/>
      <c r="Q192" s="325"/>
      <c r="R192" s="325"/>
    </row>
    <row r="193" spans="1:18">
      <c r="A193" s="14"/>
      <c r="B193" s="14"/>
      <c r="C193" s="14"/>
      <c r="D193" s="14"/>
      <c r="E193" s="14"/>
      <c r="F193" s="14"/>
      <c r="G193" s="14"/>
      <c r="H193" s="184"/>
      <c r="I193" s="184"/>
      <c r="J193" s="184"/>
      <c r="K193" s="184"/>
      <c r="L193" s="184"/>
      <c r="N193" s="325"/>
      <c r="O193" s="325"/>
      <c r="P193" s="325"/>
      <c r="Q193" s="325"/>
      <c r="R193" s="325"/>
    </row>
    <row r="194" spans="1:18">
      <c r="A194" s="14"/>
      <c r="B194" s="14"/>
      <c r="C194" s="14"/>
      <c r="D194" s="14"/>
      <c r="E194" s="14"/>
      <c r="F194" s="14"/>
      <c r="G194" s="14"/>
      <c r="H194" s="184"/>
      <c r="I194" s="184"/>
      <c r="J194" s="184"/>
      <c r="K194" s="184"/>
      <c r="L194" s="184"/>
      <c r="N194" s="325"/>
      <c r="O194" s="325"/>
      <c r="P194" s="325"/>
      <c r="Q194" s="325"/>
      <c r="R194" s="325"/>
    </row>
    <row r="195" spans="1:18">
      <c r="A195" s="14"/>
      <c r="B195" s="14"/>
      <c r="C195" s="14"/>
      <c r="D195" s="14"/>
      <c r="E195" s="14"/>
      <c r="F195" s="14"/>
      <c r="G195" s="14"/>
      <c r="H195" s="184"/>
      <c r="I195" s="184"/>
      <c r="J195" s="184"/>
      <c r="K195" s="184"/>
      <c r="L195" s="184"/>
      <c r="N195" s="325"/>
      <c r="O195" s="325"/>
      <c r="P195" s="325"/>
      <c r="Q195" s="325"/>
      <c r="R195" s="325"/>
    </row>
    <row r="196" spans="1:18">
      <c r="A196" s="14"/>
      <c r="B196" s="14"/>
      <c r="C196" s="14"/>
      <c r="D196" s="14"/>
      <c r="E196" s="14"/>
      <c r="F196" s="14"/>
      <c r="G196" s="14"/>
      <c r="H196" s="184"/>
      <c r="I196" s="184"/>
      <c r="J196" s="184"/>
      <c r="K196" s="184"/>
      <c r="L196" s="184"/>
      <c r="N196" s="325"/>
      <c r="O196" s="325"/>
      <c r="P196" s="325"/>
      <c r="Q196" s="325"/>
      <c r="R196" s="325"/>
    </row>
    <row r="197" spans="1:18">
      <c r="A197" s="14"/>
      <c r="B197" s="14"/>
      <c r="C197" s="14"/>
      <c r="D197" s="14"/>
      <c r="E197" s="14"/>
      <c r="F197" s="14"/>
      <c r="G197" s="14"/>
      <c r="H197" s="184"/>
      <c r="I197" s="184"/>
      <c r="J197" s="184"/>
      <c r="K197" s="184"/>
      <c r="L197" s="184"/>
      <c r="N197" s="325"/>
      <c r="O197" s="325"/>
      <c r="P197" s="325"/>
      <c r="Q197" s="325"/>
      <c r="R197" s="325"/>
    </row>
    <row r="198" spans="1:18">
      <c r="A198" s="14"/>
      <c r="B198" s="14"/>
      <c r="C198" s="14"/>
      <c r="D198" s="14"/>
      <c r="E198" s="14"/>
      <c r="F198" s="14"/>
      <c r="G198" s="14"/>
      <c r="H198" s="184"/>
      <c r="I198" s="184"/>
      <c r="J198" s="184"/>
      <c r="K198" s="184"/>
      <c r="L198" s="184"/>
      <c r="N198" s="325"/>
      <c r="O198" s="325"/>
      <c r="P198" s="325"/>
      <c r="Q198" s="325"/>
      <c r="R198" s="325"/>
    </row>
    <row r="199" spans="1:18">
      <c r="A199" s="14"/>
      <c r="B199" s="14"/>
      <c r="C199" s="14"/>
      <c r="D199" s="14"/>
      <c r="E199" s="14"/>
      <c r="F199" s="14"/>
      <c r="G199" s="14"/>
      <c r="H199" s="184"/>
      <c r="I199" s="184"/>
      <c r="J199" s="184"/>
      <c r="K199" s="184"/>
      <c r="L199" s="184"/>
      <c r="N199" s="325"/>
      <c r="O199" s="325"/>
      <c r="P199" s="325"/>
      <c r="Q199" s="325"/>
      <c r="R199" s="325"/>
    </row>
    <row r="200" spans="1:18">
      <c r="A200" s="14"/>
      <c r="B200" s="14"/>
      <c r="C200" s="14"/>
      <c r="D200" s="14"/>
      <c r="E200" s="14"/>
      <c r="F200" s="14"/>
      <c r="G200" s="14"/>
      <c r="H200" s="184"/>
      <c r="I200" s="184"/>
      <c r="J200" s="184"/>
      <c r="K200" s="184"/>
      <c r="L200" s="184"/>
      <c r="N200" s="325"/>
      <c r="O200" s="325"/>
      <c r="P200" s="325"/>
      <c r="Q200" s="325"/>
      <c r="R200" s="325"/>
    </row>
    <row r="201" spans="1:18">
      <c r="A201" s="14"/>
      <c r="B201" s="14"/>
      <c r="C201" s="14"/>
      <c r="D201" s="14"/>
      <c r="E201" s="14"/>
      <c r="F201" s="14"/>
      <c r="G201" s="14"/>
      <c r="H201" s="184"/>
      <c r="I201" s="184"/>
      <c r="J201" s="184"/>
      <c r="K201" s="184"/>
      <c r="L201" s="184"/>
      <c r="N201" s="325"/>
      <c r="O201" s="325"/>
      <c r="P201" s="325"/>
      <c r="Q201" s="325"/>
      <c r="R201" s="325"/>
    </row>
    <row r="202" spans="1:18">
      <c r="A202" s="14"/>
      <c r="B202" s="14"/>
      <c r="C202" s="14"/>
      <c r="D202" s="14"/>
      <c r="E202" s="14"/>
      <c r="F202" s="14"/>
      <c r="G202" s="14"/>
      <c r="H202" s="184"/>
      <c r="I202" s="184"/>
      <c r="J202" s="184"/>
      <c r="K202" s="184"/>
      <c r="L202" s="184"/>
      <c r="N202" s="325"/>
      <c r="O202" s="325"/>
      <c r="P202" s="325"/>
      <c r="Q202" s="325"/>
      <c r="R202" s="325"/>
    </row>
    <row r="203" spans="1:18">
      <c r="A203" s="14"/>
      <c r="B203" s="14"/>
      <c r="C203" s="14"/>
      <c r="D203" s="14"/>
      <c r="E203" s="14"/>
      <c r="F203" s="14"/>
      <c r="G203" s="14"/>
      <c r="H203" s="184"/>
      <c r="I203" s="184"/>
      <c r="J203" s="184"/>
      <c r="K203" s="184"/>
      <c r="L203" s="184"/>
      <c r="N203" s="325"/>
      <c r="O203" s="325"/>
      <c r="P203" s="325"/>
      <c r="Q203" s="325"/>
      <c r="R203" s="325"/>
    </row>
    <row r="204" spans="1:18">
      <c r="A204" s="14"/>
      <c r="B204" s="14"/>
      <c r="C204" s="14"/>
      <c r="D204" s="14"/>
      <c r="E204" s="14"/>
      <c r="F204" s="14"/>
      <c r="G204" s="14"/>
      <c r="H204" s="184"/>
      <c r="I204" s="184"/>
      <c r="J204" s="184"/>
      <c r="K204" s="184"/>
      <c r="L204" s="184"/>
      <c r="N204" s="325"/>
      <c r="O204" s="325"/>
      <c r="P204" s="325"/>
      <c r="Q204" s="325"/>
      <c r="R204" s="325"/>
    </row>
    <row r="205" spans="1:18">
      <c r="A205" s="14"/>
      <c r="B205" s="14"/>
      <c r="C205" s="14"/>
      <c r="D205" s="14"/>
      <c r="E205" s="14"/>
      <c r="F205" s="14"/>
      <c r="G205" s="14"/>
      <c r="H205" s="184"/>
      <c r="I205" s="184"/>
      <c r="J205" s="184"/>
      <c r="K205" s="184"/>
      <c r="L205" s="184"/>
      <c r="N205" s="325"/>
      <c r="O205" s="325"/>
      <c r="P205" s="325"/>
      <c r="Q205" s="325"/>
      <c r="R205" s="325"/>
    </row>
    <row r="206" spans="1:18">
      <c r="A206" s="14"/>
      <c r="B206" s="14"/>
      <c r="C206" s="14"/>
      <c r="D206" s="14"/>
      <c r="E206" s="14"/>
      <c r="F206" s="14"/>
      <c r="G206" s="14"/>
      <c r="H206" s="184"/>
      <c r="I206" s="184"/>
      <c r="J206" s="184"/>
      <c r="K206" s="184"/>
      <c r="L206" s="184"/>
      <c r="N206" s="325"/>
      <c r="O206" s="325"/>
      <c r="P206" s="325"/>
      <c r="Q206" s="325"/>
      <c r="R206" s="325"/>
    </row>
    <row r="207" spans="1:18">
      <c r="A207" s="14"/>
      <c r="B207" s="14"/>
      <c r="C207" s="14"/>
      <c r="D207" s="14"/>
      <c r="E207" s="14"/>
      <c r="F207" s="14"/>
      <c r="G207" s="14"/>
      <c r="H207" s="184"/>
      <c r="I207" s="184"/>
      <c r="J207" s="184"/>
      <c r="K207" s="184"/>
      <c r="L207" s="184"/>
      <c r="N207" s="325"/>
      <c r="O207" s="325"/>
      <c r="P207" s="325"/>
      <c r="Q207" s="325"/>
      <c r="R207" s="325"/>
    </row>
    <row r="208" spans="1:18">
      <c r="A208" s="14"/>
      <c r="B208" s="14"/>
      <c r="C208" s="14"/>
      <c r="D208" s="14"/>
      <c r="E208" s="14"/>
      <c r="F208" s="14"/>
      <c r="G208" s="14"/>
      <c r="H208" s="184"/>
      <c r="I208" s="184"/>
      <c r="J208" s="184"/>
      <c r="K208" s="184"/>
      <c r="L208" s="184"/>
      <c r="N208" s="325"/>
      <c r="O208" s="325"/>
      <c r="P208" s="325"/>
      <c r="Q208" s="325"/>
      <c r="R208" s="325"/>
    </row>
    <row r="209" spans="1:18">
      <c r="A209" s="14"/>
      <c r="B209" s="14"/>
      <c r="C209" s="14"/>
      <c r="D209" s="14"/>
      <c r="E209" s="14"/>
      <c r="F209" s="14"/>
      <c r="G209" s="14"/>
      <c r="H209" s="184"/>
      <c r="I209" s="184"/>
      <c r="J209" s="184"/>
      <c r="K209" s="184"/>
      <c r="L209" s="184"/>
      <c r="N209" s="325"/>
      <c r="O209" s="325"/>
      <c r="P209" s="325"/>
      <c r="Q209" s="325"/>
      <c r="R209" s="325"/>
    </row>
    <row r="210" spans="1:18">
      <c r="A210" s="14"/>
      <c r="B210" s="14"/>
      <c r="C210" s="14"/>
      <c r="D210" s="14"/>
      <c r="E210" s="14"/>
      <c r="F210" s="14"/>
      <c r="G210" s="14"/>
      <c r="H210" s="184"/>
      <c r="I210" s="184"/>
      <c r="J210" s="184"/>
      <c r="K210" s="184"/>
      <c r="L210" s="184"/>
      <c r="N210" s="325"/>
      <c r="O210" s="325"/>
      <c r="P210" s="325"/>
      <c r="Q210" s="325"/>
      <c r="R210" s="325"/>
    </row>
    <row r="211" spans="1:18">
      <c r="A211" s="14"/>
      <c r="B211" s="14"/>
      <c r="C211" s="14"/>
      <c r="D211" s="14"/>
      <c r="E211" s="14"/>
      <c r="F211" s="14"/>
      <c r="G211" s="14"/>
      <c r="H211" s="184"/>
      <c r="I211" s="184"/>
      <c r="J211" s="184"/>
      <c r="K211" s="184"/>
      <c r="L211" s="184"/>
      <c r="N211" s="325"/>
      <c r="O211" s="325"/>
      <c r="P211" s="325"/>
      <c r="Q211" s="325"/>
      <c r="R211" s="325"/>
    </row>
    <row r="212" spans="1:18">
      <c r="A212" s="14"/>
      <c r="B212" s="14"/>
      <c r="C212" s="14"/>
      <c r="D212" s="14"/>
      <c r="E212" s="14"/>
      <c r="F212" s="14"/>
      <c r="G212" s="14"/>
      <c r="H212" s="184"/>
      <c r="I212" s="184"/>
      <c r="J212" s="184"/>
      <c r="K212" s="184"/>
      <c r="L212" s="184"/>
      <c r="N212" s="325"/>
      <c r="O212" s="325"/>
      <c r="P212" s="325"/>
      <c r="Q212" s="325"/>
      <c r="R212" s="325"/>
    </row>
    <row r="213" spans="1:18">
      <c r="A213" s="14"/>
      <c r="B213" s="14"/>
      <c r="C213" s="14"/>
      <c r="D213" s="14"/>
      <c r="E213" s="14"/>
      <c r="F213" s="14"/>
      <c r="G213" s="14"/>
      <c r="H213" s="184"/>
      <c r="I213" s="184"/>
      <c r="J213" s="184"/>
      <c r="K213" s="184"/>
      <c r="L213" s="184"/>
      <c r="N213" s="325"/>
      <c r="O213" s="325"/>
      <c r="P213" s="325"/>
      <c r="Q213" s="325"/>
      <c r="R213" s="325"/>
    </row>
    <row r="214" spans="1:18">
      <c r="A214" s="14"/>
      <c r="B214" s="14"/>
      <c r="C214" s="14"/>
      <c r="D214" s="14"/>
      <c r="E214" s="14"/>
      <c r="F214" s="14"/>
      <c r="G214" s="14"/>
      <c r="H214" s="184"/>
      <c r="I214" s="184"/>
      <c r="J214" s="184"/>
      <c r="K214" s="184"/>
      <c r="L214" s="184"/>
      <c r="N214" s="325"/>
      <c r="O214" s="325"/>
      <c r="P214" s="325"/>
      <c r="Q214" s="325"/>
      <c r="R214" s="325"/>
    </row>
    <row r="215" spans="1:18">
      <c r="A215" s="14"/>
      <c r="B215" s="14"/>
      <c r="C215" s="14"/>
      <c r="D215" s="14"/>
      <c r="E215" s="14"/>
      <c r="F215" s="14"/>
      <c r="G215" s="14"/>
      <c r="H215" s="184"/>
      <c r="I215" s="184"/>
      <c r="J215" s="184"/>
      <c r="K215" s="184"/>
      <c r="L215" s="184"/>
      <c r="N215" s="325"/>
      <c r="O215" s="325"/>
      <c r="P215" s="325"/>
      <c r="Q215" s="325"/>
      <c r="R215" s="325"/>
    </row>
    <row r="216" spans="1:18">
      <c r="A216" s="14"/>
      <c r="B216" s="14"/>
      <c r="C216" s="14"/>
      <c r="D216" s="14"/>
      <c r="E216" s="14"/>
      <c r="F216" s="14"/>
      <c r="G216" s="14"/>
      <c r="H216" s="184"/>
      <c r="I216" s="184"/>
      <c r="J216" s="184"/>
      <c r="K216" s="184"/>
      <c r="L216" s="184"/>
      <c r="N216" s="325"/>
      <c r="O216" s="325"/>
      <c r="P216" s="325"/>
      <c r="Q216" s="325"/>
      <c r="R216" s="325"/>
    </row>
    <row r="217" spans="1:18">
      <c r="A217" s="14"/>
      <c r="B217" s="14"/>
      <c r="C217" s="14"/>
      <c r="D217" s="14"/>
      <c r="E217" s="14"/>
      <c r="F217" s="14"/>
      <c r="G217" s="14"/>
      <c r="H217" s="184"/>
      <c r="I217" s="184"/>
      <c r="J217" s="184"/>
      <c r="K217" s="184"/>
      <c r="L217" s="184"/>
      <c r="N217" s="325"/>
      <c r="O217" s="325"/>
      <c r="P217" s="325"/>
      <c r="Q217" s="325"/>
      <c r="R217" s="325"/>
    </row>
    <row r="218" spans="1:18">
      <c r="A218" s="14"/>
      <c r="B218" s="14"/>
      <c r="C218" s="14"/>
      <c r="D218" s="14"/>
      <c r="E218" s="14"/>
      <c r="F218" s="14"/>
      <c r="G218" s="14"/>
      <c r="H218" s="184"/>
      <c r="I218" s="184"/>
      <c r="J218" s="184"/>
      <c r="K218" s="184"/>
      <c r="L218" s="184"/>
      <c r="N218" s="325"/>
      <c r="O218" s="325"/>
      <c r="P218" s="325"/>
      <c r="Q218" s="325"/>
      <c r="R218" s="325"/>
    </row>
    <row r="219" spans="1:18">
      <c r="A219" s="14"/>
      <c r="B219" s="14"/>
      <c r="C219" s="14"/>
      <c r="D219" s="14"/>
      <c r="E219" s="14"/>
      <c r="F219" s="14"/>
      <c r="G219" s="14"/>
      <c r="H219" s="184"/>
      <c r="I219" s="184"/>
      <c r="J219" s="184"/>
      <c r="K219" s="184"/>
      <c r="L219" s="184"/>
      <c r="N219" s="325"/>
      <c r="O219" s="325"/>
      <c r="P219" s="325"/>
      <c r="Q219" s="325"/>
      <c r="R219" s="325"/>
    </row>
    <row r="220" spans="1:18">
      <c r="A220" s="14"/>
      <c r="B220" s="14"/>
      <c r="C220" s="14"/>
      <c r="D220" s="14"/>
      <c r="E220" s="14"/>
      <c r="F220" s="14"/>
      <c r="G220" s="14"/>
      <c r="H220" s="184"/>
      <c r="I220" s="184"/>
      <c r="J220" s="184"/>
      <c r="K220" s="184"/>
      <c r="L220" s="184"/>
      <c r="N220" s="325"/>
      <c r="O220" s="325"/>
      <c r="P220" s="325"/>
      <c r="Q220" s="325"/>
      <c r="R220" s="325"/>
    </row>
    <row r="221" spans="1:18">
      <c r="A221" s="14"/>
      <c r="B221" s="14"/>
      <c r="C221" s="14"/>
      <c r="D221" s="14"/>
      <c r="E221" s="14"/>
      <c r="F221" s="14"/>
      <c r="G221" s="14"/>
      <c r="H221" s="184"/>
      <c r="I221" s="184"/>
      <c r="J221" s="184"/>
      <c r="K221" s="184"/>
      <c r="L221" s="184"/>
      <c r="N221" s="325"/>
      <c r="O221" s="325"/>
      <c r="P221" s="325"/>
      <c r="Q221" s="325"/>
      <c r="R221" s="325"/>
    </row>
    <row r="222" spans="1:18">
      <c r="A222" s="14"/>
      <c r="B222" s="14"/>
      <c r="C222" s="14"/>
      <c r="D222" s="14"/>
      <c r="E222" s="14"/>
      <c r="F222" s="14"/>
      <c r="G222" s="14"/>
      <c r="H222" s="184"/>
      <c r="I222" s="184"/>
      <c r="J222" s="184"/>
      <c r="K222" s="184"/>
      <c r="L222" s="184"/>
      <c r="N222" s="325"/>
      <c r="O222" s="325"/>
      <c r="P222" s="325"/>
      <c r="Q222" s="325"/>
      <c r="R222" s="325"/>
    </row>
    <row r="223" spans="1:18">
      <c r="A223" s="14"/>
      <c r="B223" s="14"/>
      <c r="C223" s="14"/>
      <c r="D223" s="14"/>
      <c r="E223" s="14"/>
      <c r="F223" s="14"/>
      <c r="G223" s="14"/>
      <c r="H223" s="184"/>
      <c r="I223" s="184"/>
      <c r="J223" s="184"/>
      <c r="K223" s="184"/>
      <c r="L223" s="184"/>
      <c r="N223" s="325"/>
      <c r="O223" s="325"/>
      <c r="P223" s="325"/>
      <c r="Q223" s="325"/>
      <c r="R223" s="325"/>
    </row>
    <row r="224" spans="1:18">
      <c r="A224" s="14"/>
      <c r="B224" s="14"/>
      <c r="C224" s="14"/>
      <c r="D224" s="14"/>
      <c r="E224" s="14"/>
      <c r="F224" s="14"/>
      <c r="G224" s="14"/>
      <c r="H224" s="184"/>
      <c r="I224" s="184"/>
      <c r="J224" s="184"/>
      <c r="K224" s="184"/>
      <c r="L224" s="184"/>
      <c r="N224" s="325"/>
      <c r="O224" s="325"/>
      <c r="P224" s="325"/>
      <c r="Q224" s="325"/>
      <c r="R224" s="325"/>
    </row>
    <row r="225" spans="1:18">
      <c r="A225" s="14"/>
      <c r="B225" s="14"/>
      <c r="C225" s="14"/>
      <c r="D225" s="14"/>
      <c r="E225" s="14"/>
      <c r="F225" s="14"/>
      <c r="G225" s="14"/>
      <c r="H225" s="184"/>
      <c r="I225" s="184"/>
      <c r="J225" s="184"/>
      <c r="K225" s="184"/>
      <c r="L225" s="184"/>
      <c r="N225" s="325"/>
      <c r="O225" s="325"/>
      <c r="P225" s="325"/>
      <c r="Q225" s="325"/>
      <c r="R225" s="325"/>
    </row>
    <row r="226" spans="1:18">
      <c r="A226" s="14"/>
      <c r="B226" s="14"/>
      <c r="C226" s="14"/>
      <c r="D226" s="14"/>
      <c r="E226" s="14"/>
      <c r="F226" s="14"/>
      <c r="G226" s="14"/>
      <c r="H226" s="184"/>
      <c r="I226" s="184"/>
      <c r="J226" s="184"/>
      <c r="K226" s="184"/>
      <c r="L226" s="184"/>
      <c r="N226" s="325"/>
      <c r="O226" s="325"/>
      <c r="P226" s="325"/>
      <c r="Q226" s="325"/>
      <c r="R226" s="325"/>
    </row>
    <row r="227" spans="1:18">
      <c r="A227" s="14"/>
      <c r="B227" s="14"/>
      <c r="C227" s="14"/>
      <c r="D227" s="14"/>
      <c r="E227" s="14"/>
      <c r="F227" s="14"/>
      <c r="G227" s="14"/>
      <c r="H227" s="184"/>
      <c r="I227" s="184"/>
      <c r="J227" s="184"/>
      <c r="K227" s="184"/>
      <c r="L227" s="184"/>
      <c r="N227" s="325"/>
      <c r="O227" s="325"/>
      <c r="P227" s="325"/>
      <c r="Q227" s="325"/>
      <c r="R227" s="325"/>
    </row>
    <row r="228" spans="1:18">
      <c r="A228" s="14"/>
      <c r="B228" s="14"/>
      <c r="C228" s="14"/>
      <c r="D228" s="14"/>
      <c r="E228" s="14"/>
      <c r="F228" s="14"/>
      <c r="G228" s="14"/>
      <c r="H228" s="184"/>
      <c r="I228" s="184"/>
      <c r="J228" s="184"/>
      <c r="K228" s="184"/>
      <c r="L228" s="184"/>
      <c r="N228" s="325"/>
      <c r="O228" s="325"/>
      <c r="P228" s="325"/>
      <c r="Q228" s="325"/>
      <c r="R228" s="325"/>
    </row>
    <row r="229" spans="1:18">
      <c r="A229" s="14"/>
      <c r="B229" s="14"/>
      <c r="C229" s="14"/>
      <c r="D229" s="14"/>
      <c r="E229" s="14"/>
      <c r="F229" s="14"/>
      <c r="G229" s="14"/>
      <c r="H229" s="184"/>
      <c r="I229" s="184"/>
      <c r="J229" s="184"/>
      <c r="K229" s="184"/>
      <c r="L229" s="184"/>
      <c r="N229" s="325"/>
      <c r="O229" s="325"/>
      <c r="P229" s="325"/>
      <c r="Q229" s="325"/>
      <c r="R229" s="325"/>
    </row>
    <row r="230" spans="1:18">
      <c r="A230" s="14"/>
      <c r="B230" s="14"/>
      <c r="C230" s="14"/>
      <c r="D230" s="14"/>
      <c r="E230" s="14"/>
      <c r="F230" s="14"/>
      <c r="G230" s="14"/>
      <c r="H230" s="184"/>
      <c r="I230" s="184"/>
      <c r="J230" s="184"/>
      <c r="K230" s="184"/>
      <c r="L230" s="184"/>
      <c r="N230" s="325"/>
      <c r="O230" s="325"/>
      <c r="P230" s="325"/>
      <c r="Q230" s="325"/>
      <c r="R230" s="325"/>
    </row>
    <row r="231" spans="1:18">
      <c r="A231" s="14"/>
      <c r="B231" s="14"/>
      <c r="C231" s="14"/>
      <c r="D231" s="14"/>
      <c r="E231" s="14"/>
      <c r="F231" s="14"/>
      <c r="G231" s="14"/>
      <c r="H231" s="184"/>
      <c r="I231" s="184"/>
      <c r="J231" s="184"/>
      <c r="K231" s="184"/>
      <c r="L231" s="184"/>
      <c r="N231" s="325"/>
      <c r="O231" s="325"/>
      <c r="P231" s="325"/>
      <c r="Q231" s="325"/>
      <c r="R231" s="325"/>
    </row>
    <row r="232" spans="1:18">
      <c r="A232" s="14"/>
      <c r="B232" s="14"/>
      <c r="C232" s="14"/>
      <c r="D232" s="14"/>
      <c r="E232" s="14"/>
      <c r="F232" s="14"/>
      <c r="G232" s="14"/>
      <c r="H232" s="184"/>
      <c r="I232" s="184"/>
      <c r="J232" s="184"/>
      <c r="K232" s="184"/>
      <c r="L232" s="184"/>
      <c r="N232" s="325"/>
      <c r="O232" s="325"/>
      <c r="P232" s="325"/>
      <c r="Q232" s="325"/>
      <c r="R232" s="325"/>
    </row>
    <row r="233" spans="1:18">
      <c r="A233" s="14"/>
      <c r="B233" s="14"/>
      <c r="C233" s="14"/>
      <c r="D233" s="14"/>
      <c r="E233" s="14"/>
      <c r="F233" s="14"/>
      <c r="G233" s="14"/>
      <c r="H233" s="184"/>
      <c r="I233" s="184"/>
      <c r="J233" s="184"/>
      <c r="K233" s="184"/>
      <c r="L233" s="184"/>
      <c r="N233" s="325"/>
      <c r="O233" s="325"/>
      <c r="P233" s="325"/>
      <c r="Q233" s="325"/>
      <c r="R233" s="325"/>
    </row>
    <row r="234" spans="1:18">
      <c r="A234" s="14"/>
      <c r="B234" s="14"/>
      <c r="C234" s="14"/>
      <c r="D234" s="14"/>
      <c r="E234" s="14"/>
      <c r="F234" s="14"/>
      <c r="G234" s="14"/>
      <c r="H234" s="184"/>
      <c r="I234" s="184"/>
      <c r="J234" s="184"/>
      <c r="K234" s="184"/>
      <c r="L234" s="184"/>
      <c r="N234" s="325"/>
      <c r="O234" s="325"/>
      <c r="P234" s="325"/>
      <c r="Q234" s="325"/>
      <c r="R234" s="325"/>
    </row>
    <row r="235" spans="1:18">
      <c r="A235" s="14"/>
      <c r="B235" s="14"/>
      <c r="C235" s="14"/>
      <c r="D235" s="14"/>
      <c r="E235" s="14"/>
      <c r="F235" s="14"/>
      <c r="G235" s="14"/>
      <c r="H235" s="184"/>
      <c r="I235" s="184"/>
      <c r="J235" s="184"/>
      <c r="K235" s="184"/>
      <c r="L235" s="184"/>
      <c r="N235" s="325"/>
      <c r="O235" s="325"/>
      <c r="P235" s="325"/>
      <c r="Q235" s="325"/>
      <c r="R235" s="325"/>
    </row>
    <row r="236" spans="1:18">
      <c r="A236" s="14"/>
      <c r="B236" s="14"/>
      <c r="C236" s="14"/>
      <c r="D236" s="14"/>
      <c r="E236" s="14"/>
      <c r="F236" s="14"/>
      <c r="G236" s="14"/>
      <c r="H236" s="184"/>
      <c r="I236" s="184"/>
      <c r="J236" s="184"/>
      <c r="K236" s="184"/>
      <c r="L236" s="184"/>
      <c r="N236" s="325"/>
      <c r="O236" s="325"/>
      <c r="P236" s="325"/>
      <c r="Q236" s="325"/>
      <c r="R236" s="325"/>
    </row>
    <row r="237" spans="1:18">
      <c r="A237" s="14"/>
      <c r="B237" s="14"/>
      <c r="C237" s="14"/>
      <c r="D237" s="14"/>
      <c r="E237" s="14"/>
      <c r="F237" s="14"/>
      <c r="G237" s="14"/>
      <c r="H237" s="184"/>
      <c r="I237" s="184"/>
      <c r="J237" s="184"/>
      <c r="K237" s="184"/>
      <c r="L237" s="184"/>
      <c r="N237" s="325"/>
      <c r="O237" s="325"/>
      <c r="P237" s="325"/>
      <c r="Q237" s="325"/>
      <c r="R237" s="325"/>
    </row>
    <row r="238" spans="1:18">
      <c r="A238" s="14"/>
      <c r="B238" s="14"/>
      <c r="C238" s="14"/>
      <c r="D238" s="14"/>
      <c r="E238" s="14"/>
      <c r="F238" s="14"/>
      <c r="G238" s="14"/>
      <c r="H238" s="184"/>
      <c r="I238" s="184"/>
      <c r="J238" s="184"/>
      <c r="K238" s="184"/>
      <c r="L238" s="184"/>
      <c r="N238" s="325"/>
      <c r="O238" s="325"/>
      <c r="P238" s="325"/>
      <c r="Q238" s="325"/>
      <c r="R238" s="325"/>
    </row>
    <row r="239" spans="1:18">
      <c r="A239" s="15"/>
      <c r="B239" s="15"/>
    </row>
    <row r="240" spans="1:18">
      <c r="A240" s="15"/>
      <c r="B240" s="15"/>
    </row>
    <row r="241" spans="1:2">
      <c r="A241" s="15"/>
      <c r="B241" s="15"/>
    </row>
    <row r="242" spans="1:2">
      <c r="A242" s="15"/>
      <c r="B242" s="15"/>
    </row>
    <row r="243" spans="1:2">
      <c r="A243" s="15"/>
      <c r="B243" s="15"/>
    </row>
    <row r="244" spans="1:2">
      <c r="A244" s="15"/>
      <c r="B244" s="15"/>
    </row>
    <row r="245" spans="1:2">
      <c r="A245" s="15"/>
      <c r="B245" s="15"/>
    </row>
    <row r="246" spans="1:2">
      <c r="A246" s="15"/>
      <c r="B246" s="15"/>
    </row>
    <row r="247" spans="1:2">
      <c r="A247" s="15"/>
      <c r="B247" s="15"/>
    </row>
    <row r="248" spans="1:2">
      <c r="A248" s="15"/>
      <c r="B248" s="15"/>
    </row>
    <row r="249" spans="1:2">
      <c r="A249" s="15"/>
      <c r="B249" s="15"/>
    </row>
    <row r="250" spans="1:2">
      <c r="A250" s="15"/>
      <c r="B250" s="15"/>
    </row>
    <row r="251" spans="1:2">
      <c r="A251" s="15"/>
      <c r="B251" s="15"/>
    </row>
    <row r="252" spans="1:2">
      <c r="A252" s="15"/>
      <c r="B252" s="15"/>
    </row>
    <row r="253" spans="1:2">
      <c r="A253" s="15"/>
      <c r="B253" s="15"/>
    </row>
    <row r="254" spans="1:2">
      <c r="A254" s="15"/>
      <c r="B254" s="15"/>
    </row>
    <row r="255" spans="1:2">
      <c r="A255" s="15"/>
      <c r="B255" s="15"/>
    </row>
    <row r="256" spans="1:2">
      <c r="A256" s="15"/>
      <c r="B256" s="15"/>
    </row>
    <row r="257" spans="1:2">
      <c r="A257" s="15"/>
      <c r="B257" s="15"/>
    </row>
    <row r="258" spans="1:2">
      <c r="A258" s="15"/>
      <c r="B258" s="15"/>
    </row>
    <row r="259" spans="1:2">
      <c r="A259" s="15"/>
      <c r="B259" s="15"/>
    </row>
    <row r="260" spans="1:2">
      <c r="A260" s="15"/>
      <c r="B260" s="15"/>
    </row>
    <row r="261" spans="1:2">
      <c r="A261" s="15"/>
      <c r="B261" s="15"/>
    </row>
    <row r="262" spans="1:2">
      <c r="A262" s="15"/>
      <c r="B262" s="15"/>
    </row>
    <row r="263" spans="1:2">
      <c r="A263" s="15"/>
      <c r="B263" s="15"/>
    </row>
    <row r="264" spans="1:2">
      <c r="A264" s="15"/>
      <c r="B264" s="15"/>
    </row>
    <row r="265" spans="1:2">
      <c r="A265" s="15"/>
      <c r="B265" s="15"/>
    </row>
    <row r="266" spans="1:2">
      <c r="A266" s="15"/>
      <c r="B266" s="15"/>
    </row>
    <row r="267" spans="1:2">
      <c r="A267" s="15"/>
      <c r="B267" s="15"/>
    </row>
    <row r="268" spans="1:2">
      <c r="A268" s="15"/>
      <c r="B268" s="15"/>
    </row>
    <row r="269" spans="1:2">
      <c r="A269" s="15"/>
      <c r="B269" s="15"/>
    </row>
    <row r="270" spans="1:2">
      <c r="A270" s="15"/>
      <c r="B270" s="15"/>
    </row>
    <row r="271" spans="1:2">
      <c r="A271" s="15"/>
      <c r="B271" s="15"/>
    </row>
    <row r="272" spans="1:2">
      <c r="A272" s="15"/>
      <c r="B272" s="15"/>
    </row>
    <row r="273" spans="1:2">
      <c r="A273" s="15"/>
      <c r="B273" s="15"/>
    </row>
    <row r="274" spans="1:2">
      <c r="A274" s="15"/>
      <c r="B274" s="15"/>
    </row>
    <row r="275" spans="1:2">
      <c r="A275" s="15"/>
      <c r="B275" s="15"/>
    </row>
    <row r="276" spans="1:2">
      <c r="A276" s="15"/>
      <c r="B276" s="15"/>
    </row>
    <row r="277" spans="1:2">
      <c r="A277" s="15"/>
      <c r="B277" s="15"/>
    </row>
    <row r="278" spans="1:2">
      <c r="A278" s="15"/>
      <c r="B278" s="15"/>
    </row>
    <row r="279" spans="1:2">
      <c r="A279" s="15"/>
      <c r="B279" s="15"/>
    </row>
    <row r="280" spans="1:2">
      <c r="A280" s="15"/>
      <c r="B280" s="15"/>
    </row>
    <row r="281" spans="1:2">
      <c r="A281" s="15"/>
      <c r="B281" s="15"/>
    </row>
    <row r="282" spans="1:2">
      <c r="A282" s="15"/>
      <c r="B282" s="15"/>
    </row>
    <row r="283" spans="1:2">
      <c r="A283" s="15"/>
      <c r="B283" s="15"/>
    </row>
    <row r="284" spans="1:2">
      <c r="A284" s="15"/>
      <c r="B284" s="15"/>
    </row>
    <row r="285" spans="1:2">
      <c r="A285" s="15"/>
      <c r="B285" s="15"/>
    </row>
    <row r="286" spans="1:2">
      <c r="A286" s="15"/>
      <c r="B286" s="15"/>
    </row>
    <row r="287" spans="1:2">
      <c r="A287" s="15"/>
      <c r="B287" s="15"/>
    </row>
    <row r="288" spans="1:2">
      <c r="A288" s="15"/>
      <c r="B288" s="15"/>
    </row>
    <row r="289" spans="1:2">
      <c r="A289" s="15"/>
      <c r="B289" s="15"/>
    </row>
    <row r="290" spans="1:2">
      <c r="A290" s="15"/>
      <c r="B290" s="15"/>
    </row>
    <row r="291" spans="1:2">
      <c r="A291" s="15"/>
      <c r="B291" s="15"/>
    </row>
    <row r="292" spans="1:2">
      <c r="A292" s="15"/>
      <c r="B292" s="15"/>
    </row>
    <row r="293" spans="1:2">
      <c r="A293" s="15"/>
      <c r="B293" s="15"/>
    </row>
    <row r="294" spans="1:2">
      <c r="A294" s="15"/>
      <c r="B294" s="15"/>
    </row>
    <row r="295" spans="1:2">
      <c r="A295" s="15"/>
      <c r="B295" s="15"/>
    </row>
    <row r="296" spans="1:2">
      <c r="A296" s="15"/>
      <c r="B296" s="15"/>
    </row>
    <row r="297" spans="1:2">
      <c r="A297" s="15"/>
      <c r="B297" s="15"/>
    </row>
    <row r="298" spans="1:2">
      <c r="A298" s="15"/>
      <c r="B298" s="15"/>
    </row>
    <row r="299" spans="1:2">
      <c r="A299" s="15"/>
      <c r="B299" s="15"/>
    </row>
    <row r="300" spans="1:2">
      <c r="A300" s="15"/>
      <c r="B300" s="15"/>
    </row>
    <row r="301" spans="1:2">
      <c r="A301" s="15"/>
      <c r="B301" s="15"/>
    </row>
    <row r="302" spans="1:2">
      <c r="A302" s="15"/>
      <c r="B302" s="15"/>
    </row>
    <row r="303" spans="1:2">
      <c r="A303" s="15"/>
      <c r="B303" s="15"/>
    </row>
    <row r="304" spans="1:2">
      <c r="A304" s="15"/>
      <c r="B304" s="15"/>
    </row>
    <row r="305" spans="1:2">
      <c r="A305" s="15"/>
      <c r="B305" s="15"/>
    </row>
    <row r="306" spans="1:2">
      <c r="A306" s="15"/>
      <c r="B306" s="15"/>
    </row>
    <row r="307" spans="1:2">
      <c r="A307" s="15"/>
      <c r="B307" s="15"/>
    </row>
    <row r="308" spans="1:2">
      <c r="A308" s="15"/>
      <c r="B308" s="15"/>
    </row>
    <row r="309" spans="1:2">
      <c r="A309" s="15"/>
      <c r="B309" s="15"/>
    </row>
    <row r="310" spans="1:2">
      <c r="A310" s="15"/>
      <c r="B310" s="15"/>
    </row>
    <row r="311" spans="1:2">
      <c r="A311" s="15"/>
      <c r="B311" s="15"/>
    </row>
    <row r="312" spans="1:2">
      <c r="A312" s="15"/>
      <c r="B312" s="15"/>
    </row>
    <row r="313" spans="1:2">
      <c r="A313" s="15"/>
      <c r="B313" s="15"/>
    </row>
    <row r="314" spans="1:2">
      <c r="A314" s="15"/>
      <c r="B314" s="15"/>
    </row>
    <row r="315" spans="1:2">
      <c r="A315" s="15"/>
      <c r="B315" s="15"/>
    </row>
    <row r="316" spans="1:2">
      <c r="A316" s="15"/>
      <c r="B316" s="15"/>
    </row>
    <row r="317" spans="1:2">
      <c r="A317" s="15"/>
      <c r="B317" s="15"/>
    </row>
    <row r="318" spans="1:2">
      <c r="A318" s="15"/>
      <c r="B318" s="15"/>
    </row>
    <row r="319" spans="1:2">
      <c r="A319" s="15"/>
      <c r="B319" s="15"/>
    </row>
    <row r="320" spans="1:2">
      <c r="A320" s="15"/>
      <c r="B320" s="15"/>
    </row>
    <row r="321" spans="1:2">
      <c r="A321" s="15"/>
      <c r="B321" s="15"/>
    </row>
    <row r="322" spans="1:2">
      <c r="A322" s="15"/>
      <c r="B322" s="15"/>
    </row>
    <row r="323" spans="1:2">
      <c r="A323" s="15"/>
      <c r="B323" s="15"/>
    </row>
    <row r="324" spans="1:2">
      <c r="A324" s="15"/>
      <c r="B324" s="15"/>
    </row>
    <row r="325" spans="1:2">
      <c r="A325" s="15"/>
      <c r="B325" s="15"/>
    </row>
    <row r="326" spans="1:2">
      <c r="A326" s="15"/>
      <c r="B326" s="15"/>
    </row>
    <row r="327" spans="1:2">
      <c r="A327" s="15"/>
      <c r="B327" s="15"/>
    </row>
    <row r="328" spans="1:2">
      <c r="A328" s="15"/>
      <c r="B328" s="15"/>
    </row>
    <row r="329" spans="1:2">
      <c r="A329" s="15"/>
      <c r="B329" s="15"/>
    </row>
    <row r="330" spans="1:2">
      <c r="A330" s="15"/>
      <c r="B330" s="15"/>
    </row>
    <row r="331" spans="1:2">
      <c r="A331" s="15"/>
      <c r="B331" s="15"/>
    </row>
    <row r="332" spans="1:2">
      <c r="A332" s="15"/>
      <c r="B332" s="15"/>
    </row>
    <row r="333" spans="1:2">
      <c r="A333" s="15"/>
      <c r="B333" s="15"/>
    </row>
    <row r="334" spans="1:2">
      <c r="A334" s="15"/>
      <c r="B334" s="15"/>
    </row>
    <row r="335" spans="1:2">
      <c r="A335" s="15"/>
      <c r="B335" s="15"/>
    </row>
    <row r="336" spans="1:2">
      <c r="A336" s="15"/>
      <c r="B336" s="15"/>
    </row>
    <row r="337" spans="1:2">
      <c r="A337" s="15"/>
      <c r="B337" s="15"/>
    </row>
    <row r="338" spans="1:2">
      <c r="A338" s="15"/>
      <c r="B338" s="15"/>
    </row>
    <row r="339" spans="1:2">
      <c r="A339" s="15"/>
      <c r="B339" s="15"/>
    </row>
    <row r="340" spans="1:2">
      <c r="A340" s="15"/>
      <c r="B340" s="15"/>
    </row>
    <row r="341" spans="1:2">
      <c r="A341" s="15"/>
      <c r="B341" s="15"/>
    </row>
    <row r="342" spans="1:2">
      <c r="A342" s="15"/>
      <c r="B342" s="15"/>
    </row>
    <row r="343" spans="1:2">
      <c r="A343" s="15"/>
      <c r="B343" s="15"/>
    </row>
    <row r="344" spans="1:2">
      <c r="A344" s="15"/>
      <c r="B344" s="15"/>
    </row>
    <row r="345" spans="1:2">
      <c r="A345" s="15"/>
      <c r="B345" s="15"/>
    </row>
    <row r="346" spans="1:2">
      <c r="A346" s="15"/>
      <c r="B346" s="15"/>
    </row>
    <row r="347" spans="1:2">
      <c r="A347" s="15"/>
      <c r="B347" s="15"/>
    </row>
    <row r="348" spans="1:2">
      <c r="A348" s="15"/>
      <c r="B348" s="15"/>
    </row>
    <row r="349" spans="1:2">
      <c r="A349" s="15"/>
      <c r="B349" s="15"/>
    </row>
    <row r="350" spans="1:2">
      <c r="A350" s="15"/>
      <c r="B350" s="15"/>
    </row>
    <row r="351" spans="1:2">
      <c r="A351" s="15"/>
      <c r="B351" s="15"/>
    </row>
    <row r="352" spans="1:2">
      <c r="A352" s="15"/>
      <c r="B352" s="15"/>
    </row>
    <row r="353" spans="1:2">
      <c r="A353" s="15"/>
      <c r="B353" s="15"/>
    </row>
    <row r="354" spans="1:2">
      <c r="A354" s="15"/>
      <c r="B354" s="15"/>
    </row>
    <row r="355" spans="1:2">
      <c r="A355" s="15"/>
      <c r="B355" s="15"/>
    </row>
    <row r="356" spans="1:2">
      <c r="A356" s="15"/>
      <c r="B356" s="15"/>
    </row>
    <row r="357" spans="1:2">
      <c r="A357" s="15"/>
      <c r="B357" s="15"/>
    </row>
    <row r="358" spans="1:2">
      <c r="A358" s="15"/>
      <c r="B358" s="15"/>
    </row>
    <row r="359" spans="1:2">
      <c r="A359" s="15"/>
      <c r="B359" s="15"/>
    </row>
    <row r="360" spans="1:2">
      <c r="A360" s="15"/>
      <c r="B360" s="15"/>
    </row>
    <row r="361" spans="1:2">
      <c r="A361" s="15"/>
      <c r="B361" s="15"/>
    </row>
    <row r="362" spans="1:2">
      <c r="A362" s="15"/>
      <c r="B362" s="15"/>
    </row>
    <row r="363" spans="1:2">
      <c r="A363" s="15"/>
      <c r="B363" s="15"/>
    </row>
    <row r="364" spans="1:2">
      <c r="A364" s="15"/>
      <c r="B364" s="15"/>
    </row>
    <row r="365" spans="1:2">
      <c r="A365" s="15"/>
      <c r="B365" s="15"/>
    </row>
    <row r="366" spans="1:2">
      <c r="A366" s="15"/>
      <c r="B366" s="15"/>
    </row>
    <row r="367" spans="1:2">
      <c r="A367" s="15"/>
      <c r="B367" s="15"/>
    </row>
    <row r="368" spans="1:2">
      <c r="A368" s="15"/>
      <c r="B368" s="15"/>
    </row>
    <row r="369" spans="1:2">
      <c r="A369" s="15"/>
      <c r="B369" s="15"/>
    </row>
    <row r="370" spans="1:2">
      <c r="A370" s="15"/>
      <c r="B370" s="15"/>
    </row>
    <row r="371" spans="1:2">
      <c r="A371" s="15"/>
      <c r="B371" s="15"/>
    </row>
    <row r="372" spans="1:2">
      <c r="A372" s="15"/>
      <c r="B372" s="15"/>
    </row>
    <row r="373" spans="1:2">
      <c r="A373" s="15"/>
      <c r="B373" s="15"/>
    </row>
    <row r="374" spans="1:2">
      <c r="A374" s="15"/>
      <c r="B374" s="15"/>
    </row>
    <row r="375" spans="1:2">
      <c r="A375" s="15"/>
      <c r="B375" s="15"/>
    </row>
    <row r="376" spans="1:2">
      <c r="A376" s="15"/>
      <c r="B376" s="15"/>
    </row>
    <row r="377" spans="1:2">
      <c r="A377" s="15"/>
      <c r="B377" s="15"/>
    </row>
    <row r="378" spans="1:2">
      <c r="A378" s="15"/>
      <c r="B378" s="15"/>
    </row>
    <row r="379" spans="1:2">
      <c r="A379" s="15"/>
      <c r="B379" s="15"/>
    </row>
    <row r="380" spans="1:2">
      <c r="A380" s="15"/>
      <c r="B380" s="15"/>
    </row>
    <row r="381" spans="1:2">
      <c r="A381" s="15"/>
      <c r="B381" s="15"/>
    </row>
    <row r="382" spans="1:2">
      <c r="A382" s="15"/>
      <c r="B382" s="15"/>
    </row>
    <row r="383" spans="1:2">
      <c r="A383" s="15"/>
      <c r="B383" s="15"/>
    </row>
    <row r="384" spans="1:2">
      <c r="A384" s="15"/>
      <c r="B384" s="15"/>
    </row>
    <row r="385" spans="1:2">
      <c r="A385" s="15"/>
      <c r="B385" s="15"/>
    </row>
    <row r="386" spans="1:2">
      <c r="A386" s="15"/>
      <c r="B386" s="15"/>
    </row>
    <row r="387" spans="1:2">
      <c r="A387" s="15"/>
      <c r="B387" s="15"/>
    </row>
    <row r="388" spans="1:2">
      <c r="A388" s="15"/>
      <c r="B388" s="15"/>
    </row>
    <row r="389" spans="1:2">
      <c r="A389" s="15"/>
      <c r="B389" s="15"/>
    </row>
    <row r="390" spans="1:2">
      <c r="A390" s="15"/>
      <c r="B390" s="15"/>
    </row>
    <row r="391" spans="1:2">
      <c r="A391" s="15"/>
      <c r="B391" s="15"/>
    </row>
    <row r="392" spans="1:2">
      <c r="A392" s="15"/>
      <c r="B392" s="15"/>
    </row>
    <row r="393" spans="1:2">
      <c r="A393" s="15"/>
      <c r="B393" s="15"/>
    </row>
    <row r="394" spans="1:2">
      <c r="A394" s="15"/>
      <c r="B394" s="15"/>
    </row>
    <row r="395" spans="1:2">
      <c r="A395" s="15"/>
      <c r="B395" s="15"/>
    </row>
    <row r="396" spans="1:2">
      <c r="A396" s="15"/>
      <c r="B396" s="15"/>
    </row>
    <row r="397" spans="1:2">
      <c r="A397" s="15"/>
      <c r="B397" s="15"/>
    </row>
    <row r="398" spans="1:2">
      <c r="A398" s="15"/>
      <c r="B398" s="15"/>
    </row>
    <row r="399" spans="1:2">
      <c r="A399" s="15"/>
      <c r="B399" s="15"/>
    </row>
    <row r="400" spans="1:2">
      <c r="A400" s="15"/>
      <c r="B400" s="15"/>
    </row>
    <row r="401" spans="1:2">
      <c r="A401" s="15"/>
      <c r="B401" s="15"/>
    </row>
    <row r="402" spans="1:2">
      <c r="A402" s="15"/>
      <c r="B402" s="15"/>
    </row>
    <row r="403" spans="1:2">
      <c r="A403" s="15"/>
      <c r="B403" s="15"/>
    </row>
    <row r="404" spans="1:2">
      <c r="A404" s="15"/>
      <c r="B404" s="15"/>
    </row>
    <row r="405" spans="1:2">
      <c r="A405" s="15"/>
      <c r="B405" s="15"/>
    </row>
    <row r="406" spans="1:2">
      <c r="A406" s="15"/>
      <c r="B406" s="15"/>
    </row>
    <row r="407" spans="1:2">
      <c r="A407" s="15"/>
      <c r="B407" s="15"/>
    </row>
    <row r="408" spans="1:2">
      <c r="A408" s="15"/>
      <c r="B408" s="15"/>
    </row>
    <row r="409" spans="1:2">
      <c r="A409" s="15"/>
      <c r="B409" s="15"/>
    </row>
    <row r="410" spans="1:2">
      <c r="A410" s="15"/>
      <c r="B410" s="15"/>
    </row>
    <row r="411" spans="1:2">
      <c r="A411" s="15"/>
      <c r="B411" s="15"/>
    </row>
    <row r="412" spans="1:2">
      <c r="A412" s="15"/>
      <c r="B412" s="15"/>
    </row>
    <row r="413" spans="1:2">
      <c r="A413" s="15"/>
      <c r="B413" s="15"/>
    </row>
    <row r="414" spans="1:2">
      <c r="A414" s="15"/>
      <c r="B414" s="15"/>
    </row>
    <row r="415" spans="1:2">
      <c r="A415" s="15"/>
      <c r="B415" s="15"/>
    </row>
    <row r="416" spans="1:2">
      <c r="A416" s="15"/>
      <c r="B416" s="15"/>
    </row>
    <row r="417" spans="1:2">
      <c r="A417" s="15"/>
      <c r="B417" s="15"/>
    </row>
    <row r="418" spans="1:2">
      <c r="A418" s="15"/>
      <c r="B418" s="15"/>
    </row>
    <row r="419" spans="1:2">
      <c r="A419" s="15"/>
      <c r="B419" s="15"/>
    </row>
    <row r="420" spans="1:2">
      <c r="A420" s="15"/>
      <c r="B420" s="15"/>
    </row>
    <row r="421" spans="1:2">
      <c r="A421" s="15"/>
      <c r="B421" s="15"/>
    </row>
    <row r="422" spans="1:2">
      <c r="A422" s="15"/>
      <c r="B422" s="15"/>
    </row>
    <row r="423" spans="1:2">
      <c r="A423" s="15"/>
      <c r="B423" s="15"/>
    </row>
    <row r="424" spans="1:2">
      <c r="A424" s="15"/>
      <c r="B424" s="15"/>
    </row>
    <row r="425" spans="1:2">
      <c r="A425" s="15"/>
      <c r="B425" s="15"/>
    </row>
    <row r="426" spans="1:2">
      <c r="A426" s="15"/>
      <c r="B426" s="15"/>
    </row>
    <row r="427" spans="1:2">
      <c r="A427" s="15"/>
      <c r="B427" s="15"/>
    </row>
    <row r="428" spans="1:2">
      <c r="A428" s="15"/>
      <c r="B428" s="15"/>
    </row>
    <row r="429" spans="1:2">
      <c r="A429" s="15"/>
      <c r="B429" s="15"/>
    </row>
    <row r="430" spans="1:2">
      <c r="A430" s="15"/>
      <c r="B430" s="15"/>
    </row>
    <row r="431" spans="1:2">
      <c r="A431" s="15"/>
      <c r="B431" s="15"/>
    </row>
    <row r="432" spans="1:2">
      <c r="A432" s="15"/>
      <c r="B432" s="15"/>
    </row>
    <row r="433" spans="1:2">
      <c r="A433" s="15"/>
      <c r="B433" s="15"/>
    </row>
    <row r="434" spans="1:2">
      <c r="A434" s="15"/>
      <c r="B434" s="15"/>
    </row>
    <row r="435" spans="1:2">
      <c r="A435" s="15"/>
      <c r="B435" s="15"/>
    </row>
    <row r="436" spans="1:2">
      <c r="A436" s="15"/>
      <c r="B436" s="15"/>
    </row>
    <row r="437" spans="1:2">
      <c r="A437" s="15"/>
      <c r="B437" s="15"/>
    </row>
    <row r="438" spans="1:2">
      <c r="A438" s="15"/>
      <c r="B438" s="15"/>
    </row>
    <row r="439" spans="1:2">
      <c r="A439" s="15"/>
      <c r="B439" s="15"/>
    </row>
    <row r="440" spans="1:2">
      <c r="A440" s="15"/>
      <c r="B440" s="15"/>
    </row>
    <row r="441" spans="1:2">
      <c r="A441" s="15"/>
      <c r="B441" s="15"/>
    </row>
    <row r="442" spans="1:2">
      <c r="A442" s="15"/>
      <c r="B442" s="15"/>
    </row>
    <row r="443" spans="1:2">
      <c r="A443" s="15"/>
      <c r="B443" s="15"/>
    </row>
    <row r="444" spans="1:2">
      <c r="A444" s="15"/>
      <c r="B444" s="15"/>
    </row>
    <row r="445" spans="1:2">
      <c r="A445" s="15"/>
      <c r="B445" s="15"/>
    </row>
    <row r="446" spans="1:2">
      <c r="A446" s="15"/>
      <c r="B446" s="15"/>
    </row>
    <row r="447" spans="1:2">
      <c r="A447" s="15"/>
      <c r="B447" s="15"/>
    </row>
    <row r="448" spans="1:2">
      <c r="A448" s="15"/>
      <c r="B448" s="15"/>
    </row>
    <row r="449" spans="1:2">
      <c r="A449" s="15"/>
      <c r="B449" s="15"/>
    </row>
    <row r="450" spans="1:2">
      <c r="A450" s="15"/>
      <c r="B450" s="15"/>
    </row>
    <row r="451" spans="1:2">
      <c r="A451" s="15"/>
      <c r="B451" s="15"/>
    </row>
    <row r="452" spans="1:2">
      <c r="A452" s="15"/>
      <c r="B452" s="15"/>
    </row>
    <row r="453" spans="1:2">
      <c r="A453" s="15"/>
      <c r="B453" s="15"/>
    </row>
    <row r="454" spans="1:2">
      <c r="A454" s="15"/>
      <c r="B454" s="15"/>
    </row>
    <row r="455" spans="1:2">
      <c r="A455" s="15"/>
      <c r="B455" s="15"/>
    </row>
    <row r="456" spans="1:2">
      <c r="A456" s="15"/>
      <c r="B456" s="15"/>
    </row>
    <row r="457" spans="1:2">
      <c r="A457" s="15"/>
      <c r="B457" s="15"/>
    </row>
    <row r="458" spans="1:2">
      <c r="A458" s="15"/>
      <c r="B458" s="15"/>
    </row>
    <row r="459" spans="1:2">
      <c r="A459" s="15"/>
      <c r="B459" s="15"/>
    </row>
    <row r="460" spans="1:2">
      <c r="A460" s="15"/>
      <c r="B460" s="15"/>
    </row>
    <row r="461" spans="1:2">
      <c r="A461" s="15"/>
      <c r="B461" s="15"/>
    </row>
    <row r="462" spans="1:2">
      <c r="A462" s="15"/>
      <c r="B462" s="15"/>
    </row>
    <row r="463" spans="1:2">
      <c r="A463" s="15"/>
      <c r="B463" s="15"/>
    </row>
    <row r="464" spans="1:2">
      <c r="A464" s="15"/>
      <c r="B464" s="15"/>
    </row>
    <row r="465" spans="1:2">
      <c r="A465" s="15"/>
      <c r="B465" s="15"/>
    </row>
    <row r="466" spans="1:2">
      <c r="A466" s="15"/>
      <c r="B466" s="15"/>
    </row>
    <row r="467" spans="1:2">
      <c r="A467" s="15"/>
      <c r="B467" s="15"/>
    </row>
    <row r="468" spans="1:2">
      <c r="A468" s="15"/>
      <c r="B468" s="15"/>
    </row>
    <row r="469" spans="1:2">
      <c r="A469" s="15"/>
      <c r="B469" s="15"/>
    </row>
    <row r="470" spans="1:2">
      <c r="A470" s="15"/>
      <c r="B470" s="15"/>
    </row>
    <row r="471" spans="1:2">
      <c r="A471" s="15"/>
      <c r="B471" s="15"/>
    </row>
    <row r="472" spans="1:2">
      <c r="A472" s="15"/>
      <c r="B472" s="15"/>
    </row>
    <row r="473" spans="1:2">
      <c r="A473" s="15"/>
      <c r="B473" s="15"/>
    </row>
    <row r="474" spans="1:2">
      <c r="A474" s="15"/>
      <c r="B474" s="15"/>
    </row>
    <row r="475" spans="1:2">
      <c r="A475" s="15"/>
      <c r="B475" s="15"/>
    </row>
    <row r="476" spans="1:2">
      <c r="A476" s="15"/>
      <c r="B476" s="15"/>
    </row>
    <row r="477" spans="1:2">
      <c r="A477" s="15"/>
      <c r="B477" s="15"/>
    </row>
    <row r="478" spans="1:2">
      <c r="A478" s="15"/>
      <c r="B478" s="15"/>
    </row>
    <row r="479" spans="1:2">
      <c r="A479" s="15"/>
      <c r="B479" s="15"/>
    </row>
    <row r="480" spans="1:2">
      <c r="A480" s="15"/>
      <c r="B480" s="15"/>
    </row>
    <row r="481" spans="1:2">
      <c r="A481" s="15"/>
      <c r="B481" s="15"/>
    </row>
    <row r="482" spans="1:2">
      <c r="A482" s="15"/>
      <c r="B482" s="15"/>
    </row>
    <row r="483" spans="1:2">
      <c r="A483" s="15"/>
      <c r="B483" s="15"/>
    </row>
    <row r="484" spans="1:2">
      <c r="A484" s="15"/>
      <c r="B484" s="15"/>
    </row>
    <row r="485" spans="1:2">
      <c r="A485" s="15"/>
      <c r="B485" s="15"/>
    </row>
    <row r="486" spans="1:2">
      <c r="A486" s="15"/>
      <c r="B486" s="15"/>
    </row>
    <row r="487" spans="1:2">
      <c r="A487" s="15"/>
      <c r="B487" s="15"/>
    </row>
    <row r="488" spans="1:2">
      <c r="A488" s="15"/>
      <c r="B488" s="15"/>
    </row>
    <row r="489" spans="1:2">
      <c r="A489" s="15"/>
      <c r="B489" s="15"/>
    </row>
    <row r="490" spans="1:2">
      <c r="A490" s="15"/>
      <c r="B490" s="15"/>
    </row>
    <row r="491" spans="1:2">
      <c r="A491" s="15"/>
      <c r="B491" s="15"/>
    </row>
    <row r="492" spans="1:2">
      <c r="A492" s="15"/>
      <c r="B492" s="15"/>
    </row>
    <row r="493" spans="1:2">
      <c r="A493" s="15"/>
      <c r="B493" s="15"/>
    </row>
    <row r="494" spans="1:2">
      <c r="A494" s="15"/>
      <c r="B494" s="15"/>
    </row>
    <row r="495" spans="1:2">
      <c r="A495" s="15"/>
      <c r="B495" s="15"/>
    </row>
    <row r="496" spans="1:2">
      <c r="A496" s="15"/>
      <c r="B496" s="15"/>
    </row>
    <row r="497" spans="1:2">
      <c r="A497" s="15"/>
      <c r="B497" s="15"/>
    </row>
    <row r="498" spans="1:2">
      <c r="A498" s="15"/>
      <c r="B498" s="15"/>
    </row>
    <row r="499" spans="1:2">
      <c r="A499" s="15"/>
      <c r="B499" s="15"/>
    </row>
    <row r="500" spans="1:2">
      <c r="A500" s="15"/>
      <c r="B500" s="15"/>
    </row>
    <row r="501" spans="1:2">
      <c r="A501" s="15"/>
      <c r="B501" s="15"/>
    </row>
    <row r="502" spans="1:2">
      <c r="A502" s="15"/>
      <c r="B502" s="15"/>
    </row>
    <row r="503" spans="1:2">
      <c r="A503" s="15"/>
      <c r="B503" s="15"/>
    </row>
    <row r="504" spans="1:2">
      <c r="A504" s="15"/>
      <c r="B504" s="15"/>
    </row>
    <row r="505" spans="1:2">
      <c r="A505" s="15"/>
      <c r="B505" s="15"/>
    </row>
    <row r="506" spans="1:2">
      <c r="A506" s="15"/>
      <c r="B506" s="15"/>
    </row>
    <row r="507" spans="1:2">
      <c r="A507" s="15"/>
      <c r="B507" s="15"/>
    </row>
    <row r="508" spans="1:2">
      <c r="A508" s="15"/>
      <c r="B508" s="15"/>
    </row>
    <row r="509" spans="1:2">
      <c r="A509" s="15"/>
      <c r="B509" s="15"/>
    </row>
    <row r="510" spans="1:2">
      <c r="A510" s="15"/>
      <c r="B510" s="15"/>
    </row>
    <row r="511" spans="1:2">
      <c r="A511" s="15"/>
      <c r="B511" s="15"/>
    </row>
    <row r="512" spans="1:2">
      <c r="A512" s="15"/>
      <c r="B512" s="15"/>
    </row>
    <row r="513" spans="1:2">
      <c r="A513" s="15"/>
      <c r="B513" s="15"/>
    </row>
    <row r="514" spans="1:2">
      <c r="A514" s="15"/>
      <c r="B514" s="15"/>
    </row>
    <row r="515" spans="1:2">
      <c r="A515" s="15"/>
      <c r="B515" s="15"/>
    </row>
    <row r="516" spans="1:2">
      <c r="A516" s="15"/>
      <c r="B516" s="15"/>
    </row>
    <row r="517" spans="1:2">
      <c r="A517" s="15"/>
      <c r="B517" s="15"/>
    </row>
    <row r="518" spans="1:2">
      <c r="A518" s="15"/>
      <c r="B518" s="15"/>
    </row>
    <row r="519" spans="1:2">
      <c r="A519" s="15"/>
      <c r="B519" s="15"/>
    </row>
    <row r="520" spans="1:2">
      <c r="A520" s="15"/>
      <c r="B520" s="15"/>
    </row>
    <row r="521" spans="1:2">
      <c r="A521" s="15"/>
      <c r="B521" s="15"/>
    </row>
    <row r="522" spans="1:2">
      <c r="A522" s="15"/>
      <c r="B522" s="15"/>
    </row>
    <row r="523" spans="1:2">
      <c r="A523" s="15"/>
      <c r="B523" s="15"/>
    </row>
    <row r="524" spans="1:2">
      <c r="A524" s="15"/>
      <c r="B524" s="15"/>
    </row>
    <row r="525" spans="1:2">
      <c r="A525" s="15"/>
      <c r="B525" s="15"/>
    </row>
    <row r="526" spans="1:2">
      <c r="A526" s="15"/>
      <c r="B526" s="15"/>
    </row>
    <row r="527" spans="1:2">
      <c r="A527" s="15"/>
      <c r="B527" s="15"/>
    </row>
    <row r="528" spans="1:2">
      <c r="A528" s="15"/>
      <c r="B528" s="15"/>
    </row>
    <row r="529" spans="1:2">
      <c r="A529" s="15"/>
      <c r="B529" s="15"/>
    </row>
    <row r="530" spans="1:2">
      <c r="A530" s="15"/>
      <c r="B530" s="15"/>
    </row>
    <row r="531" spans="1:2">
      <c r="A531" s="15"/>
      <c r="B531" s="15"/>
    </row>
    <row r="532" spans="1:2">
      <c r="A532" s="15"/>
      <c r="B532" s="15"/>
    </row>
    <row r="533" spans="1:2">
      <c r="A533" s="15"/>
      <c r="B533" s="15"/>
    </row>
    <row r="534" spans="1:2">
      <c r="A534" s="15"/>
      <c r="B534" s="15"/>
    </row>
    <row r="535" spans="1:2">
      <c r="A535" s="15"/>
      <c r="B535" s="15"/>
    </row>
    <row r="536" spans="1:2">
      <c r="A536" s="15"/>
      <c r="B536" s="15"/>
    </row>
    <row r="537" spans="1:2">
      <c r="A537" s="15"/>
      <c r="B537" s="15"/>
    </row>
    <row r="538" spans="1:2">
      <c r="A538" s="15"/>
      <c r="B538" s="15"/>
    </row>
    <row r="539" spans="1:2">
      <c r="A539" s="15"/>
      <c r="B539" s="15"/>
    </row>
    <row r="540" spans="1:2">
      <c r="A540" s="15"/>
      <c r="B540" s="15"/>
    </row>
    <row r="541" spans="1:2">
      <c r="A541" s="15"/>
      <c r="B541" s="15"/>
    </row>
    <row r="542" spans="1:2">
      <c r="A542" s="15"/>
      <c r="B542" s="15"/>
    </row>
    <row r="543" spans="1:2">
      <c r="A543" s="15"/>
      <c r="B543" s="15"/>
    </row>
    <row r="544" spans="1:2">
      <c r="A544" s="15"/>
      <c r="B544" s="15"/>
    </row>
    <row r="545" spans="1:2">
      <c r="A545" s="15"/>
      <c r="B545" s="15"/>
    </row>
    <row r="546" spans="1:2">
      <c r="A546" s="15"/>
      <c r="B546" s="15"/>
    </row>
    <row r="547" spans="1:2">
      <c r="A547" s="15"/>
      <c r="B547" s="15"/>
    </row>
    <row r="548" spans="1:2">
      <c r="A548" s="15"/>
      <c r="B548" s="15"/>
    </row>
    <row r="549" spans="1:2">
      <c r="A549" s="15"/>
      <c r="B549" s="15"/>
    </row>
    <row r="550" spans="1:2">
      <c r="A550" s="15"/>
      <c r="B550" s="15"/>
    </row>
    <row r="551" spans="1:2">
      <c r="A551" s="15"/>
      <c r="B551" s="15"/>
    </row>
    <row r="552" spans="1:2">
      <c r="A552" s="15"/>
      <c r="B552" s="15"/>
    </row>
    <row r="553" spans="1:2">
      <c r="A553" s="15"/>
      <c r="B553" s="15"/>
    </row>
    <row r="554" spans="1:2">
      <c r="A554" s="15"/>
      <c r="B554" s="15"/>
    </row>
    <row r="555" spans="1:2">
      <c r="A555" s="15"/>
      <c r="B555" s="15"/>
    </row>
    <row r="556" spans="1:2">
      <c r="A556" s="15"/>
      <c r="B556" s="15"/>
    </row>
    <row r="557" spans="1:2">
      <c r="A557" s="15"/>
      <c r="B557" s="15"/>
    </row>
    <row r="558" spans="1:2">
      <c r="A558" s="15"/>
      <c r="B558" s="15"/>
    </row>
    <row r="559" spans="1:2">
      <c r="A559" s="15"/>
      <c r="B559" s="15"/>
    </row>
    <row r="560" spans="1:2">
      <c r="A560" s="15"/>
      <c r="B560" s="15"/>
    </row>
    <row r="561" spans="1:2">
      <c r="A561" s="15"/>
      <c r="B561" s="15"/>
    </row>
    <row r="562" spans="1:2">
      <c r="A562" s="15"/>
      <c r="B562" s="15"/>
    </row>
    <row r="563" spans="1:2">
      <c r="A563" s="15"/>
      <c r="B563" s="15"/>
    </row>
    <row r="564" spans="1:2">
      <c r="A564" s="15"/>
      <c r="B564" s="15"/>
    </row>
    <row r="565" spans="1:2">
      <c r="A565" s="15"/>
      <c r="B565" s="15"/>
    </row>
    <row r="566" spans="1:2">
      <c r="A566" s="15"/>
      <c r="B566" s="15"/>
    </row>
    <row r="567" spans="1:2">
      <c r="A567" s="15"/>
      <c r="B567" s="15"/>
    </row>
    <row r="568" spans="1:2">
      <c r="A568" s="15"/>
      <c r="B568" s="15"/>
    </row>
    <row r="569" spans="1:2">
      <c r="A569" s="15"/>
      <c r="B569" s="15"/>
    </row>
    <row r="570" spans="1:2">
      <c r="A570" s="15"/>
      <c r="B570" s="15"/>
    </row>
    <row r="571" spans="1:2">
      <c r="A571" s="15"/>
      <c r="B571" s="15"/>
    </row>
    <row r="572" spans="1:2">
      <c r="A572" s="15"/>
      <c r="B572" s="15"/>
    </row>
    <row r="573" spans="1:2">
      <c r="A573" s="15"/>
      <c r="B573" s="15"/>
    </row>
    <row r="574" spans="1:2">
      <c r="A574" s="15"/>
      <c r="B574" s="15"/>
    </row>
    <row r="575" spans="1:2">
      <c r="A575" s="15"/>
      <c r="B575" s="15"/>
    </row>
    <row r="576" spans="1:2">
      <c r="A576" s="15"/>
      <c r="B576" s="15"/>
    </row>
    <row r="577" spans="1:2">
      <c r="A577" s="15"/>
      <c r="B577" s="15"/>
    </row>
    <row r="578" spans="1:2">
      <c r="A578" s="15"/>
      <c r="B578" s="15"/>
    </row>
    <row r="579" spans="1:2">
      <c r="A579" s="15"/>
      <c r="B579" s="15"/>
    </row>
    <row r="580" spans="1:2">
      <c r="A580" s="15"/>
      <c r="B580" s="15"/>
    </row>
    <row r="581" spans="1:2">
      <c r="A581" s="15"/>
      <c r="B581" s="15"/>
    </row>
    <row r="582" spans="1:2">
      <c r="A582" s="15"/>
      <c r="B582" s="15"/>
    </row>
    <row r="583" spans="1:2">
      <c r="A583" s="15"/>
      <c r="B583" s="15"/>
    </row>
    <row r="584" spans="1:2">
      <c r="A584" s="15"/>
      <c r="B584" s="15"/>
    </row>
    <row r="585" spans="1:2">
      <c r="A585" s="15"/>
      <c r="B585" s="15"/>
    </row>
    <row r="586" spans="1:2">
      <c r="A586" s="15"/>
      <c r="B586" s="15"/>
    </row>
    <row r="587" spans="1:2">
      <c r="A587" s="15"/>
      <c r="B587" s="15"/>
    </row>
    <row r="588" spans="1:2">
      <c r="A588" s="15"/>
      <c r="B588" s="15"/>
    </row>
    <row r="589" spans="1:2">
      <c r="A589" s="15"/>
      <c r="B589" s="15"/>
    </row>
    <row r="590" spans="1:2">
      <c r="A590" s="15"/>
      <c r="B590" s="15"/>
    </row>
    <row r="591" spans="1:2">
      <c r="A591" s="15"/>
      <c r="B591" s="15"/>
    </row>
    <row r="592" spans="1:2">
      <c r="A592" s="15"/>
      <c r="B592" s="15"/>
    </row>
    <row r="593" spans="1:2">
      <c r="A593" s="15"/>
      <c r="B593" s="15"/>
    </row>
    <row r="594" spans="1:2">
      <c r="A594" s="15"/>
      <c r="B594" s="15"/>
    </row>
    <row r="595" spans="1:2">
      <c r="A595" s="15"/>
      <c r="B595" s="15"/>
    </row>
    <row r="596" spans="1:2">
      <c r="A596" s="15"/>
      <c r="B596" s="15"/>
    </row>
    <row r="597" spans="1:2">
      <c r="A597" s="15"/>
      <c r="B597" s="15"/>
    </row>
    <row r="598" spans="1:2">
      <c r="A598" s="15"/>
      <c r="B598" s="15"/>
    </row>
    <row r="599" spans="1:2">
      <c r="A599" s="15"/>
      <c r="B599" s="15"/>
    </row>
    <row r="600" spans="1:2">
      <c r="A600" s="15"/>
      <c r="B600" s="15"/>
    </row>
    <row r="601" spans="1:2">
      <c r="A601" s="15"/>
      <c r="B601" s="15"/>
    </row>
    <row r="602" spans="1:2">
      <c r="A602" s="15"/>
      <c r="B602" s="15"/>
    </row>
    <row r="603" spans="1:2">
      <c r="A603" s="15"/>
      <c r="B603" s="15"/>
    </row>
    <row r="604" spans="1:2">
      <c r="A604" s="15"/>
      <c r="B604" s="15"/>
    </row>
    <row r="605" spans="1:2">
      <c r="A605" s="15"/>
      <c r="B605" s="15"/>
    </row>
    <row r="606" spans="1:2">
      <c r="A606" s="15"/>
      <c r="B606" s="15"/>
    </row>
    <row r="607" spans="1:2">
      <c r="A607" s="15"/>
      <c r="B607" s="15"/>
    </row>
    <row r="608" spans="1:2">
      <c r="A608" s="15"/>
      <c r="B608" s="15"/>
    </row>
    <row r="609" spans="1:2">
      <c r="A609" s="15"/>
      <c r="B609" s="15"/>
    </row>
    <row r="610" spans="1:2">
      <c r="A610" s="15"/>
      <c r="B610" s="15"/>
    </row>
    <row r="611" spans="1:2">
      <c r="A611" s="15"/>
      <c r="B611" s="15"/>
    </row>
    <row r="612" spans="1:2">
      <c r="A612" s="15"/>
      <c r="B612" s="15"/>
    </row>
    <row r="613" spans="1:2">
      <c r="A613" s="15"/>
      <c r="B613" s="15"/>
    </row>
    <row r="614" spans="1:2">
      <c r="A614" s="15"/>
      <c r="B614" s="15"/>
    </row>
    <row r="615" spans="1:2">
      <c r="A615" s="15"/>
      <c r="B615" s="15"/>
    </row>
    <row r="616" spans="1:2">
      <c r="A616" s="15"/>
      <c r="B616" s="15"/>
    </row>
    <row r="617" spans="1:2">
      <c r="A617" s="15"/>
      <c r="B617" s="15"/>
    </row>
    <row r="618" spans="1:2">
      <c r="A618" s="15"/>
      <c r="B618" s="15"/>
    </row>
    <row r="619" spans="1:2">
      <c r="A619" s="15"/>
      <c r="B619" s="15"/>
    </row>
    <row r="620" spans="1:2">
      <c r="A620" s="15"/>
      <c r="B620" s="15"/>
    </row>
    <row r="621" spans="1:2">
      <c r="A621" s="15"/>
      <c r="B621" s="15"/>
    </row>
    <row r="622" spans="1:2">
      <c r="A622" s="15"/>
      <c r="B622" s="15"/>
    </row>
    <row r="623" spans="1:2">
      <c r="A623" s="15"/>
      <c r="B623" s="15"/>
    </row>
    <row r="624" spans="1:2">
      <c r="A624" s="15"/>
      <c r="B624" s="15"/>
    </row>
    <row r="625" spans="1:2">
      <c r="A625" s="15"/>
      <c r="B625" s="15"/>
    </row>
    <row r="626" spans="1:2">
      <c r="A626" s="15"/>
      <c r="B626" s="15"/>
    </row>
    <row r="627" spans="1:2">
      <c r="A627" s="15"/>
      <c r="B627" s="15"/>
    </row>
    <row r="628" spans="1:2">
      <c r="A628" s="15"/>
      <c r="B628" s="15"/>
    </row>
    <row r="629" spans="1:2">
      <c r="A629" s="15"/>
      <c r="B629" s="15"/>
    </row>
    <row r="630" spans="1:2">
      <c r="A630" s="15"/>
      <c r="B630" s="15"/>
    </row>
    <row r="631" spans="1:2">
      <c r="A631" s="15"/>
      <c r="B631" s="15"/>
    </row>
    <row r="632" spans="1:2">
      <c r="A632" s="15"/>
      <c r="B632" s="15"/>
    </row>
    <row r="633" spans="1:2">
      <c r="A633" s="15"/>
      <c r="B633" s="15"/>
    </row>
    <row r="634" spans="1:2">
      <c r="A634" s="15"/>
      <c r="B634" s="15"/>
    </row>
    <row r="635" spans="1:2">
      <c r="A635" s="15"/>
      <c r="B635" s="15"/>
    </row>
    <row r="636" spans="1:2">
      <c r="A636" s="15"/>
      <c r="B636" s="15"/>
    </row>
    <row r="637" spans="1:2">
      <c r="A637" s="15"/>
      <c r="B637" s="15"/>
    </row>
    <row r="638" spans="1:2">
      <c r="A638" s="15"/>
      <c r="B638" s="15"/>
    </row>
    <row r="639" spans="1:2">
      <c r="A639" s="15"/>
      <c r="B639" s="15"/>
    </row>
    <row r="640" spans="1:2">
      <c r="A640" s="15"/>
      <c r="B640" s="15"/>
    </row>
    <row r="641" spans="1:2">
      <c r="A641" s="15"/>
      <c r="B641" s="15"/>
    </row>
    <row r="642" spans="1:2">
      <c r="A642" s="15"/>
      <c r="B642" s="15"/>
    </row>
    <row r="643" spans="1:2">
      <c r="A643" s="15"/>
      <c r="B643" s="15"/>
    </row>
    <row r="644" spans="1:2">
      <c r="A644" s="15"/>
      <c r="B644" s="15"/>
    </row>
    <row r="645" spans="1:2">
      <c r="A645" s="15"/>
      <c r="B645" s="15"/>
    </row>
    <row r="646" spans="1:2">
      <c r="A646" s="15"/>
      <c r="B646" s="15"/>
    </row>
    <row r="647" spans="1:2">
      <c r="A647" s="15"/>
      <c r="B647" s="15"/>
    </row>
    <row r="648" spans="1:2">
      <c r="A648" s="15"/>
      <c r="B648" s="15"/>
    </row>
    <row r="649" spans="1:2">
      <c r="A649" s="15"/>
      <c r="B649" s="15"/>
    </row>
    <row r="650" spans="1:2">
      <c r="A650" s="15"/>
      <c r="B650" s="15"/>
    </row>
    <row r="651" spans="1:2">
      <c r="A651" s="15"/>
      <c r="B651" s="15"/>
    </row>
    <row r="652" spans="1:2">
      <c r="A652" s="15"/>
      <c r="B652" s="15"/>
    </row>
    <row r="653" spans="1:2">
      <c r="A653" s="15"/>
      <c r="B653" s="15"/>
    </row>
    <row r="654" spans="1:2">
      <c r="A654" s="15"/>
      <c r="B654" s="15"/>
    </row>
    <row r="655" spans="1:2">
      <c r="A655" s="15"/>
      <c r="B655" s="15"/>
    </row>
    <row r="656" spans="1:2">
      <c r="A656" s="15"/>
      <c r="B656" s="15"/>
    </row>
    <row r="657" spans="1:2">
      <c r="A657" s="15"/>
      <c r="B657" s="15"/>
    </row>
    <row r="658" spans="1:2">
      <c r="A658" s="15"/>
      <c r="B658" s="15"/>
    </row>
    <row r="659" spans="1:2">
      <c r="A659" s="15"/>
      <c r="B659" s="15"/>
    </row>
    <row r="660" spans="1:2">
      <c r="A660" s="15"/>
      <c r="B660" s="15"/>
    </row>
    <row r="661" spans="1:2">
      <c r="A661" s="15"/>
      <c r="B661" s="15"/>
    </row>
    <row r="662" spans="1:2">
      <c r="A662" s="15"/>
      <c r="B662" s="15"/>
    </row>
    <row r="663" spans="1:2">
      <c r="A663" s="15"/>
      <c r="B663" s="15"/>
    </row>
    <row r="664" spans="1:2">
      <c r="A664" s="15"/>
      <c r="B664" s="15"/>
    </row>
    <row r="665" spans="1:2">
      <c r="A665" s="15"/>
      <c r="B665" s="15"/>
    </row>
    <row r="666" spans="1:2">
      <c r="A666" s="15"/>
      <c r="B666" s="15"/>
    </row>
    <row r="667" spans="1:2">
      <c r="A667" s="15"/>
      <c r="B667" s="15"/>
    </row>
    <row r="668" spans="1:2">
      <c r="A668" s="15"/>
      <c r="B668" s="15"/>
    </row>
    <row r="669" spans="1:2">
      <c r="A669" s="15"/>
      <c r="B669" s="15"/>
    </row>
    <row r="670" spans="1:2">
      <c r="A670" s="15"/>
      <c r="B670" s="15"/>
    </row>
    <row r="671" spans="1:2">
      <c r="A671" s="15"/>
      <c r="B671" s="15"/>
    </row>
    <row r="672" spans="1:2">
      <c r="A672" s="15"/>
      <c r="B672" s="15"/>
    </row>
    <row r="673" spans="1:2">
      <c r="A673" s="15"/>
      <c r="B673" s="15"/>
    </row>
    <row r="674" spans="1:2">
      <c r="A674" s="15"/>
      <c r="B674" s="15"/>
    </row>
    <row r="675" spans="1:2">
      <c r="A675" s="15"/>
      <c r="B675" s="15"/>
    </row>
    <row r="676" spans="1:2">
      <c r="A676" s="15"/>
      <c r="B676" s="15"/>
    </row>
    <row r="677" spans="1:2">
      <c r="A677" s="15"/>
      <c r="B677" s="15"/>
    </row>
    <row r="678" spans="1:2">
      <c r="A678" s="15"/>
      <c r="B678" s="15"/>
    </row>
    <row r="679" spans="1:2">
      <c r="A679" s="15"/>
      <c r="B679" s="15"/>
    </row>
    <row r="680" spans="1:2">
      <c r="A680" s="15"/>
      <c r="B680" s="15"/>
    </row>
    <row r="681" spans="1:2">
      <c r="A681" s="15"/>
      <c r="B681" s="15"/>
    </row>
    <row r="682" spans="1:2">
      <c r="A682" s="15"/>
      <c r="B682" s="15"/>
    </row>
    <row r="683" spans="1:2">
      <c r="A683" s="15"/>
      <c r="B683" s="15"/>
    </row>
    <row r="684" spans="1:2">
      <c r="A684" s="15"/>
      <c r="B684" s="15"/>
    </row>
    <row r="685" spans="1:2">
      <c r="A685" s="15"/>
      <c r="B685" s="15"/>
    </row>
    <row r="686" spans="1:2">
      <c r="A686" s="15"/>
      <c r="B686" s="15"/>
    </row>
    <row r="687" spans="1:2">
      <c r="A687" s="15"/>
      <c r="B687" s="15"/>
    </row>
    <row r="688" spans="1:2">
      <c r="A688" s="15"/>
      <c r="B688" s="15"/>
    </row>
    <row r="689" spans="1:2">
      <c r="A689" s="15"/>
      <c r="B689" s="15"/>
    </row>
    <row r="690" spans="1:2">
      <c r="A690" s="15"/>
      <c r="B690" s="15"/>
    </row>
    <row r="691" spans="1:2">
      <c r="A691" s="15"/>
      <c r="B691" s="15"/>
    </row>
    <row r="692" spans="1:2">
      <c r="A692" s="15"/>
      <c r="B692" s="15"/>
    </row>
    <row r="693" spans="1:2">
      <c r="A693" s="15"/>
      <c r="B693" s="15"/>
    </row>
    <row r="694" spans="1:2">
      <c r="A694" s="15"/>
      <c r="B694" s="15"/>
    </row>
    <row r="695" spans="1:2">
      <c r="A695" s="15"/>
      <c r="B695" s="15"/>
    </row>
    <row r="696" spans="1:2">
      <c r="A696" s="15"/>
      <c r="B696" s="15"/>
    </row>
    <row r="697" spans="1:2">
      <c r="A697" s="15"/>
      <c r="B697" s="15"/>
    </row>
    <row r="698" spans="1:2">
      <c r="A698" s="15"/>
      <c r="B698" s="15"/>
    </row>
    <row r="699" spans="1:2">
      <c r="A699" s="15"/>
      <c r="B699" s="15"/>
    </row>
    <row r="700" spans="1:2">
      <c r="A700" s="15"/>
      <c r="B700" s="15"/>
    </row>
    <row r="701" spans="1:2">
      <c r="A701" s="15"/>
      <c r="B701" s="15"/>
    </row>
    <row r="702" spans="1:2">
      <c r="A702" s="15"/>
      <c r="B702" s="15"/>
    </row>
    <row r="703" spans="1:2">
      <c r="A703" s="15"/>
      <c r="B703" s="15"/>
    </row>
    <row r="704" spans="1:2">
      <c r="A704" s="15"/>
      <c r="B704" s="15"/>
    </row>
    <row r="705" spans="1:2">
      <c r="A705" s="15"/>
      <c r="B705" s="15"/>
    </row>
    <row r="706" spans="1:2">
      <c r="A706" s="15"/>
      <c r="B706" s="15"/>
    </row>
    <row r="707" spans="1:2">
      <c r="A707" s="15"/>
      <c r="B707" s="15"/>
    </row>
    <row r="708" spans="1:2">
      <c r="A708" s="15"/>
      <c r="B708" s="15"/>
    </row>
    <row r="709" spans="1:2">
      <c r="A709" s="15"/>
      <c r="B709" s="15"/>
    </row>
    <row r="710" spans="1:2">
      <c r="A710" s="15"/>
      <c r="B710" s="15"/>
    </row>
    <row r="711" spans="1:2">
      <c r="A711" s="15"/>
      <c r="B711" s="15"/>
    </row>
    <row r="712" spans="1:2">
      <c r="A712" s="15"/>
      <c r="B712" s="15"/>
    </row>
    <row r="713" spans="1:2">
      <c r="A713" s="15"/>
      <c r="B713" s="15"/>
    </row>
    <row r="714" spans="1:2">
      <c r="A714" s="15"/>
      <c r="B714" s="15"/>
    </row>
    <row r="715" spans="1:2">
      <c r="A715" s="15"/>
      <c r="B715" s="15"/>
    </row>
    <row r="716" spans="1:2">
      <c r="A716" s="15"/>
      <c r="B716" s="15"/>
    </row>
    <row r="717" spans="1:2">
      <c r="A717" s="15"/>
      <c r="B717" s="15"/>
    </row>
    <row r="718" spans="1:2">
      <c r="A718" s="15"/>
      <c r="B718" s="15"/>
    </row>
    <row r="719" spans="1:2">
      <c r="A719" s="15"/>
      <c r="B719" s="15"/>
    </row>
    <row r="720" spans="1:2">
      <c r="A720" s="15"/>
      <c r="B720" s="15"/>
    </row>
    <row r="721" spans="1:2">
      <c r="A721" s="15"/>
      <c r="B721" s="15"/>
    </row>
    <row r="722" spans="1:2">
      <c r="A722" s="15"/>
      <c r="B722" s="15"/>
    </row>
    <row r="723" spans="1:2">
      <c r="A723" s="15"/>
      <c r="B723" s="15"/>
    </row>
    <row r="724" spans="1:2">
      <c r="A724" s="15"/>
      <c r="B724" s="15"/>
    </row>
    <row r="725" spans="1:2">
      <c r="A725" s="15"/>
      <c r="B725" s="15"/>
    </row>
    <row r="726" spans="1:2">
      <c r="A726" s="15"/>
      <c r="B726" s="15"/>
    </row>
    <row r="727" spans="1:2">
      <c r="A727" s="15"/>
      <c r="B727" s="15"/>
    </row>
    <row r="728" spans="1:2">
      <c r="A728" s="15"/>
      <c r="B728" s="15"/>
    </row>
    <row r="729" spans="1:2">
      <c r="A729" s="15"/>
      <c r="B729" s="15"/>
    </row>
    <row r="730" spans="1:2">
      <c r="A730" s="15"/>
      <c r="B730" s="15"/>
    </row>
    <row r="731" spans="1:2">
      <c r="A731" s="15"/>
      <c r="B731" s="15"/>
    </row>
    <row r="732" spans="1:2">
      <c r="A732" s="15"/>
      <c r="B732" s="15"/>
    </row>
    <row r="733" spans="1:2">
      <c r="A733" s="15"/>
      <c r="B733" s="15"/>
    </row>
    <row r="734" spans="1:2">
      <c r="A734" s="15"/>
      <c r="B734" s="15"/>
    </row>
    <row r="735" spans="1:2">
      <c r="A735" s="15"/>
      <c r="B735" s="15"/>
    </row>
    <row r="736" spans="1:2">
      <c r="A736" s="15"/>
      <c r="B736" s="15"/>
    </row>
    <row r="737" spans="1:2">
      <c r="A737" s="15"/>
      <c r="B737" s="15"/>
    </row>
    <row r="738" spans="1:2">
      <c r="A738" s="15"/>
      <c r="B738" s="15"/>
    </row>
    <row r="739" spans="1:2">
      <c r="A739" s="15"/>
      <c r="B739" s="15"/>
    </row>
    <row r="740" spans="1:2">
      <c r="A740" s="15"/>
      <c r="B740" s="15"/>
    </row>
    <row r="741" spans="1:2">
      <c r="A741" s="15"/>
      <c r="B741" s="15"/>
    </row>
    <row r="742" spans="1:2">
      <c r="A742" s="15"/>
      <c r="B742" s="15"/>
    </row>
    <row r="743" spans="1:2">
      <c r="A743" s="15"/>
      <c r="B743" s="15"/>
    </row>
    <row r="744" spans="1:2">
      <c r="A744" s="15"/>
      <c r="B744" s="15"/>
    </row>
    <row r="745" spans="1:2">
      <c r="A745" s="15"/>
      <c r="B745" s="15"/>
    </row>
    <row r="746" spans="1:2">
      <c r="A746" s="15"/>
      <c r="B746" s="15"/>
    </row>
    <row r="747" spans="1:2">
      <c r="A747" s="15"/>
      <c r="B747" s="15"/>
    </row>
    <row r="748" spans="1:2">
      <c r="A748" s="15"/>
      <c r="B748" s="15"/>
    </row>
    <row r="749" spans="1:2">
      <c r="A749" s="15"/>
      <c r="B749" s="15"/>
    </row>
    <row r="750" spans="1:2">
      <c r="A750" s="15"/>
      <c r="B750" s="15"/>
    </row>
    <row r="751" spans="1:2">
      <c r="A751" s="15"/>
      <c r="B751" s="15"/>
    </row>
    <row r="752" spans="1:2">
      <c r="A752" s="15"/>
      <c r="B752" s="15"/>
    </row>
    <row r="753" spans="1:2">
      <c r="A753" s="15"/>
      <c r="B753" s="15"/>
    </row>
    <row r="754" spans="1:2">
      <c r="A754" s="15"/>
      <c r="B754" s="15"/>
    </row>
    <row r="755" spans="1:2">
      <c r="A755" s="15"/>
      <c r="B755" s="15"/>
    </row>
    <row r="756" spans="1:2">
      <c r="A756" s="15"/>
      <c r="B756" s="15"/>
    </row>
    <row r="757" spans="1:2">
      <c r="A757" s="15"/>
      <c r="B757" s="15"/>
    </row>
    <row r="758" spans="1:2">
      <c r="A758" s="15"/>
      <c r="B758" s="15"/>
    </row>
    <row r="759" spans="1:2">
      <c r="A759" s="15"/>
      <c r="B759" s="15"/>
    </row>
    <row r="760" spans="1:2">
      <c r="A760" s="15"/>
      <c r="B760" s="15"/>
    </row>
    <row r="761" spans="1:2">
      <c r="A761" s="15"/>
      <c r="B761" s="15"/>
    </row>
    <row r="762" spans="1:2">
      <c r="A762" s="15"/>
      <c r="B762" s="15"/>
    </row>
    <row r="763" spans="1:2">
      <c r="A763" s="15"/>
      <c r="B763" s="15"/>
    </row>
    <row r="764" spans="1:2">
      <c r="A764" s="15"/>
      <c r="B764" s="15"/>
    </row>
    <row r="765" spans="1:2">
      <c r="A765" s="15"/>
      <c r="B765" s="15"/>
    </row>
    <row r="766" spans="1:2">
      <c r="A766" s="15"/>
      <c r="B766" s="15"/>
    </row>
    <row r="767" spans="1:2">
      <c r="A767" s="15"/>
      <c r="B767" s="15"/>
    </row>
    <row r="768" spans="1:2">
      <c r="A768" s="15"/>
      <c r="B768" s="15"/>
    </row>
    <row r="769" spans="1:2">
      <c r="A769" s="15"/>
      <c r="B769" s="15"/>
    </row>
    <row r="770" spans="1:2">
      <c r="A770" s="15"/>
      <c r="B770" s="15"/>
    </row>
    <row r="771" spans="1:2">
      <c r="A771" s="15"/>
      <c r="B771" s="15"/>
    </row>
    <row r="772" spans="1:2">
      <c r="A772" s="15"/>
      <c r="B772" s="15"/>
    </row>
    <row r="773" spans="1:2">
      <c r="A773" s="15"/>
      <c r="B773" s="15"/>
    </row>
    <row r="774" spans="1:2">
      <c r="A774" s="15"/>
      <c r="B774" s="15"/>
    </row>
    <row r="775" spans="1:2">
      <c r="A775" s="15"/>
      <c r="B775" s="15"/>
    </row>
    <row r="776" spans="1:2">
      <c r="A776" s="15"/>
      <c r="B776" s="15"/>
    </row>
    <row r="777" spans="1:2">
      <c r="A777" s="15"/>
      <c r="B777" s="15"/>
    </row>
    <row r="778" spans="1:2">
      <c r="A778" s="15"/>
      <c r="B778" s="15"/>
    </row>
    <row r="779" spans="1:2">
      <c r="A779" s="15"/>
      <c r="B779" s="15"/>
    </row>
    <row r="780" spans="1:2">
      <c r="A780" s="15"/>
      <c r="B780" s="15"/>
    </row>
    <row r="781" spans="1:2">
      <c r="A781" s="15"/>
      <c r="B781" s="15"/>
    </row>
    <row r="782" spans="1:2">
      <c r="A782" s="15"/>
      <c r="B782" s="15"/>
    </row>
    <row r="783" spans="1:2">
      <c r="A783" s="15"/>
      <c r="B783" s="15"/>
    </row>
    <row r="784" spans="1:2">
      <c r="A784" s="15"/>
      <c r="B784" s="15"/>
    </row>
    <row r="785" spans="1:2">
      <c r="A785" s="15"/>
      <c r="B785" s="15"/>
    </row>
    <row r="786" spans="1:2">
      <c r="A786" s="15"/>
      <c r="B786" s="15"/>
    </row>
    <row r="787" spans="1:2">
      <c r="A787" s="15"/>
      <c r="B787" s="15"/>
    </row>
    <row r="788" spans="1:2">
      <c r="A788" s="15"/>
      <c r="B788" s="15"/>
    </row>
    <row r="789" spans="1:2">
      <c r="A789" s="15"/>
      <c r="B789" s="15"/>
    </row>
    <row r="790" spans="1:2">
      <c r="A790" s="15"/>
      <c r="B790" s="15"/>
    </row>
    <row r="791" spans="1:2">
      <c r="A791" s="15"/>
      <c r="B791" s="15"/>
    </row>
    <row r="792" spans="1:2">
      <c r="A792" s="15"/>
      <c r="B792" s="15"/>
    </row>
    <row r="793" spans="1:2">
      <c r="A793" s="15"/>
      <c r="B793" s="15"/>
    </row>
    <row r="794" spans="1:2">
      <c r="A794" s="15"/>
      <c r="B794" s="15"/>
    </row>
    <row r="795" spans="1:2">
      <c r="A795" s="15"/>
      <c r="B795" s="15"/>
    </row>
    <row r="796" spans="1:2">
      <c r="A796" s="15"/>
      <c r="B796" s="15"/>
    </row>
    <row r="797" spans="1:2">
      <c r="A797" s="15"/>
      <c r="B797" s="15"/>
    </row>
    <row r="798" spans="1:2">
      <c r="A798" s="15"/>
      <c r="B798" s="15"/>
    </row>
    <row r="799" spans="1:2">
      <c r="A799" s="15"/>
      <c r="B799" s="15"/>
    </row>
    <row r="800" spans="1:2">
      <c r="A800" s="15"/>
      <c r="B800" s="15"/>
    </row>
    <row r="801" spans="1:2">
      <c r="A801" s="15"/>
      <c r="B801" s="15"/>
    </row>
    <row r="802" spans="1:2">
      <c r="A802" s="15"/>
      <c r="B802" s="15"/>
    </row>
    <row r="803" spans="1:2">
      <c r="A803" s="15"/>
      <c r="B803" s="15"/>
    </row>
    <row r="804" spans="1:2">
      <c r="A804" s="15"/>
      <c r="B804" s="15"/>
    </row>
    <row r="805" spans="1:2">
      <c r="A805" s="15"/>
      <c r="B805" s="15"/>
    </row>
    <row r="806" spans="1:2">
      <c r="A806" s="15"/>
      <c r="B806" s="15"/>
    </row>
    <row r="807" spans="1:2">
      <c r="A807" s="15"/>
      <c r="B807" s="15"/>
    </row>
    <row r="808" spans="1:2">
      <c r="A808" s="15"/>
      <c r="B808" s="15"/>
    </row>
    <row r="809" spans="1:2">
      <c r="A809" s="15"/>
      <c r="B809" s="15"/>
    </row>
    <row r="810" spans="1:2">
      <c r="A810" s="15"/>
      <c r="B810" s="15"/>
    </row>
    <row r="811" spans="1:2">
      <c r="A811" s="15"/>
      <c r="B811" s="15"/>
    </row>
    <row r="812" spans="1:2">
      <c r="A812" s="15"/>
      <c r="B812" s="15"/>
    </row>
    <row r="813" spans="1:2">
      <c r="A813" s="15"/>
      <c r="B813" s="15"/>
    </row>
    <row r="814" spans="1:2">
      <c r="A814" s="15"/>
      <c r="B814" s="15"/>
    </row>
    <row r="815" spans="1:2">
      <c r="A815" s="15"/>
      <c r="B815" s="15"/>
    </row>
    <row r="816" spans="1:2">
      <c r="A816" s="15"/>
      <c r="B816" s="15"/>
    </row>
    <row r="817" spans="1:2">
      <c r="A817" s="15"/>
      <c r="B817" s="15"/>
    </row>
    <row r="818" spans="1:2">
      <c r="A818" s="15"/>
      <c r="B818" s="15"/>
    </row>
    <row r="819" spans="1:2">
      <c r="A819" s="15"/>
      <c r="B819" s="15"/>
    </row>
    <row r="820" spans="1:2">
      <c r="A820" s="15"/>
      <c r="B820" s="15"/>
    </row>
    <row r="821" spans="1:2">
      <c r="A821" s="15"/>
      <c r="B821" s="15"/>
    </row>
    <row r="822" spans="1:2">
      <c r="A822" s="15"/>
      <c r="B822" s="15"/>
    </row>
    <row r="823" spans="1:2">
      <c r="A823" s="15"/>
      <c r="B823" s="15"/>
    </row>
    <row r="824" spans="1:2">
      <c r="A824" s="15"/>
      <c r="B824" s="15"/>
    </row>
    <row r="825" spans="1:2">
      <c r="A825" s="15"/>
      <c r="B825" s="15"/>
    </row>
    <row r="826" spans="1:2">
      <c r="A826" s="15"/>
      <c r="B826" s="15"/>
    </row>
    <row r="827" spans="1:2">
      <c r="A827" s="15"/>
      <c r="B827" s="15"/>
    </row>
    <row r="828" spans="1:2">
      <c r="A828" s="15"/>
      <c r="B828" s="15"/>
    </row>
    <row r="829" spans="1:2">
      <c r="A829" s="15"/>
      <c r="B829" s="15"/>
    </row>
    <row r="830" spans="1:2">
      <c r="A830" s="15"/>
      <c r="B830" s="15"/>
    </row>
    <row r="831" spans="1:2">
      <c r="A831" s="15"/>
      <c r="B831" s="15"/>
    </row>
    <row r="832" spans="1:2">
      <c r="A832" s="15"/>
      <c r="B832" s="15"/>
    </row>
    <row r="833" spans="1:2">
      <c r="A833" s="15"/>
      <c r="B833" s="15"/>
    </row>
    <row r="834" spans="1:2">
      <c r="A834" s="15"/>
      <c r="B834" s="15"/>
    </row>
    <row r="835" spans="1:2">
      <c r="A835" s="15"/>
      <c r="B835" s="15"/>
    </row>
    <row r="836" spans="1:2">
      <c r="A836" s="15"/>
      <c r="B836" s="15"/>
    </row>
    <row r="837" spans="1:2">
      <c r="A837" s="15"/>
      <c r="B837" s="15"/>
    </row>
    <row r="838" spans="1:2">
      <c r="A838" s="15"/>
      <c r="B838" s="15"/>
    </row>
    <row r="839" spans="1:2">
      <c r="A839" s="15"/>
      <c r="B839" s="15"/>
    </row>
    <row r="840" spans="1:2">
      <c r="A840" s="15"/>
      <c r="B840" s="15"/>
    </row>
    <row r="841" spans="1:2">
      <c r="A841" s="15"/>
      <c r="B841" s="15"/>
    </row>
    <row r="842" spans="1:2">
      <c r="A842" s="15"/>
      <c r="B842" s="15"/>
    </row>
    <row r="843" spans="1:2">
      <c r="A843" s="15"/>
      <c r="B843" s="15"/>
    </row>
    <row r="844" spans="1:2">
      <c r="A844" s="15"/>
      <c r="B844" s="15"/>
    </row>
    <row r="845" spans="1:2">
      <c r="A845" s="15"/>
      <c r="B845" s="15"/>
    </row>
    <row r="846" spans="1:2">
      <c r="A846" s="15"/>
      <c r="B846" s="15"/>
    </row>
    <row r="847" spans="1:2">
      <c r="A847" s="15"/>
      <c r="B847" s="15"/>
    </row>
    <row r="848" spans="1:2">
      <c r="A848" s="15"/>
      <c r="B848" s="15"/>
    </row>
    <row r="849" spans="1:2">
      <c r="A849" s="15"/>
      <c r="B849" s="15"/>
    </row>
    <row r="850" spans="1:2">
      <c r="A850" s="15"/>
      <c r="B850" s="15"/>
    </row>
    <row r="851" spans="1:2">
      <c r="A851" s="15"/>
      <c r="B851" s="15"/>
    </row>
    <row r="852" spans="1:2">
      <c r="A852" s="15"/>
      <c r="B852" s="15"/>
    </row>
    <row r="853" spans="1:2">
      <c r="A853" s="15"/>
      <c r="B853" s="15"/>
    </row>
    <row r="854" spans="1:2">
      <c r="A854" s="15"/>
      <c r="B854" s="15"/>
    </row>
    <row r="855" spans="1:2">
      <c r="A855" s="15"/>
      <c r="B855" s="15"/>
    </row>
    <row r="856" spans="1:2">
      <c r="A856" s="15"/>
      <c r="B856" s="15"/>
    </row>
    <row r="857" spans="1:2">
      <c r="A857" s="15"/>
      <c r="B857" s="15"/>
    </row>
    <row r="858" spans="1:2">
      <c r="A858" s="15"/>
      <c r="B858" s="15"/>
    </row>
    <row r="859" spans="1:2">
      <c r="A859" s="15"/>
      <c r="B859" s="15"/>
    </row>
    <row r="860" spans="1:2">
      <c r="A860" s="15"/>
      <c r="B860" s="15"/>
    </row>
    <row r="861" spans="1:2">
      <c r="A861" s="15"/>
      <c r="B861" s="15"/>
    </row>
    <row r="862" spans="1:2">
      <c r="A862" s="15"/>
      <c r="B862" s="15"/>
    </row>
    <row r="863" spans="1:2">
      <c r="A863" s="15"/>
      <c r="B863" s="15"/>
    </row>
    <row r="864" spans="1:2">
      <c r="A864" s="15"/>
      <c r="B864" s="15"/>
    </row>
    <row r="865" spans="1:2">
      <c r="A865" s="15"/>
      <c r="B865" s="15"/>
    </row>
    <row r="866" spans="1:2">
      <c r="A866" s="15"/>
      <c r="B866" s="15"/>
    </row>
    <row r="867" spans="1:2">
      <c r="A867" s="15"/>
      <c r="B867" s="15"/>
    </row>
    <row r="868" spans="1:2">
      <c r="A868" s="15"/>
      <c r="B868" s="15"/>
    </row>
    <row r="869" spans="1:2">
      <c r="A869" s="15"/>
      <c r="B869" s="15"/>
    </row>
    <row r="870" spans="1:2">
      <c r="A870" s="15"/>
      <c r="B870" s="15"/>
    </row>
    <row r="871" spans="1:2">
      <c r="A871" s="15"/>
      <c r="B871" s="15"/>
    </row>
    <row r="872" spans="1:2">
      <c r="A872" s="15"/>
      <c r="B872" s="15"/>
    </row>
    <row r="873" spans="1:2">
      <c r="A873" s="15"/>
      <c r="B873" s="15"/>
    </row>
    <row r="874" spans="1:2">
      <c r="A874" s="15"/>
      <c r="B874" s="15"/>
    </row>
    <row r="875" spans="1:2">
      <c r="A875" s="15"/>
      <c r="B875" s="15"/>
    </row>
    <row r="876" spans="1:2">
      <c r="A876" s="15"/>
      <c r="B876" s="15"/>
    </row>
    <row r="877" spans="1:2">
      <c r="A877" s="15"/>
      <c r="B877" s="15"/>
    </row>
    <row r="878" spans="1:2">
      <c r="A878" s="15"/>
      <c r="B878" s="15"/>
    </row>
    <row r="879" spans="1:2">
      <c r="A879" s="15"/>
      <c r="B879" s="15"/>
    </row>
    <row r="880" spans="1:2">
      <c r="A880" s="15"/>
      <c r="B880" s="15"/>
    </row>
    <row r="881" spans="1:2">
      <c r="A881" s="15"/>
      <c r="B881" s="15"/>
    </row>
    <row r="882" spans="1:2">
      <c r="A882" s="15"/>
      <c r="B882" s="15"/>
    </row>
    <row r="883" spans="1:2">
      <c r="A883" s="15"/>
      <c r="B883" s="15"/>
    </row>
    <row r="884" spans="1:2">
      <c r="A884" s="15"/>
      <c r="B884" s="15"/>
    </row>
    <row r="885" spans="1:2">
      <c r="A885" s="15"/>
      <c r="B885" s="15"/>
    </row>
    <row r="886" spans="1:2">
      <c r="A886" s="15"/>
      <c r="B886" s="15"/>
    </row>
    <row r="887" spans="1:2">
      <c r="A887" s="15"/>
      <c r="B887" s="15"/>
    </row>
    <row r="888" spans="1:2">
      <c r="A888" s="15"/>
      <c r="B888" s="15"/>
    </row>
    <row r="889" spans="1:2">
      <c r="A889" s="15"/>
      <c r="B889" s="15"/>
    </row>
    <row r="890" spans="1:2">
      <c r="A890" s="15"/>
      <c r="B890" s="15"/>
    </row>
    <row r="891" spans="1:2">
      <c r="A891" s="15"/>
      <c r="B891" s="15"/>
    </row>
    <row r="892" spans="1:2">
      <c r="A892" s="15"/>
      <c r="B892" s="15"/>
    </row>
    <row r="893" spans="1:2">
      <c r="A893" s="15"/>
      <c r="B893" s="15"/>
    </row>
    <row r="894" spans="1:2">
      <c r="A894" s="15"/>
      <c r="B894" s="15"/>
    </row>
    <row r="895" spans="1:2">
      <c r="A895" s="15"/>
      <c r="B895" s="15"/>
    </row>
    <row r="896" spans="1:2">
      <c r="A896" s="15"/>
      <c r="B896" s="15"/>
    </row>
    <row r="897" spans="1:2">
      <c r="A897" s="15"/>
      <c r="B897" s="15"/>
    </row>
    <row r="898" spans="1:2">
      <c r="A898" s="15"/>
      <c r="B898" s="15"/>
    </row>
    <row r="899" spans="1:2">
      <c r="A899" s="15"/>
      <c r="B899" s="15"/>
    </row>
    <row r="900" spans="1:2">
      <c r="A900" s="15"/>
      <c r="B900" s="15"/>
    </row>
    <row r="901" spans="1:2">
      <c r="A901" s="15"/>
      <c r="B901" s="15"/>
    </row>
    <row r="902" spans="1:2">
      <c r="A902" s="15"/>
      <c r="B902" s="15"/>
    </row>
    <row r="903" spans="1:2">
      <c r="A903" s="15"/>
      <c r="B903" s="15"/>
    </row>
    <row r="904" spans="1:2">
      <c r="A904" s="15"/>
      <c r="B904" s="15"/>
    </row>
    <row r="905" spans="1:2">
      <c r="A905" s="15"/>
      <c r="B905" s="15"/>
    </row>
    <row r="906" spans="1:2">
      <c r="A906" s="15"/>
      <c r="B906" s="15"/>
    </row>
    <row r="907" spans="1:2">
      <c r="A907" s="15"/>
      <c r="B907" s="15"/>
    </row>
    <row r="908" spans="1:2">
      <c r="A908" s="15"/>
      <c r="B908" s="15"/>
    </row>
    <row r="909" spans="1:2">
      <c r="A909" s="15"/>
      <c r="B909" s="15"/>
    </row>
    <row r="910" spans="1:2">
      <c r="A910" s="15"/>
      <c r="B910" s="15"/>
    </row>
    <row r="911" spans="1:2">
      <c r="A911" s="15"/>
      <c r="B911" s="15"/>
    </row>
    <row r="912" spans="1:2">
      <c r="A912" s="15"/>
      <c r="B912" s="15"/>
    </row>
    <row r="913" spans="1:2">
      <c r="A913" s="15"/>
      <c r="B913" s="15"/>
    </row>
    <row r="914" spans="1:2">
      <c r="A914" s="15"/>
      <c r="B914" s="15"/>
    </row>
    <row r="915" spans="1:2">
      <c r="A915" s="15"/>
      <c r="B915" s="15"/>
    </row>
    <row r="916" spans="1:2">
      <c r="A916" s="15"/>
      <c r="B916" s="15"/>
    </row>
    <row r="917" spans="1:2">
      <c r="A917" s="15"/>
      <c r="B917" s="15"/>
    </row>
    <row r="918" spans="1:2">
      <c r="A918" s="15"/>
      <c r="B918" s="15"/>
    </row>
    <row r="919" spans="1:2">
      <c r="A919" s="15"/>
      <c r="B919" s="15"/>
    </row>
    <row r="920" spans="1:2">
      <c r="A920" s="15"/>
      <c r="B920" s="15"/>
    </row>
    <row r="921" spans="1:2">
      <c r="A921" s="15"/>
      <c r="B921" s="15"/>
    </row>
    <row r="922" spans="1:2">
      <c r="A922" s="15"/>
      <c r="B922" s="15"/>
    </row>
    <row r="923" spans="1:2">
      <c r="A923" s="15"/>
      <c r="B923" s="15"/>
    </row>
    <row r="924" spans="1:2">
      <c r="A924" s="15"/>
      <c r="B924" s="15"/>
    </row>
    <row r="925" spans="1:2">
      <c r="A925" s="15"/>
      <c r="B925" s="15"/>
    </row>
    <row r="926" spans="1:2">
      <c r="A926" s="15"/>
      <c r="B926" s="15"/>
    </row>
    <row r="927" spans="1:2">
      <c r="A927" s="15"/>
      <c r="B927" s="15"/>
    </row>
    <row r="928" spans="1:2">
      <c r="A928" s="15"/>
      <c r="B928" s="15"/>
    </row>
    <row r="929" spans="1:2">
      <c r="A929" s="15"/>
      <c r="B929" s="15"/>
    </row>
    <row r="930" spans="1:2">
      <c r="A930" s="15"/>
      <c r="B930" s="15"/>
    </row>
    <row r="931" spans="1:2">
      <c r="A931" s="15"/>
      <c r="B931" s="15"/>
    </row>
    <row r="932" spans="1:2">
      <c r="A932" s="15"/>
      <c r="B932" s="15"/>
    </row>
    <row r="933" spans="1:2">
      <c r="A933" s="15"/>
      <c r="B933" s="15"/>
    </row>
    <row r="934" spans="1:2">
      <c r="A934" s="15"/>
      <c r="B934" s="15"/>
    </row>
    <row r="935" spans="1:2">
      <c r="A935" s="15"/>
      <c r="B935" s="15"/>
    </row>
    <row r="936" spans="1:2">
      <c r="A936" s="15"/>
      <c r="B936" s="15"/>
    </row>
    <row r="937" spans="1:2">
      <c r="A937" s="15"/>
      <c r="B937" s="15"/>
    </row>
    <row r="938" spans="1:2">
      <c r="A938" s="15"/>
      <c r="B938" s="15"/>
    </row>
    <row r="939" spans="1:2">
      <c r="A939" s="15"/>
      <c r="B939" s="15"/>
    </row>
    <row r="940" spans="1:2">
      <c r="A940" s="15"/>
      <c r="B940" s="15"/>
    </row>
    <row r="941" spans="1:2">
      <c r="A941" s="15"/>
      <c r="B941" s="15"/>
    </row>
    <row r="942" spans="1:2">
      <c r="A942" s="15"/>
      <c r="B942" s="15"/>
    </row>
    <row r="943" spans="1:2">
      <c r="A943" s="15"/>
      <c r="B943" s="15"/>
    </row>
    <row r="944" spans="1:2">
      <c r="A944" s="15"/>
      <c r="B944" s="15"/>
    </row>
    <row r="945" spans="1:2">
      <c r="A945" s="15"/>
      <c r="B945" s="15"/>
    </row>
    <row r="946" spans="1:2">
      <c r="A946" s="15"/>
      <c r="B946" s="15"/>
    </row>
    <row r="947" spans="1:2">
      <c r="A947" s="15"/>
      <c r="B947" s="15"/>
    </row>
    <row r="948" spans="1:2">
      <c r="A948" s="15"/>
      <c r="B948" s="15"/>
    </row>
    <row r="949" spans="1:2">
      <c r="A949" s="15"/>
      <c r="B949" s="15"/>
    </row>
    <row r="950" spans="1:2">
      <c r="A950" s="15"/>
      <c r="B950" s="15"/>
    </row>
    <row r="951" spans="1:2">
      <c r="A951" s="15"/>
      <c r="B951" s="15"/>
    </row>
    <row r="952" spans="1:2">
      <c r="A952" s="15"/>
      <c r="B952" s="15"/>
    </row>
    <row r="953" spans="1:2">
      <c r="A953" s="15"/>
      <c r="B953" s="15"/>
    </row>
    <row r="954" spans="1:2">
      <c r="A954" s="15"/>
      <c r="B954" s="15"/>
    </row>
    <row r="955" spans="1:2">
      <c r="A955" s="15"/>
      <c r="B955" s="15"/>
    </row>
    <row r="956" spans="1:2">
      <c r="A956" s="15"/>
      <c r="B956" s="15"/>
    </row>
    <row r="957" spans="1:2">
      <c r="A957" s="15"/>
      <c r="B957" s="15"/>
    </row>
    <row r="958" spans="1:2">
      <c r="A958" s="15"/>
      <c r="B958" s="15"/>
    </row>
    <row r="959" spans="1:2">
      <c r="A959" s="15"/>
      <c r="B959" s="15"/>
    </row>
    <row r="960" spans="1:2">
      <c r="A960" s="15"/>
      <c r="B960" s="15"/>
    </row>
    <row r="961" spans="1:2">
      <c r="A961" s="15"/>
      <c r="B961" s="15"/>
    </row>
    <row r="962" spans="1:2">
      <c r="A962" s="15"/>
      <c r="B962" s="15"/>
    </row>
    <row r="963" spans="1:2">
      <c r="A963" s="15"/>
      <c r="B963" s="15"/>
    </row>
    <row r="964" spans="1:2">
      <c r="A964" s="15"/>
      <c r="B964" s="15"/>
    </row>
    <row r="965" spans="1:2">
      <c r="A965" s="15"/>
      <c r="B965" s="15"/>
    </row>
    <row r="966" spans="1:2">
      <c r="A966" s="15"/>
      <c r="B966" s="15"/>
    </row>
    <row r="967" spans="1:2">
      <c r="A967" s="15"/>
      <c r="B967" s="15"/>
    </row>
    <row r="968" spans="1:2">
      <c r="A968" s="15"/>
      <c r="B968" s="15"/>
    </row>
    <row r="969" spans="1:2">
      <c r="A969" s="15"/>
      <c r="B969" s="15"/>
    </row>
    <row r="970" spans="1:2">
      <c r="A970" s="15"/>
      <c r="B970" s="15"/>
    </row>
    <row r="971" spans="1:2">
      <c r="A971" s="15"/>
      <c r="B971" s="15"/>
    </row>
    <row r="972" spans="1:2">
      <c r="A972" s="15"/>
      <c r="B972" s="15"/>
    </row>
    <row r="973" spans="1:2">
      <c r="A973" s="15"/>
      <c r="B973" s="15"/>
    </row>
    <row r="974" spans="1:2">
      <c r="A974" s="15"/>
      <c r="B974" s="15"/>
    </row>
    <row r="975" spans="1:2">
      <c r="A975" s="15"/>
      <c r="B975" s="15"/>
    </row>
    <row r="976" spans="1:2">
      <c r="A976" s="15"/>
      <c r="B976" s="15"/>
    </row>
    <row r="977" spans="1:2">
      <c r="A977" s="15"/>
      <c r="B977" s="15"/>
    </row>
    <row r="978" spans="1:2">
      <c r="A978" s="15"/>
      <c r="B978" s="15"/>
    </row>
    <row r="979" spans="1:2">
      <c r="A979" s="15"/>
      <c r="B979" s="15"/>
    </row>
    <row r="980" spans="1:2">
      <c r="A980" s="15"/>
      <c r="B980" s="15"/>
    </row>
    <row r="981" spans="1:2">
      <c r="A981" s="15"/>
      <c r="B981" s="15"/>
    </row>
    <row r="982" spans="1:2">
      <c r="A982" s="15"/>
      <c r="B982" s="15"/>
    </row>
    <row r="983" spans="1:2">
      <c r="A983" s="15"/>
      <c r="B983" s="15"/>
    </row>
    <row r="984" spans="1:2">
      <c r="A984" s="15"/>
      <c r="B984" s="15"/>
    </row>
    <row r="985" spans="1:2">
      <c r="A985" s="15"/>
      <c r="B985" s="15"/>
    </row>
    <row r="986" spans="1:2">
      <c r="A986" s="15"/>
      <c r="B986" s="15"/>
    </row>
    <row r="987" spans="1:2">
      <c r="A987" s="15"/>
      <c r="B987" s="15"/>
    </row>
    <row r="988" spans="1:2">
      <c r="A988" s="15"/>
      <c r="B988" s="15"/>
    </row>
    <row r="989" spans="1:2">
      <c r="A989" s="15"/>
      <c r="B989" s="15"/>
    </row>
    <row r="990" spans="1:2">
      <c r="A990" s="15"/>
      <c r="B990" s="15"/>
    </row>
    <row r="991" spans="1:2">
      <c r="A991" s="15"/>
      <c r="B991" s="15"/>
    </row>
    <row r="992" spans="1:2">
      <c r="A992" s="15"/>
      <c r="B992" s="15"/>
    </row>
    <row r="993" spans="1:2">
      <c r="A993" s="15"/>
      <c r="B993" s="15"/>
    </row>
    <row r="994" spans="1:2">
      <c r="A994" s="15"/>
      <c r="B994" s="15"/>
    </row>
    <row r="995" spans="1:2">
      <c r="A995" s="15"/>
      <c r="B995" s="15"/>
    </row>
    <row r="996" spans="1:2">
      <c r="A996" s="15"/>
      <c r="B996" s="15"/>
    </row>
    <row r="997" spans="1:2">
      <c r="A997" s="15"/>
      <c r="B997" s="15"/>
    </row>
    <row r="998" spans="1:2">
      <c r="A998" s="15"/>
      <c r="B998" s="15"/>
    </row>
    <row r="999" spans="1:2">
      <c r="A999" s="15"/>
      <c r="B999" s="15"/>
    </row>
    <row r="1000" spans="1:2">
      <c r="A1000" s="15"/>
      <c r="B1000" s="15"/>
    </row>
    <row r="1001" spans="1:2">
      <c r="A1001" s="15"/>
      <c r="B1001" s="15"/>
    </row>
    <row r="1002" spans="1:2">
      <c r="A1002" s="15"/>
      <c r="B1002" s="15"/>
    </row>
    <row r="1003" spans="1:2">
      <c r="A1003" s="15"/>
      <c r="B1003" s="15"/>
    </row>
    <row r="1004" spans="1:2">
      <c r="A1004" s="15"/>
      <c r="B1004" s="15"/>
    </row>
    <row r="1005" spans="1:2">
      <c r="A1005" s="15"/>
      <c r="B1005" s="15"/>
    </row>
    <row r="1006" spans="1:2">
      <c r="A1006" s="15"/>
      <c r="B1006" s="15"/>
    </row>
    <row r="1007" spans="1:2">
      <c r="A1007" s="15"/>
      <c r="B1007" s="15"/>
    </row>
    <row r="1008" spans="1:2">
      <c r="A1008" s="15"/>
      <c r="B1008" s="15"/>
    </row>
    <row r="1009" spans="1:2">
      <c r="A1009" s="15"/>
      <c r="B1009" s="15"/>
    </row>
    <row r="1010" spans="1:2">
      <c r="A1010" s="15"/>
      <c r="B1010" s="15"/>
    </row>
    <row r="1011" spans="1:2">
      <c r="A1011" s="15"/>
      <c r="B1011" s="15"/>
    </row>
    <row r="1012" spans="1:2">
      <c r="A1012" s="15"/>
      <c r="B1012" s="15"/>
    </row>
    <row r="1013" spans="1:2">
      <c r="A1013" s="15"/>
      <c r="B1013" s="15"/>
    </row>
    <row r="1014" spans="1:2">
      <c r="A1014" s="15"/>
      <c r="B1014" s="15"/>
    </row>
    <row r="1015" spans="1:2">
      <c r="A1015" s="15"/>
      <c r="B1015" s="15"/>
    </row>
    <row r="1016" spans="1:2">
      <c r="A1016" s="15"/>
      <c r="B1016" s="15"/>
    </row>
  </sheetData>
  <mergeCells count="159">
    <mergeCell ref="V37:W37"/>
    <mergeCell ref="X37:Y37"/>
    <mergeCell ref="AB37:AC37"/>
    <mergeCell ref="V38:AA38"/>
    <mergeCell ref="AB38:AC38"/>
    <mergeCell ref="V39:AA39"/>
    <mergeCell ref="AB39:AC39"/>
    <mergeCell ref="V34:W34"/>
    <mergeCell ref="X34:Y34"/>
    <mergeCell ref="Z34:AA34"/>
    <mergeCell ref="AB34:AC34"/>
    <mergeCell ref="V35:AA35"/>
    <mergeCell ref="AB35:AC35"/>
    <mergeCell ref="AB31:AC31"/>
    <mergeCell ref="V32:AA32"/>
    <mergeCell ref="AB32:AC32"/>
    <mergeCell ref="V33:W33"/>
    <mergeCell ref="X33:Y33"/>
    <mergeCell ref="AB33:AC33"/>
    <mergeCell ref="AC26:AD26"/>
    <mergeCell ref="V27:AB27"/>
    <mergeCell ref="AC27:AD27"/>
    <mergeCell ref="AB28:AC28"/>
    <mergeCell ref="V26:Z26"/>
    <mergeCell ref="AA26:AB26"/>
    <mergeCell ref="T28:T29"/>
    <mergeCell ref="V29:W29"/>
    <mergeCell ref="X29:Y29"/>
    <mergeCell ref="AB29:AC29"/>
    <mergeCell ref="V30:W30"/>
    <mergeCell ref="X30:Y30"/>
    <mergeCell ref="AB30:AC30"/>
    <mergeCell ref="AC17:AD17"/>
    <mergeCell ref="V18:Z18"/>
    <mergeCell ref="AC18:AD18"/>
    <mergeCell ref="AC20:AD20"/>
    <mergeCell ref="T20:T24"/>
    <mergeCell ref="AC21:AD21"/>
    <mergeCell ref="AC22:AD22"/>
    <mergeCell ref="AC23:AD23"/>
    <mergeCell ref="W24:X24"/>
    <mergeCell ref="AC24:AD24"/>
    <mergeCell ref="W25:X25"/>
    <mergeCell ref="Y25:Z25"/>
    <mergeCell ref="AC25:AD25"/>
    <mergeCell ref="V28:W28"/>
    <mergeCell ref="X28:Y28"/>
    <mergeCell ref="Z28:AA28"/>
    <mergeCell ref="Z29:AA29"/>
    <mergeCell ref="AC12:AD12"/>
    <mergeCell ref="AC13:AD13"/>
    <mergeCell ref="AC14:AD14"/>
    <mergeCell ref="AC15:AD15"/>
    <mergeCell ref="W16:X16"/>
    <mergeCell ref="AC16:AD16"/>
    <mergeCell ref="Z37:AA37"/>
    <mergeCell ref="AC3:AD3"/>
    <mergeCell ref="T4:T8"/>
    <mergeCell ref="AC4:AD4"/>
    <mergeCell ref="AC5:AD5"/>
    <mergeCell ref="AC6:AD6"/>
    <mergeCell ref="W7:X7"/>
    <mergeCell ref="AC7:AD7"/>
    <mergeCell ref="W8:X8"/>
    <mergeCell ref="AC8:AD8"/>
    <mergeCell ref="V9:Z9"/>
    <mergeCell ref="AC9:AD9"/>
    <mergeCell ref="V10:Z10"/>
    <mergeCell ref="AC10:AD10"/>
    <mergeCell ref="AC11:AD11"/>
    <mergeCell ref="Z33:AA33"/>
    <mergeCell ref="V31:AA31"/>
    <mergeCell ref="Z30:AA30"/>
    <mergeCell ref="Y24:Z24"/>
    <mergeCell ref="AA24:AB24"/>
    <mergeCell ref="AA25:AB25"/>
    <mergeCell ref="W22:X22"/>
    <mergeCell ref="Y22:Z22"/>
    <mergeCell ref="AA22:AB22"/>
    <mergeCell ref="W23:X23"/>
    <mergeCell ref="Y23:Z23"/>
    <mergeCell ref="AA23:AB23"/>
    <mergeCell ref="W20:X20"/>
    <mergeCell ref="Y20:Z20"/>
    <mergeCell ref="AA20:AB20"/>
    <mergeCell ref="W21:X21"/>
    <mergeCell ref="Y21:Z21"/>
    <mergeCell ref="AA21:AB21"/>
    <mergeCell ref="W17:X17"/>
    <mergeCell ref="Y17:Z17"/>
    <mergeCell ref="AA17:AB17"/>
    <mergeCell ref="AA18:AB18"/>
    <mergeCell ref="W15:X15"/>
    <mergeCell ref="Y15:Z15"/>
    <mergeCell ref="AA15:AB15"/>
    <mergeCell ref="Y16:Z16"/>
    <mergeCell ref="AA16:AB16"/>
    <mergeCell ref="T12:T17"/>
    <mergeCell ref="W13:X13"/>
    <mergeCell ref="Y13:Z13"/>
    <mergeCell ref="AA13:AB13"/>
    <mergeCell ref="W14:X14"/>
    <mergeCell ref="Y14:Z14"/>
    <mergeCell ref="AA14:AB14"/>
    <mergeCell ref="W12:X12"/>
    <mergeCell ref="Y12:Z12"/>
    <mergeCell ref="AA12:AB12"/>
    <mergeCell ref="AA9:AB9"/>
    <mergeCell ref="AA10:AB10"/>
    <mergeCell ref="Y7:Z7"/>
    <mergeCell ref="AA7:AB7"/>
    <mergeCell ref="Y8:Z8"/>
    <mergeCell ref="AA8:AB8"/>
    <mergeCell ref="AA6:AB6"/>
    <mergeCell ref="W3:X3"/>
    <mergeCell ref="Y3:Z3"/>
    <mergeCell ref="AA3:AB3"/>
    <mergeCell ref="W4:X4"/>
    <mergeCell ref="Y4:Z4"/>
    <mergeCell ref="AA4:AB4"/>
    <mergeCell ref="AA5:AB5"/>
    <mergeCell ref="W6:X6"/>
    <mergeCell ref="Y6:Z6"/>
    <mergeCell ref="W11:X11"/>
    <mergeCell ref="Y11:Z11"/>
    <mergeCell ref="AA11:AB11"/>
    <mergeCell ref="T1:AD2"/>
    <mergeCell ref="H36:J36"/>
    <mergeCell ref="H38:J38"/>
    <mergeCell ref="H39:J39"/>
    <mergeCell ref="H1:L1"/>
    <mergeCell ref="N9:P9"/>
    <mergeCell ref="N18:P18"/>
    <mergeCell ref="N26:P26"/>
    <mergeCell ref="N31:P31"/>
    <mergeCell ref="O35:P35"/>
    <mergeCell ref="N36:P36"/>
    <mergeCell ref="N38:P38"/>
    <mergeCell ref="N39:P39"/>
    <mergeCell ref="N1:R1"/>
    <mergeCell ref="H9:J9"/>
    <mergeCell ref="H18:J18"/>
    <mergeCell ref="H26:J26"/>
    <mergeCell ref="H31:J31"/>
    <mergeCell ref="I35:J35"/>
    <mergeCell ref="W5:X5"/>
    <mergeCell ref="Y5:Z5"/>
    <mergeCell ref="C38:E38"/>
    <mergeCell ref="C39:E39"/>
    <mergeCell ref="C9:E9"/>
    <mergeCell ref="C26:E26"/>
    <mergeCell ref="C36:E36"/>
    <mergeCell ref="A4:A8"/>
    <mergeCell ref="A29:A30"/>
    <mergeCell ref="A21:A25"/>
    <mergeCell ref="A12:A17"/>
    <mergeCell ref="D35:E35"/>
    <mergeCell ref="C31:E31"/>
    <mergeCell ref="C18:E18"/>
  </mergeCell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8263F-CF80-445B-BE90-5D9AD238B583}">
  <dimension ref="A1:L36"/>
  <sheetViews>
    <sheetView topLeftCell="A15" workbookViewId="0">
      <selection activeCell="C1" sqref="C1"/>
    </sheetView>
  </sheetViews>
  <sheetFormatPr baseColWidth="10" defaultColWidth="11.42578125" defaultRowHeight="12.75"/>
  <cols>
    <col min="1" max="1" width="21.7109375" customWidth="1"/>
    <col min="2" max="2" width="58.28515625" customWidth="1"/>
    <col min="3" max="3" width="14.85546875" customWidth="1"/>
    <col min="4" max="4" width="0.28515625" customWidth="1"/>
    <col min="5" max="5" width="17" customWidth="1"/>
    <col min="6" max="6" width="0" hidden="1" customWidth="1"/>
    <col min="7" max="7" width="12.5703125" customWidth="1"/>
    <col min="8" max="8" width="0" hidden="1" customWidth="1"/>
    <col min="9" max="9" width="8.28515625" customWidth="1"/>
    <col min="10" max="10" width="0.28515625" customWidth="1"/>
    <col min="11" max="11" width="13.85546875" customWidth="1"/>
    <col min="12" max="12" width="0" hidden="1" customWidth="1"/>
  </cols>
  <sheetData>
    <row r="1" spans="1:11">
      <c r="A1" s="189"/>
      <c r="B1" s="190" t="s">
        <v>122</v>
      </c>
      <c r="C1" s="190" t="s">
        <v>123</v>
      </c>
      <c r="D1" s="447" t="s">
        <v>124</v>
      </c>
      <c r="E1" s="447"/>
      <c r="F1" s="448" t="s">
        <v>125</v>
      </c>
      <c r="G1" s="448"/>
      <c r="H1" s="447" t="s">
        <v>126</v>
      </c>
      <c r="I1" s="447"/>
      <c r="J1" s="447" t="s">
        <v>127</v>
      </c>
      <c r="K1" s="447"/>
    </row>
    <row r="2" spans="1:11">
      <c r="A2" s="449" t="s">
        <v>128</v>
      </c>
      <c r="B2" s="191" t="s">
        <v>18</v>
      </c>
      <c r="C2" s="192">
        <v>1</v>
      </c>
      <c r="D2" s="450" t="s">
        <v>19</v>
      </c>
      <c r="E2" s="450"/>
      <c r="F2" s="450" t="s">
        <v>20</v>
      </c>
      <c r="G2" s="450"/>
      <c r="H2" s="451">
        <v>10</v>
      </c>
      <c r="I2" s="451"/>
      <c r="J2" s="450" t="s">
        <v>129</v>
      </c>
      <c r="K2" s="450"/>
    </row>
    <row r="3" spans="1:11">
      <c r="A3" s="449" t="s">
        <v>128</v>
      </c>
      <c r="B3" s="191" t="s">
        <v>22</v>
      </c>
      <c r="C3" s="192">
        <v>1</v>
      </c>
      <c r="D3" s="450" t="s">
        <v>19</v>
      </c>
      <c r="E3" s="450"/>
      <c r="F3" s="450" t="s">
        <v>23</v>
      </c>
      <c r="G3" s="450"/>
      <c r="H3" s="451">
        <v>10</v>
      </c>
      <c r="I3" s="451"/>
      <c r="J3" s="450" t="s">
        <v>130</v>
      </c>
      <c r="K3" s="450"/>
    </row>
    <row r="4" spans="1:11">
      <c r="A4" s="449" t="s">
        <v>128</v>
      </c>
      <c r="B4" s="191" t="s">
        <v>25</v>
      </c>
      <c r="C4" s="192">
        <v>1</v>
      </c>
      <c r="D4" s="450" t="s">
        <v>19</v>
      </c>
      <c r="E4" s="450"/>
      <c r="F4" s="450" t="s">
        <v>26</v>
      </c>
      <c r="G4" s="450"/>
      <c r="H4" s="451">
        <v>10</v>
      </c>
      <c r="I4" s="451"/>
      <c r="J4" s="450" t="s">
        <v>131</v>
      </c>
      <c r="K4" s="450"/>
    </row>
    <row r="5" spans="1:11">
      <c r="A5" s="449" t="s">
        <v>128</v>
      </c>
      <c r="B5" s="191" t="s">
        <v>31</v>
      </c>
      <c r="C5" s="192">
        <v>1</v>
      </c>
      <c r="D5" s="450" t="s">
        <v>19</v>
      </c>
      <c r="E5" s="450"/>
      <c r="F5" s="450" t="s">
        <v>32</v>
      </c>
      <c r="G5" s="450"/>
      <c r="H5" s="451">
        <v>10</v>
      </c>
      <c r="I5" s="451"/>
      <c r="J5" s="450" t="s">
        <v>132</v>
      </c>
      <c r="K5" s="450"/>
    </row>
    <row r="6" spans="1:11">
      <c r="A6" s="449" t="s">
        <v>128</v>
      </c>
      <c r="B6" s="193" t="s">
        <v>35</v>
      </c>
      <c r="C6" s="194">
        <v>1</v>
      </c>
      <c r="D6" s="452" t="s">
        <v>19</v>
      </c>
      <c r="E6" s="452"/>
      <c r="F6" s="452" t="s">
        <v>36</v>
      </c>
      <c r="G6" s="452"/>
      <c r="H6" s="453">
        <v>10</v>
      </c>
      <c r="I6" s="453"/>
      <c r="J6" s="450" t="s">
        <v>133</v>
      </c>
      <c r="K6" s="450"/>
    </row>
    <row r="7" spans="1:11">
      <c r="A7" s="189"/>
      <c r="B7" s="195"/>
      <c r="C7" s="458" t="s">
        <v>37</v>
      </c>
      <c r="D7" s="458"/>
      <c r="E7" s="458"/>
      <c r="F7" s="458"/>
      <c r="G7" s="458"/>
      <c r="H7" s="459"/>
      <c r="I7" s="459"/>
      <c r="J7" s="460" t="s">
        <v>134</v>
      </c>
      <c r="K7" s="460"/>
    </row>
    <row r="8" spans="1:11">
      <c r="A8" s="189"/>
      <c r="B8" s="189"/>
      <c r="C8" s="461"/>
      <c r="D8" s="461"/>
      <c r="E8" s="461"/>
      <c r="F8" s="461"/>
      <c r="G8" s="461"/>
      <c r="H8" s="461"/>
      <c r="I8" s="461"/>
      <c r="J8" s="461"/>
      <c r="K8" s="461"/>
    </row>
    <row r="9" spans="1:11">
      <c r="A9" s="189"/>
      <c r="B9" s="190" t="s">
        <v>122</v>
      </c>
      <c r="C9" s="196" t="s">
        <v>135</v>
      </c>
      <c r="D9" s="447" t="s">
        <v>136</v>
      </c>
      <c r="E9" s="447"/>
      <c r="F9" s="448" t="s">
        <v>125</v>
      </c>
      <c r="G9" s="448"/>
      <c r="H9" s="461"/>
      <c r="I9" s="461"/>
      <c r="J9" s="447" t="s">
        <v>127</v>
      </c>
      <c r="K9" s="447"/>
    </row>
    <row r="10" spans="1:11">
      <c r="A10" s="454" t="s">
        <v>137</v>
      </c>
      <c r="B10" s="197" t="s">
        <v>44</v>
      </c>
      <c r="C10" s="198"/>
      <c r="D10" s="455">
        <v>20</v>
      </c>
      <c r="E10" s="455"/>
      <c r="F10" s="456" t="s">
        <v>45</v>
      </c>
      <c r="G10" s="456"/>
      <c r="H10" s="457"/>
      <c r="I10" s="457"/>
      <c r="J10" s="456" t="s">
        <v>138</v>
      </c>
      <c r="K10" s="456"/>
    </row>
    <row r="11" spans="1:11">
      <c r="A11" s="454" t="s">
        <v>137</v>
      </c>
      <c r="B11" s="197" t="s">
        <v>47</v>
      </c>
      <c r="C11" s="199">
        <v>10</v>
      </c>
      <c r="D11" s="455">
        <v>8</v>
      </c>
      <c r="E11" s="455"/>
      <c r="F11" s="456" t="s">
        <v>48</v>
      </c>
      <c r="G11" s="456"/>
      <c r="H11" s="457"/>
      <c r="I11" s="457"/>
      <c r="J11" s="456" t="s">
        <v>139</v>
      </c>
      <c r="K11" s="456"/>
    </row>
    <row r="12" spans="1:11">
      <c r="A12" s="454" t="s">
        <v>137</v>
      </c>
      <c r="B12" s="197" t="s">
        <v>50</v>
      </c>
      <c r="C12" s="199">
        <v>10</v>
      </c>
      <c r="D12" s="455">
        <v>2</v>
      </c>
      <c r="E12" s="455"/>
      <c r="F12" s="456" t="s">
        <v>48</v>
      </c>
      <c r="G12" s="456"/>
      <c r="H12" s="457"/>
      <c r="I12" s="457"/>
      <c r="J12" s="456" t="s">
        <v>140</v>
      </c>
      <c r="K12" s="456"/>
    </row>
    <row r="13" spans="1:11">
      <c r="A13" s="454" t="s">
        <v>137</v>
      </c>
      <c r="B13" s="197" t="s">
        <v>141</v>
      </c>
      <c r="C13" s="199">
        <v>10</v>
      </c>
      <c r="D13" s="455">
        <v>8</v>
      </c>
      <c r="E13" s="455"/>
      <c r="F13" s="462" t="s">
        <v>142</v>
      </c>
      <c r="G13" s="462"/>
      <c r="H13" s="457"/>
      <c r="I13" s="457"/>
      <c r="J13" s="462" t="s">
        <v>143</v>
      </c>
      <c r="K13" s="462"/>
    </row>
    <row r="14" spans="1:11" ht="18">
      <c r="A14" s="454" t="s">
        <v>137</v>
      </c>
      <c r="B14" s="200" t="s">
        <v>144</v>
      </c>
      <c r="C14" s="199">
        <v>10</v>
      </c>
      <c r="D14" s="455">
        <v>2</v>
      </c>
      <c r="E14" s="455"/>
      <c r="F14" s="462" t="s">
        <v>145</v>
      </c>
      <c r="G14" s="462"/>
      <c r="H14" s="457"/>
      <c r="I14" s="457"/>
      <c r="J14" s="462" t="s">
        <v>146</v>
      </c>
      <c r="K14" s="462"/>
    </row>
    <row r="15" spans="1:11">
      <c r="A15" s="454" t="s">
        <v>137</v>
      </c>
      <c r="B15" s="197" t="s">
        <v>147</v>
      </c>
      <c r="C15" s="199">
        <v>10</v>
      </c>
      <c r="D15" s="455">
        <v>8</v>
      </c>
      <c r="E15" s="455"/>
      <c r="F15" s="462" t="s">
        <v>148</v>
      </c>
      <c r="G15" s="462"/>
      <c r="H15" s="463"/>
      <c r="I15" s="463"/>
      <c r="J15" s="462" t="s">
        <v>149</v>
      </c>
      <c r="K15" s="462"/>
    </row>
    <row r="16" spans="1:11">
      <c r="A16" s="201"/>
      <c r="B16" s="189"/>
      <c r="C16" s="464" t="s">
        <v>63</v>
      </c>
      <c r="D16" s="464"/>
      <c r="E16" s="464"/>
      <c r="F16" s="464"/>
      <c r="G16" s="464"/>
      <c r="H16" s="459"/>
      <c r="I16" s="459"/>
      <c r="J16" s="465" t="s">
        <v>150</v>
      </c>
      <c r="K16" s="465"/>
    </row>
    <row r="17" spans="1:12">
      <c r="A17" s="189"/>
      <c r="B17" s="190" t="s">
        <v>122</v>
      </c>
      <c r="C17" s="190" t="s">
        <v>123</v>
      </c>
      <c r="D17" s="461"/>
      <c r="E17" s="461"/>
      <c r="F17" s="448" t="s">
        <v>125</v>
      </c>
      <c r="G17" s="448"/>
      <c r="H17" s="461"/>
      <c r="I17" s="461"/>
      <c r="J17" s="447" t="s">
        <v>127</v>
      </c>
      <c r="K17" s="447"/>
    </row>
    <row r="18" spans="1:12">
      <c r="A18" s="475" t="s">
        <v>151</v>
      </c>
      <c r="B18" s="202" t="s">
        <v>152</v>
      </c>
      <c r="C18" s="212">
        <v>640</v>
      </c>
      <c r="D18" s="466"/>
      <c r="E18" s="466"/>
      <c r="F18" s="467" t="s">
        <v>153</v>
      </c>
      <c r="G18" s="467"/>
      <c r="H18" s="466"/>
      <c r="I18" s="466"/>
      <c r="J18" s="467" t="s">
        <v>154</v>
      </c>
      <c r="K18" s="467"/>
    </row>
    <row r="19" spans="1:12">
      <c r="A19" s="475" t="s">
        <v>151</v>
      </c>
      <c r="B19" s="202" t="s">
        <v>71</v>
      </c>
      <c r="C19" s="204">
        <v>640</v>
      </c>
      <c r="D19" s="466"/>
      <c r="E19" s="466"/>
      <c r="F19" s="474" t="s">
        <v>72</v>
      </c>
      <c r="G19" s="474"/>
      <c r="H19" s="466"/>
      <c r="I19" s="466"/>
      <c r="J19" s="474" t="s">
        <v>73</v>
      </c>
      <c r="K19" s="474"/>
    </row>
    <row r="20" spans="1:12" ht="63">
      <c r="A20" s="475" t="s">
        <v>151</v>
      </c>
      <c r="B20" s="203" t="s">
        <v>155</v>
      </c>
      <c r="C20" s="212">
        <v>20</v>
      </c>
      <c r="D20" s="466"/>
      <c r="E20" s="466"/>
      <c r="F20" s="467" t="s">
        <v>156</v>
      </c>
      <c r="G20" s="467"/>
      <c r="H20" s="466"/>
      <c r="I20" s="466"/>
      <c r="J20" s="467" t="s">
        <v>157</v>
      </c>
      <c r="K20" s="467"/>
    </row>
    <row r="21" spans="1:12" ht="45">
      <c r="A21" s="475" t="s">
        <v>151</v>
      </c>
      <c r="B21" s="203" t="s">
        <v>158</v>
      </c>
      <c r="C21" s="212">
        <v>20</v>
      </c>
      <c r="D21" s="466"/>
      <c r="E21" s="466"/>
      <c r="F21" s="467" t="s">
        <v>159</v>
      </c>
      <c r="G21" s="467"/>
      <c r="H21" s="466"/>
      <c r="I21" s="466"/>
      <c r="J21" s="467" t="s">
        <v>160</v>
      </c>
      <c r="K21" s="467"/>
    </row>
    <row r="22" spans="1:12">
      <c r="A22" s="475" t="s">
        <v>151</v>
      </c>
      <c r="B22" s="202" t="s">
        <v>83</v>
      </c>
      <c r="C22" s="204">
        <v>10</v>
      </c>
      <c r="D22" s="466"/>
      <c r="E22" s="466"/>
      <c r="F22" s="474" t="s">
        <v>85</v>
      </c>
      <c r="G22" s="474"/>
      <c r="H22" s="466"/>
      <c r="I22" s="466"/>
      <c r="J22" s="474" t="s">
        <v>86</v>
      </c>
      <c r="K22" s="474"/>
    </row>
    <row r="23" spans="1:12">
      <c r="A23" s="468"/>
      <c r="B23" s="468"/>
      <c r="C23" s="470" t="s">
        <v>87</v>
      </c>
      <c r="D23" s="470"/>
      <c r="E23" s="470"/>
      <c r="F23" s="470"/>
      <c r="G23" s="470"/>
      <c r="H23" s="461"/>
      <c r="I23" s="461"/>
      <c r="J23" s="471" t="s">
        <v>88</v>
      </c>
      <c r="K23" s="471"/>
    </row>
    <row r="24" spans="1:12">
      <c r="A24" s="468"/>
      <c r="B24" s="469"/>
      <c r="C24" s="472"/>
      <c r="D24" s="472"/>
      <c r="E24" s="472"/>
      <c r="F24" s="472"/>
      <c r="G24" s="472"/>
      <c r="H24" s="472"/>
      <c r="I24" s="472"/>
      <c r="J24" s="473"/>
      <c r="K24" s="473"/>
    </row>
    <row r="25" spans="1:12">
      <c r="A25" s="189"/>
      <c r="B25" s="190" t="s">
        <v>122</v>
      </c>
      <c r="C25" s="447" t="s">
        <v>123</v>
      </c>
      <c r="D25" s="447"/>
      <c r="E25" s="447" t="s">
        <v>161</v>
      </c>
      <c r="F25" s="447"/>
      <c r="G25" s="448" t="s">
        <v>125</v>
      </c>
      <c r="H25" s="448"/>
      <c r="I25" s="461"/>
      <c r="J25" s="461"/>
      <c r="K25" s="447" t="s">
        <v>127</v>
      </c>
      <c r="L25" s="447"/>
    </row>
    <row r="26" spans="1:12">
      <c r="A26" s="476" t="s">
        <v>162</v>
      </c>
      <c r="B26" s="206" t="s">
        <v>94</v>
      </c>
      <c r="C26" s="477">
        <v>640</v>
      </c>
      <c r="D26" s="477"/>
      <c r="E26" s="477">
        <v>5</v>
      </c>
      <c r="F26" s="477"/>
      <c r="G26" s="478" t="s">
        <v>95</v>
      </c>
      <c r="H26" s="478"/>
      <c r="I26" s="479"/>
      <c r="J26" s="479"/>
      <c r="K26" s="478" t="s">
        <v>96</v>
      </c>
      <c r="L26" s="478"/>
    </row>
    <row r="27" spans="1:12">
      <c r="A27" s="476" t="s">
        <v>162</v>
      </c>
      <c r="B27" s="207" t="s">
        <v>98</v>
      </c>
      <c r="C27" s="484">
        <v>640</v>
      </c>
      <c r="D27" s="484"/>
      <c r="E27" s="484">
        <v>6</v>
      </c>
      <c r="F27" s="484"/>
      <c r="G27" s="485" t="s">
        <v>99</v>
      </c>
      <c r="H27" s="485"/>
      <c r="I27" s="486"/>
      <c r="J27" s="486"/>
      <c r="K27" s="478" t="s">
        <v>100</v>
      </c>
      <c r="L27" s="478"/>
    </row>
    <row r="28" spans="1:12">
      <c r="A28" s="480"/>
      <c r="B28" s="480"/>
      <c r="C28" s="481" t="s">
        <v>101</v>
      </c>
      <c r="D28" s="481"/>
      <c r="E28" s="481"/>
      <c r="F28" s="481"/>
      <c r="G28" s="481"/>
      <c r="H28" s="481"/>
      <c r="I28" s="459"/>
      <c r="J28" s="459"/>
      <c r="K28" s="482" t="s">
        <v>102</v>
      </c>
      <c r="L28" s="482"/>
    </row>
    <row r="29" spans="1:12">
      <c r="A29" s="480"/>
      <c r="B29" s="469"/>
      <c r="C29" s="483"/>
      <c r="D29" s="483"/>
      <c r="E29" s="483"/>
      <c r="F29" s="483"/>
      <c r="G29" s="483"/>
      <c r="H29" s="483"/>
      <c r="I29" s="461"/>
      <c r="J29" s="461"/>
      <c r="K29" s="461"/>
      <c r="L29" s="461"/>
    </row>
    <row r="30" spans="1:12">
      <c r="A30" s="189"/>
      <c r="B30" s="190" t="s">
        <v>122</v>
      </c>
      <c r="C30" s="447" t="s">
        <v>123</v>
      </c>
      <c r="D30" s="447"/>
      <c r="E30" s="461"/>
      <c r="F30" s="461"/>
      <c r="G30" s="448" t="s">
        <v>125</v>
      </c>
      <c r="H30" s="448"/>
      <c r="I30" s="461"/>
      <c r="J30" s="461"/>
      <c r="K30" s="447" t="s">
        <v>127</v>
      </c>
      <c r="L30" s="447"/>
    </row>
    <row r="31" spans="1:12" ht="22.5">
      <c r="A31" s="208" t="s">
        <v>163</v>
      </c>
      <c r="B31" s="209" t="s">
        <v>164</v>
      </c>
      <c r="C31" s="487" t="s">
        <v>165</v>
      </c>
      <c r="D31" s="487"/>
      <c r="E31" s="488"/>
      <c r="F31" s="488"/>
      <c r="G31" s="489" t="s">
        <v>166</v>
      </c>
      <c r="H31" s="489"/>
      <c r="I31" s="488"/>
      <c r="J31" s="488"/>
      <c r="K31" s="490" t="s">
        <v>167</v>
      </c>
      <c r="L31" s="490"/>
    </row>
    <row r="32" spans="1:12">
      <c r="A32" s="205"/>
      <c r="B32" s="189"/>
      <c r="C32" s="464" t="s">
        <v>109</v>
      </c>
      <c r="D32" s="464"/>
      <c r="E32" s="464"/>
      <c r="F32" s="464"/>
      <c r="G32" s="464"/>
      <c r="H32" s="464"/>
      <c r="I32" s="461"/>
      <c r="J32" s="461"/>
      <c r="K32" s="495" t="s">
        <v>108</v>
      </c>
      <c r="L32" s="495"/>
    </row>
    <row r="33" spans="1:12">
      <c r="A33" s="496" t="s">
        <v>168</v>
      </c>
      <c r="B33" s="496"/>
      <c r="C33" s="496"/>
      <c r="D33" s="496"/>
      <c r="E33" s="496"/>
      <c r="F33" s="496"/>
      <c r="G33" s="496"/>
      <c r="H33" s="496"/>
      <c r="I33" s="496"/>
      <c r="J33" s="496"/>
      <c r="K33" s="496"/>
      <c r="L33" s="496"/>
    </row>
    <row r="34" spans="1:12">
      <c r="A34" s="210" t="s">
        <v>111</v>
      </c>
      <c r="B34" s="211" t="s">
        <v>114</v>
      </c>
      <c r="C34" s="497">
        <v>1</v>
      </c>
      <c r="D34" s="497"/>
      <c r="E34" s="497" t="s">
        <v>115</v>
      </c>
      <c r="F34" s="497"/>
      <c r="G34" s="498" t="s">
        <v>116</v>
      </c>
      <c r="H34" s="498"/>
      <c r="I34" s="499"/>
      <c r="J34" s="499"/>
      <c r="K34" s="498" t="s">
        <v>116</v>
      </c>
      <c r="L34" s="498"/>
    </row>
    <row r="35" spans="1:12">
      <c r="A35" s="468"/>
      <c r="B35" s="468"/>
      <c r="C35" s="491" t="s">
        <v>118</v>
      </c>
      <c r="D35" s="491"/>
      <c r="E35" s="491"/>
      <c r="F35" s="491"/>
      <c r="G35" s="491"/>
      <c r="H35" s="491"/>
      <c r="I35" s="461"/>
      <c r="J35" s="461"/>
      <c r="K35" s="492" t="s">
        <v>119</v>
      </c>
      <c r="L35" s="492"/>
    </row>
    <row r="36" spans="1:12">
      <c r="A36" s="468"/>
      <c r="B36" s="469"/>
      <c r="C36" s="493" t="s">
        <v>121</v>
      </c>
      <c r="D36" s="493"/>
      <c r="E36" s="493"/>
      <c r="F36" s="493"/>
      <c r="G36" s="493"/>
      <c r="H36" s="493"/>
      <c r="I36" s="461"/>
      <c r="J36" s="461"/>
      <c r="K36" s="494" t="s">
        <v>119</v>
      </c>
      <c r="L36" s="494"/>
    </row>
  </sheetData>
  <mergeCells count="143">
    <mergeCell ref="A35:B36"/>
    <mergeCell ref="C35:H35"/>
    <mergeCell ref="I35:J35"/>
    <mergeCell ref="K35:L35"/>
    <mergeCell ref="C36:H36"/>
    <mergeCell ref="I36:J36"/>
    <mergeCell ref="K36:L36"/>
    <mergeCell ref="C32:H32"/>
    <mergeCell ref="I32:J32"/>
    <mergeCell ref="K32:L32"/>
    <mergeCell ref="A33:L33"/>
    <mergeCell ref="C34:D34"/>
    <mergeCell ref="E34:F34"/>
    <mergeCell ref="G34:H34"/>
    <mergeCell ref="I34:J34"/>
    <mergeCell ref="K34:L34"/>
    <mergeCell ref="C30:D30"/>
    <mergeCell ref="E30:F30"/>
    <mergeCell ref="G30:H30"/>
    <mergeCell ref="I30:J30"/>
    <mergeCell ref="K30:L30"/>
    <mergeCell ref="C31:D31"/>
    <mergeCell ref="E31:F31"/>
    <mergeCell ref="G31:H31"/>
    <mergeCell ref="I31:J31"/>
    <mergeCell ref="K31:L31"/>
    <mergeCell ref="A28:B29"/>
    <mergeCell ref="C28:H28"/>
    <mergeCell ref="I28:J28"/>
    <mergeCell ref="K28:L28"/>
    <mergeCell ref="C29:H29"/>
    <mergeCell ref="I29:J29"/>
    <mergeCell ref="K29:L29"/>
    <mergeCell ref="K26:L26"/>
    <mergeCell ref="C27:D27"/>
    <mergeCell ref="E27:F27"/>
    <mergeCell ref="G27:H27"/>
    <mergeCell ref="I27:J27"/>
    <mergeCell ref="K27:L27"/>
    <mergeCell ref="C25:D25"/>
    <mergeCell ref="E25:F25"/>
    <mergeCell ref="G25:H25"/>
    <mergeCell ref="I25:J25"/>
    <mergeCell ref="K25:L25"/>
    <mergeCell ref="A26:A27"/>
    <mergeCell ref="C26:D26"/>
    <mergeCell ref="E26:F26"/>
    <mergeCell ref="G26:H26"/>
    <mergeCell ref="I26:J26"/>
    <mergeCell ref="A23:B24"/>
    <mergeCell ref="C23:G23"/>
    <mergeCell ref="H23:I23"/>
    <mergeCell ref="J23:K23"/>
    <mergeCell ref="C24:I24"/>
    <mergeCell ref="J24:K24"/>
    <mergeCell ref="D21:E21"/>
    <mergeCell ref="F21:G21"/>
    <mergeCell ref="H21:I21"/>
    <mergeCell ref="J21:K21"/>
    <mergeCell ref="D22:E22"/>
    <mergeCell ref="F22:G22"/>
    <mergeCell ref="H22:I22"/>
    <mergeCell ref="J22:K22"/>
    <mergeCell ref="A18:A22"/>
    <mergeCell ref="F19:G19"/>
    <mergeCell ref="H19:I19"/>
    <mergeCell ref="J19:K19"/>
    <mergeCell ref="D20:E20"/>
    <mergeCell ref="F20:G20"/>
    <mergeCell ref="H20:I20"/>
    <mergeCell ref="J20:K20"/>
    <mergeCell ref="D17:E17"/>
    <mergeCell ref="F17:G17"/>
    <mergeCell ref="H17:I17"/>
    <mergeCell ref="J17:K17"/>
    <mergeCell ref="D18:E18"/>
    <mergeCell ref="F18:G18"/>
    <mergeCell ref="H18:I18"/>
    <mergeCell ref="J18:K18"/>
    <mergeCell ref="D19:E19"/>
    <mergeCell ref="D15:E15"/>
    <mergeCell ref="F15:G15"/>
    <mergeCell ref="H15:I15"/>
    <mergeCell ref="J15:K15"/>
    <mergeCell ref="C16:G16"/>
    <mergeCell ref="H16:I16"/>
    <mergeCell ref="J16:K16"/>
    <mergeCell ref="D13:E13"/>
    <mergeCell ref="F13:G13"/>
    <mergeCell ref="H13:I13"/>
    <mergeCell ref="J13:K13"/>
    <mergeCell ref="D14:E14"/>
    <mergeCell ref="F14:G14"/>
    <mergeCell ref="H14:I14"/>
    <mergeCell ref="J14:K14"/>
    <mergeCell ref="J4:K4"/>
    <mergeCell ref="A10:A15"/>
    <mergeCell ref="D10:E10"/>
    <mergeCell ref="F10:G10"/>
    <mergeCell ref="H10:I10"/>
    <mergeCell ref="J10:K10"/>
    <mergeCell ref="D11:E11"/>
    <mergeCell ref="C7:G7"/>
    <mergeCell ref="H7:I7"/>
    <mergeCell ref="J7:K7"/>
    <mergeCell ref="C8:G8"/>
    <mergeCell ref="H8:I8"/>
    <mergeCell ref="J8:K8"/>
    <mergeCell ref="F11:G11"/>
    <mergeCell ref="H11:I11"/>
    <mergeCell ref="J11:K11"/>
    <mergeCell ref="D12:E12"/>
    <mergeCell ref="F12:G12"/>
    <mergeCell ref="H12:I12"/>
    <mergeCell ref="J12:K12"/>
    <mergeCell ref="D9:E9"/>
    <mergeCell ref="F9:G9"/>
    <mergeCell ref="H9:I9"/>
    <mergeCell ref="J9:K9"/>
    <mergeCell ref="D1:E1"/>
    <mergeCell ref="F1:G1"/>
    <mergeCell ref="H1:I1"/>
    <mergeCell ref="J1:K1"/>
    <mergeCell ref="A2:A6"/>
    <mergeCell ref="D2:E2"/>
    <mergeCell ref="F2:G2"/>
    <mergeCell ref="H2:I2"/>
    <mergeCell ref="J2:K2"/>
    <mergeCell ref="D3:E3"/>
    <mergeCell ref="D5:E5"/>
    <mergeCell ref="F5:G5"/>
    <mergeCell ref="H5:I5"/>
    <mergeCell ref="J5:K5"/>
    <mergeCell ref="D6:E6"/>
    <mergeCell ref="F6:G6"/>
    <mergeCell ref="H6:I6"/>
    <mergeCell ref="J6:K6"/>
    <mergeCell ref="F3:G3"/>
    <mergeCell ref="H3:I3"/>
    <mergeCell ref="J3:K3"/>
    <mergeCell ref="D4:E4"/>
    <mergeCell ref="F4:G4"/>
    <mergeCell ref="H4:I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DEEAB-F614-45FF-808B-1370D39A8FA8}">
  <dimension ref="A1:Z1016"/>
  <sheetViews>
    <sheetView topLeftCell="A23" workbookViewId="0">
      <selection activeCell="H57" sqref="H57"/>
    </sheetView>
  </sheetViews>
  <sheetFormatPr baseColWidth="10" defaultColWidth="12.7109375" defaultRowHeight="15"/>
  <cols>
    <col min="1" max="1" width="27.28515625" style="96" customWidth="1"/>
    <col min="2" max="2" width="40.7109375" style="96" customWidth="1"/>
    <col min="3" max="3" width="20.42578125" style="96" customWidth="1"/>
    <col min="4" max="4" width="30.42578125" style="96" bestFit="1" customWidth="1"/>
    <col min="5" max="5" width="15.7109375" style="96" customWidth="1"/>
    <col min="6" max="6" width="10.42578125" style="96" customWidth="1"/>
    <col min="7" max="7" width="17.42578125" style="96" customWidth="1"/>
    <col min="8" max="8" width="15.7109375" style="96" customWidth="1"/>
    <col min="9" max="9" width="15.7109375" style="96" bestFit="1" customWidth="1"/>
    <col min="10" max="10" width="14.28515625" style="96" bestFit="1" customWidth="1"/>
    <col min="11" max="16384" width="12.7109375" style="96"/>
  </cols>
  <sheetData>
    <row r="1" spans="1:26" ht="15" customHeight="1">
      <c r="A1" s="95" t="s">
        <v>0</v>
      </c>
      <c r="B1" s="95"/>
      <c r="C1" s="95"/>
      <c r="D1" s="95"/>
      <c r="E1" s="95"/>
      <c r="F1" s="95"/>
      <c r="G1" s="95"/>
    </row>
    <row r="3" spans="1:26" ht="47.25">
      <c r="A3" s="97"/>
      <c r="B3" s="98" t="s">
        <v>4</v>
      </c>
      <c r="C3" s="98" t="s">
        <v>5</v>
      </c>
      <c r="D3" s="98" t="s">
        <v>6</v>
      </c>
      <c r="E3" s="98" t="s">
        <v>7</v>
      </c>
      <c r="F3" s="98" t="s">
        <v>8</v>
      </c>
      <c r="G3" s="98" t="s">
        <v>9</v>
      </c>
    </row>
    <row r="4" spans="1:26" ht="13.9" customHeight="1">
      <c r="A4" s="502" t="s">
        <v>13</v>
      </c>
      <c r="B4" s="99" t="s">
        <v>14</v>
      </c>
      <c r="C4" s="100">
        <v>1</v>
      </c>
      <c r="D4" s="101" t="s">
        <v>16</v>
      </c>
      <c r="E4" s="102">
        <v>925380.69630252209</v>
      </c>
      <c r="F4" s="103">
        <v>10</v>
      </c>
      <c r="G4" s="104">
        <f>E4*F4</f>
        <v>9253806.9630252216</v>
      </c>
      <c r="I4" s="105"/>
      <c r="J4" s="105"/>
      <c r="K4" s="105"/>
    </row>
    <row r="5" spans="1:26" ht="13.9" customHeight="1">
      <c r="A5" s="503"/>
      <c r="B5" s="106" t="s">
        <v>21</v>
      </c>
      <c r="C5" s="107">
        <v>1</v>
      </c>
      <c r="D5" s="101" t="s">
        <v>16</v>
      </c>
      <c r="E5" s="102">
        <v>850000</v>
      </c>
      <c r="F5" s="103">
        <v>10</v>
      </c>
      <c r="G5" s="104">
        <f>E5*F5</f>
        <v>8500000</v>
      </c>
      <c r="I5" s="105"/>
      <c r="J5" s="105"/>
      <c r="K5" s="105"/>
    </row>
    <row r="6" spans="1:26" ht="13.9" customHeight="1">
      <c r="A6" s="503"/>
      <c r="B6" s="108" t="s">
        <v>24</v>
      </c>
      <c r="C6" s="109">
        <v>1</v>
      </c>
      <c r="D6" s="101" t="s">
        <v>16</v>
      </c>
      <c r="E6" s="102">
        <v>850000</v>
      </c>
      <c r="F6" s="103">
        <v>10</v>
      </c>
      <c r="G6" s="104">
        <f t="shared" ref="G6:G7" si="0">E6*F6</f>
        <v>8500000</v>
      </c>
      <c r="I6" s="105"/>
      <c r="J6" s="105"/>
      <c r="K6" s="105"/>
    </row>
    <row r="7" spans="1:26" ht="13.9" customHeight="1">
      <c r="A7" s="503"/>
      <c r="B7" s="108" t="s">
        <v>27</v>
      </c>
      <c r="C7" s="110">
        <v>1</v>
      </c>
      <c r="D7" s="101" t="s">
        <v>29</v>
      </c>
      <c r="E7" s="102">
        <v>850000</v>
      </c>
      <c r="F7" s="103">
        <v>10</v>
      </c>
      <c r="G7" s="104">
        <f t="shared" si="0"/>
        <v>8500000</v>
      </c>
      <c r="I7" s="105"/>
      <c r="J7" s="105"/>
      <c r="K7" s="105"/>
    </row>
    <row r="8" spans="1:26" ht="13.9" customHeight="1">
      <c r="A8" s="503"/>
      <c r="B8" s="111" t="s">
        <v>33</v>
      </c>
      <c r="C8" s="112">
        <v>1</v>
      </c>
      <c r="D8" s="101" t="s">
        <v>34</v>
      </c>
      <c r="E8" s="113">
        <v>800000</v>
      </c>
      <c r="F8" s="114">
        <v>10</v>
      </c>
      <c r="G8" s="104">
        <f>E8*F8</f>
        <v>8000000</v>
      </c>
      <c r="I8" s="105"/>
      <c r="J8" s="105"/>
      <c r="K8" s="105"/>
    </row>
    <row r="9" spans="1:26" ht="15.75">
      <c r="A9" s="115"/>
      <c r="B9" s="116"/>
      <c r="C9" s="504" t="s">
        <v>37</v>
      </c>
      <c r="D9" s="504"/>
      <c r="E9" s="505"/>
      <c r="F9" s="117"/>
      <c r="G9" s="118">
        <f>SUM(G4:G8)</f>
        <v>42753806.96302522</v>
      </c>
      <c r="I9" s="105"/>
      <c r="J9" s="105"/>
    </row>
    <row r="10" spans="1:26" ht="15.75">
      <c r="A10" s="119"/>
      <c r="B10" s="120"/>
      <c r="C10" s="121"/>
      <c r="D10" s="121"/>
      <c r="E10" s="122"/>
      <c r="F10" s="122"/>
      <c r="G10" s="123"/>
    </row>
    <row r="11" spans="1:26" ht="47.25">
      <c r="A11" s="124"/>
      <c r="B11" s="125" t="s">
        <v>4</v>
      </c>
      <c r="C11" s="125" t="s">
        <v>38</v>
      </c>
      <c r="D11" s="126" t="s">
        <v>39</v>
      </c>
      <c r="E11" s="125" t="s">
        <v>7</v>
      </c>
      <c r="F11" s="125"/>
      <c r="G11" s="125" t="s">
        <v>9</v>
      </c>
    </row>
    <row r="12" spans="1:26" ht="30">
      <c r="A12" s="506" t="s">
        <v>41</v>
      </c>
      <c r="B12" s="127" t="s">
        <v>42</v>
      </c>
      <c r="C12" s="128">
        <v>9</v>
      </c>
      <c r="D12" s="128">
        <v>9</v>
      </c>
      <c r="E12" s="129">
        <v>8800000</v>
      </c>
      <c r="F12" s="129" t="s">
        <v>43</v>
      </c>
      <c r="G12" s="129">
        <f>E12*C13</f>
        <v>79200000</v>
      </c>
      <c r="I12" s="130"/>
      <c r="J12" s="105"/>
    </row>
    <row r="13" spans="1:26" ht="30">
      <c r="A13" s="507"/>
      <c r="B13" s="127" t="s">
        <v>46</v>
      </c>
      <c r="C13" s="128">
        <v>9</v>
      </c>
      <c r="D13" s="128">
        <v>8</v>
      </c>
      <c r="E13" s="131">
        <v>2270000</v>
      </c>
      <c r="F13" s="129" t="s">
        <v>43</v>
      </c>
      <c r="G13" s="129">
        <f t="shared" ref="G13:G17" si="1">E13*C13</f>
        <v>20430000</v>
      </c>
      <c r="I13" s="132"/>
    </row>
    <row r="14" spans="1:26" ht="30">
      <c r="A14" s="507"/>
      <c r="B14" s="127" t="s">
        <v>49</v>
      </c>
      <c r="C14" s="128">
        <v>9</v>
      </c>
      <c r="D14" s="128">
        <v>2</v>
      </c>
      <c r="E14" s="129">
        <v>8000000</v>
      </c>
      <c r="F14" s="129" t="s">
        <v>43</v>
      </c>
      <c r="G14" s="129">
        <f t="shared" si="1"/>
        <v>72000000</v>
      </c>
    </row>
    <row r="15" spans="1:26" ht="28.9" customHeight="1">
      <c r="A15" s="507"/>
      <c r="B15" s="127" t="s">
        <v>51</v>
      </c>
      <c r="C15" s="133">
        <v>9</v>
      </c>
      <c r="D15" s="133">
        <v>8</v>
      </c>
      <c r="E15" s="131">
        <v>5600000</v>
      </c>
      <c r="F15" s="129" t="s">
        <v>43</v>
      </c>
      <c r="G15" s="129">
        <f t="shared" si="1"/>
        <v>50400000</v>
      </c>
    </row>
    <row r="16" spans="1:26" ht="49.9" customHeight="1">
      <c r="A16" s="507"/>
      <c r="B16" s="134" t="s">
        <v>56</v>
      </c>
      <c r="C16" s="133">
        <v>9</v>
      </c>
      <c r="D16" s="133">
        <v>2</v>
      </c>
      <c r="E16" s="131">
        <v>650000</v>
      </c>
      <c r="F16" s="129" t="s">
        <v>43</v>
      </c>
      <c r="G16" s="129">
        <f>E16*C16</f>
        <v>5850000</v>
      </c>
      <c r="K16" s="135"/>
      <c r="L16" s="135"/>
      <c r="M16" s="135"/>
      <c r="N16" s="135"/>
      <c r="O16" s="135"/>
      <c r="P16" s="135"/>
      <c r="Q16" s="135"/>
      <c r="R16" s="135"/>
      <c r="S16" s="135"/>
      <c r="T16" s="135"/>
      <c r="U16" s="135"/>
      <c r="V16" s="135"/>
      <c r="W16" s="135"/>
      <c r="X16" s="135"/>
      <c r="Y16" s="135"/>
      <c r="Z16" s="135"/>
    </row>
    <row r="17" spans="1:26" ht="60">
      <c r="A17" s="507"/>
      <c r="B17" s="136" t="s">
        <v>169</v>
      </c>
      <c r="C17" s="133">
        <v>9</v>
      </c>
      <c r="D17" s="133">
        <v>8</v>
      </c>
      <c r="E17" s="131">
        <v>11500000</v>
      </c>
      <c r="F17" s="129" t="s">
        <v>43</v>
      </c>
      <c r="G17" s="131">
        <f t="shared" si="1"/>
        <v>103500000</v>
      </c>
      <c r="K17" s="135"/>
      <c r="L17" s="135"/>
      <c r="M17" s="135"/>
      <c r="N17" s="135"/>
      <c r="O17" s="135"/>
      <c r="P17" s="135"/>
      <c r="Q17" s="135"/>
      <c r="R17" s="135"/>
      <c r="S17" s="135"/>
      <c r="T17" s="135"/>
      <c r="U17" s="135"/>
      <c r="V17" s="135"/>
      <c r="W17" s="135"/>
      <c r="X17" s="135"/>
      <c r="Y17" s="135"/>
      <c r="Z17" s="135"/>
    </row>
    <row r="18" spans="1:26" ht="13.9" customHeight="1">
      <c r="A18" s="137"/>
      <c r="B18" s="138"/>
      <c r="C18" s="508" t="s">
        <v>63</v>
      </c>
      <c r="D18" s="509"/>
      <c r="E18" s="510"/>
      <c r="F18" s="139"/>
      <c r="G18" s="140">
        <f>SUM(G12:G17)</f>
        <v>331380000</v>
      </c>
      <c r="K18" s="135"/>
      <c r="L18" s="135"/>
      <c r="M18" s="135"/>
      <c r="N18" s="135"/>
      <c r="O18" s="135"/>
      <c r="P18" s="135"/>
      <c r="Q18" s="135"/>
      <c r="R18" s="135"/>
      <c r="S18" s="135"/>
      <c r="T18" s="135"/>
      <c r="U18" s="135"/>
      <c r="V18" s="135"/>
      <c r="W18" s="135"/>
      <c r="X18" s="135"/>
      <c r="Y18" s="135"/>
      <c r="Z18" s="135"/>
    </row>
    <row r="19" spans="1:26" ht="13.9" customHeight="1">
      <c r="A19" s="141"/>
      <c r="B19" s="142"/>
      <c r="C19" s="143"/>
      <c r="D19" s="143"/>
      <c r="E19" s="143"/>
      <c r="F19" s="144"/>
      <c r="G19" s="145"/>
      <c r="K19" s="135"/>
      <c r="L19" s="135"/>
      <c r="M19" s="135"/>
      <c r="N19" s="135"/>
      <c r="O19" s="135"/>
      <c r="P19" s="135"/>
      <c r="Q19" s="135"/>
      <c r="R19" s="135"/>
      <c r="S19" s="135"/>
      <c r="T19" s="135"/>
      <c r="U19" s="135"/>
      <c r="V19" s="135"/>
      <c r="W19" s="135"/>
      <c r="X19" s="135"/>
      <c r="Y19" s="135"/>
      <c r="Z19" s="135"/>
    </row>
    <row r="20" spans="1:26" ht="47.25">
      <c r="A20" s="146"/>
      <c r="B20" s="98" t="s">
        <v>4</v>
      </c>
      <c r="C20" s="98" t="s">
        <v>5</v>
      </c>
      <c r="D20" s="98"/>
      <c r="E20" s="98" t="s">
        <v>7</v>
      </c>
      <c r="F20" s="98"/>
      <c r="G20" s="98" t="s">
        <v>9</v>
      </c>
    </row>
    <row r="21" spans="1:26" ht="45">
      <c r="A21" s="511" t="s">
        <v>64</v>
      </c>
      <c r="B21" s="147" t="s">
        <v>65</v>
      </c>
      <c r="C21" s="148">
        <f>640-64</f>
        <v>576</v>
      </c>
      <c r="D21" s="149" t="s">
        <v>43</v>
      </c>
      <c r="E21" s="149">
        <v>35000</v>
      </c>
      <c r="F21" s="149" t="s">
        <v>43</v>
      </c>
      <c r="G21" s="149">
        <f>E21*C21</f>
        <v>20160000</v>
      </c>
      <c r="H21" s="150"/>
    </row>
    <row r="22" spans="1:26" ht="45">
      <c r="A22" s="511"/>
      <c r="B22" s="147" t="s">
        <v>70</v>
      </c>
      <c r="C22" s="148">
        <f>640-64</f>
        <v>576</v>
      </c>
      <c r="D22" s="149" t="s">
        <v>43</v>
      </c>
      <c r="E22" s="149">
        <v>38000</v>
      </c>
      <c r="F22" s="149" t="s">
        <v>43</v>
      </c>
      <c r="G22" s="149">
        <f>E22*C22</f>
        <v>21888000</v>
      </c>
    </row>
    <row r="23" spans="1:26" ht="240">
      <c r="A23" s="511"/>
      <c r="B23" s="147" t="s">
        <v>74</v>
      </c>
      <c r="C23" s="148">
        <v>18</v>
      </c>
      <c r="D23" s="149" t="s">
        <v>43</v>
      </c>
      <c r="E23" s="151">
        <v>1400000</v>
      </c>
      <c r="F23" s="149" t="s">
        <v>43</v>
      </c>
      <c r="G23" s="149">
        <f>E23*C23</f>
        <v>25200000</v>
      </c>
    </row>
    <row r="24" spans="1:26" ht="210">
      <c r="A24" s="511"/>
      <c r="B24" s="152" t="s">
        <v>79</v>
      </c>
      <c r="C24" s="148">
        <v>18</v>
      </c>
      <c r="D24" s="149" t="s">
        <v>43</v>
      </c>
      <c r="E24" s="151">
        <v>1350000</v>
      </c>
      <c r="F24" s="149" t="s">
        <v>43</v>
      </c>
      <c r="G24" s="149">
        <f>C24*E24</f>
        <v>24300000</v>
      </c>
    </row>
    <row r="25" spans="1:26">
      <c r="A25" s="511"/>
      <c r="B25" s="152" t="s">
        <v>83</v>
      </c>
      <c r="C25" s="153">
        <v>9</v>
      </c>
      <c r="D25" s="153" t="s">
        <v>84</v>
      </c>
      <c r="E25" s="149">
        <v>900000</v>
      </c>
      <c r="F25" s="149" t="s">
        <v>43</v>
      </c>
      <c r="G25" s="149">
        <f>C25*E25</f>
        <v>8100000</v>
      </c>
    </row>
    <row r="26" spans="1:26" ht="15.4" customHeight="1">
      <c r="A26" s="141"/>
      <c r="B26" s="154"/>
      <c r="C26" s="504" t="s">
        <v>87</v>
      </c>
      <c r="D26" s="504"/>
      <c r="E26" s="505"/>
      <c r="F26" s="117"/>
      <c r="G26" s="155">
        <f>SUM(G21:G25)</f>
        <v>99648000</v>
      </c>
    </row>
    <row r="27" spans="1:26" ht="15.75">
      <c r="A27" s="141"/>
      <c r="B27" s="154"/>
      <c r="C27" s="121"/>
      <c r="D27" s="121"/>
      <c r="E27" s="156"/>
      <c r="F27" s="122"/>
      <c r="G27" s="157"/>
    </row>
    <row r="28" spans="1:26" ht="47.25">
      <c r="A28" s="97"/>
      <c r="B28" s="98" t="s">
        <v>4</v>
      </c>
      <c r="C28" s="98" t="s">
        <v>5</v>
      </c>
      <c r="D28" s="98" t="s">
        <v>89</v>
      </c>
      <c r="E28" s="98" t="s">
        <v>7</v>
      </c>
      <c r="F28" s="98"/>
      <c r="G28" s="98" t="s">
        <v>9</v>
      </c>
    </row>
    <row r="29" spans="1:26" ht="15.4" customHeight="1">
      <c r="A29" s="512" t="s">
        <v>92</v>
      </c>
      <c r="B29" s="158" t="s">
        <v>93</v>
      </c>
      <c r="C29" s="159">
        <v>576</v>
      </c>
      <c r="D29" s="159">
        <v>5</v>
      </c>
      <c r="E29" s="160">
        <v>35213.519999999997</v>
      </c>
      <c r="F29" s="160" t="s">
        <v>43</v>
      </c>
      <c r="G29" s="160">
        <f>E29*C29*5</f>
        <v>101414937.59999999</v>
      </c>
      <c r="K29" s="135"/>
      <c r="L29" s="135"/>
      <c r="M29" s="135"/>
      <c r="N29" s="135"/>
      <c r="O29" s="135"/>
      <c r="P29" s="135"/>
      <c r="Q29" s="135"/>
      <c r="R29" s="135"/>
      <c r="S29" s="135"/>
      <c r="T29" s="135"/>
      <c r="U29" s="135"/>
      <c r="V29" s="135"/>
      <c r="W29" s="135"/>
      <c r="X29" s="135"/>
      <c r="Y29" s="135"/>
      <c r="Z29" s="135"/>
    </row>
    <row r="30" spans="1:26" ht="15.4" customHeight="1">
      <c r="A30" s="513"/>
      <c r="B30" s="158" t="s">
        <v>97</v>
      </c>
      <c r="C30" s="159">
        <v>576</v>
      </c>
      <c r="D30" s="159">
        <v>6</v>
      </c>
      <c r="E30" s="160">
        <v>7800</v>
      </c>
      <c r="F30" s="160" t="s">
        <v>43</v>
      </c>
      <c r="G30" s="160">
        <f>E30*C30*D30</f>
        <v>26956800</v>
      </c>
      <c r="K30" s="135"/>
      <c r="L30" s="135"/>
      <c r="M30" s="135"/>
      <c r="N30" s="135"/>
      <c r="O30" s="135"/>
      <c r="P30" s="135"/>
      <c r="Q30" s="135"/>
      <c r="R30" s="135"/>
      <c r="S30" s="135"/>
      <c r="T30" s="135"/>
      <c r="U30" s="135"/>
      <c r="V30" s="135"/>
      <c r="W30" s="135"/>
      <c r="X30" s="135"/>
      <c r="Y30" s="135"/>
      <c r="Z30" s="135"/>
    </row>
    <row r="31" spans="1:26" ht="15.4" customHeight="1">
      <c r="A31" s="154"/>
      <c r="B31" s="154"/>
      <c r="C31" s="504" t="s">
        <v>101</v>
      </c>
      <c r="D31" s="504"/>
      <c r="E31" s="514"/>
      <c r="F31" s="117"/>
      <c r="G31" s="161">
        <f>SUM(G29,G30)</f>
        <v>128371737.59999999</v>
      </c>
    </row>
    <row r="32" spans="1:26" ht="15.75">
      <c r="A32" s="141"/>
      <c r="B32" s="154"/>
      <c r="C32" s="121"/>
      <c r="D32" s="121"/>
      <c r="E32" s="162"/>
      <c r="F32" s="122"/>
      <c r="G32" s="157"/>
    </row>
    <row r="33" spans="1:8" ht="47.25">
      <c r="A33" s="97"/>
      <c r="B33" s="98" t="s">
        <v>4</v>
      </c>
      <c r="C33" s="98" t="s">
        <v>5</v>
      </c>
      <c r="D33" s="98"/>
      <c r="E33" s="98" t="s">
        <v>7</v>
      </c>
      <c r="F33" s="98"/>
      <c r="G33" s="98" t="s">
        <v>9</v>
      </c>
    </row>
    <row r="34" spans="1:8" ht="31.15" customHeight="1">
      <c r="A34" s="163" t="s">
        <v>104</v>
      </c>
      <c r="B34" s="164" t="s">
        <v>105</v>
      </c>
      <c r="C34" s="165">
        <v>9</v>
      </c>
      <c r="D34" s="166" t="s">
        <v>106</v>
      </c>
      <c r="E34" s="167">
        <v>1000000</v>
      </c>
      <c r="F34" s="168">
        <v>10</v>
      </c>
      <c r="G34" s="169">
        <f>C34*E34</f>
        <v>9000000</v>
      </c>
    </row>
    <row r="35" spans="1:8" ht="15.4" customHeight="1">
      <c r="A35" s="170"/>
      <c r="B35" s="116"/>
      <c r="C35" s="171"/>
      <c r="D35" s="515" t="s">
        <v>109</v>
      </c>
      <c r="E35" s="516"/>
      <c r="F35" s="117"/>
      <c r="G35" s="172">
        <f>+G34</f>
        <v>9000000</v>
      </c>
    </row>
    <row r="36" spans="1:8" ht="15" customHeight="1">
      <c r="A36" s="173"/>
      <c r="B36" s="174"/>
      <c r="C36" s="517" t="s">
        <v>110</v>
      </c>
      <c r="D36" s="517"/>
      <c r="E36" s="518"/>
      <c r="F36" s="175"/>
      <c r="G36" s="176">
        <f>G26+G9+G18+G31+G35</f>
        <v>611153544.56302524</v>
      </c>
    </row>
    <row r="37" spans="1:8" ht="15" customHeight="1">
      <c r="A37" s="177" t="s">
        <v>111</v>
      </c>
      <c r="B37" s="178" t="s">
        <v>114</v>
      </c>
      <c r="C37" s="179">
        <v>1</v>
      </c>
      <c r="D37" s="179" t="s">
        <v>113</v>
      </c>
      <c r="E37" s="180">
        <v>61115363</v>
      </c>
      <c r="F37" s="180"/>
      <c r="G37" s="180">
        <f>61115363</f>
        <v>61115363</v>
      </c>
      <c r="H37" s="355">
        <f>+G37/G36</f>
        <v>0.10000001397962517</v>
      </c>
    </row>
    <row r="38" spans="1:8">
      <c r="A38" s="173"/>
      <c r="B38" s="174"/>
      <c r="C38" s="519" t="s">
        <v>117</v>
      </c>
      <c r="D38" s="519"/>
      <c r="E38" s="505"/>
      <c r="F38" s="117"/>
      <c r="G38" s="181">
        <f>G36+G37</f>
        <v>672268907.56302524</v>
      </c>
    </row>
    <row r="39" spans="1:8" ht="15" customHeight="1">
      <c r="A39" s="173"/>
      <c r="B39" s="121"/>
      <c r="C39" s="500" t="s">
        <v>120</v>
      </c>
      <c r="D39" s="500"/>
      <c r="E39" s="501"/>
      <c r="F39" s="182"/>
      <c r="G39" s="183">
        <f>G38*1.19</f>
        <v>800000000</v>
      </c>
    </row>
    <row r="40" spans="1:8">
      <c r="A40" s="173"/>
      <c r="B40" s="173"/>
      <c r="C40" s="184"/>
      <c r="D40" s="184"/>
      <c r="E40" s="173"/>
      <c r="F40" s="173"/>
      <c r="G40" s="173"/>
      <c r="H40" s="173"/>
    </row>
    <row r="41" spans="1:8">
      <c r="A41" s="184"/>
      <c r="B41" s="184"/>
      <c r="C41" s="185"/>
      <c r="D41" s="184"/>
      <c r="E41" s="184"/>
      <c r="F41" s="184"/>
      <c r="G41" s="186"/>
      <c r="H41" s="184"/>
    </row>
    <row r="42" spans="1:8">
      <c r="A42" s="184"/>
      <c r="B42" s="184"/>
      <c r="C42" s="187"/>
      <c r="D42" s="184"/>
      <c r="E42" s="184"/>
      <c r="F42" s="184"/>
      <c r="G42" s="187"/>
      <c r="H42" s="184"/>
    </row>
    <row r="43" spans="1:8">
      <c r="A43" s="184"/>
      <c r="B43" s="184"/>
      <c r="C43" s="184"/>
      <c r="D43" s="184"/>
      <c r="E43" s="184"/>
      <c r="F43" s="184"/>
      <c r="G43" s="187"/>
      <c r="H43" s="184"/>
    </row>
    <row r="44" spans="1:8">
      <c r="A44" s="184"/>
      <c r="B44" s="184"/>
      <c r="C44" s="184"/>
      <c r="D44" s="184"/>
      <c r="E44" s="184"/>
      <c r="F44" s="184"/>
      <c r="G44" s="184"/>
      <c r="H44" s="184"/>
    </row>
    <row r="45" spans="1:8">
      <c r="A45" s="184"/>
      <c r="B45" s="184"/>
      <c r="C45" s="184"/>
      <c r="D45" s="184"/>
      <c r="E45" s="184"/>
      <c r="F45" s="184"/>
      <c r="G45" s="184"/>
      <c r="H45" s="184"/>
    </row>
    <row r="46" spans="1:8">
      <c r="A46" s="184"/>
      <c r="B46" s="184"/>
      <c r="C46" s="184"/>
      <c r="D46" s="184"/>
      <c r="E46" s="184"/>
      <c r="F46" s="184"/>
      <c r="G46" s="184"/>
      <c r="H46" s="184"/>
    </row>
    <row r="47" spans="1:8">
      <c r="A47" s="184"/>
      <c r="B47" s="184"/>
      <c r="C47" s="184"/>
      <c r="D47" s="184"/>
      <c r="E47" s="184"/>
      <c r="F47" s="184"/>
      <c r="G47" s="184"/>
      <c r="H47" s="184"/>
    </row>
    <row r="48" spans="1:8">
      <c r="A48" s="184"/>
      <c r="B48" s="184"/>
      <c r="C48" s="184"/>
      <c r="D48" s="184"/>
      <c r="E48" s="184"/>
      <c r="F48" s="184"/>
      <c r="G48" s="184"/>
      <c r="H48" s="184"/>
    </row>
    <row r="49" spans="1:8">
      <c r="A49" s="184"/>
      <c r="B49" s="184"/>
      <c r="C49" s="184"/>
      <c r="D49" s="184"/>
      <c r="E49" s="184"/>
      <c r="F49" s="184"/>
      <c r="G49" s="184"/>
      <c r="H49" s="184"/>
    </row>
    <row r="50" spans="1:8">
      <c r="A50" s="184"/>
      <c r="B50" s="184"/>
      <c r="C50" s="184"/>
      <c r="D50" s="184"/>
      <c r="E50" s="184"/>
      <c r="F50" s="184"/>
      <c r="G50" s="184"/>
      <c r="H50" s="184"/>
    </row>
    <row r="51" spans="1:8">
      <c r="A51" s="184"/>
      <c r="B51" s="184"/>
      <c r="C51" s="184"/>
      <c r="D51" s="184"/>
      <c r="E51" s="184"/>
      <c r="F51" s="184"/>
      <c r="G51" s="184"/>
      <c r="H51" s="184"/>
    </row>
    <row r="52" spans="1:8">
      <c r="A52" s="184"/>
      <c r="B52" s="184"/>
      <c r="C52" s="184"/>
      <c r="D52" s="184"/>
      <c r="E52" s="184"/>
      <c r="F52" s="184"/>
      <c r="G52" s="184"/>
      <c r="H52" s="184"/>
    </row>
    <row r="53" spans="1:8">
      <c r="A53" s="184"/>
      <c r="B53" s="184"/>
      <c r="C53" s="184"/>
      <c r="D53" s="184"/>
      <c r="E53" s="184"/>
      <c r="F53" s="184"/>
      <c r="G53" s="184"/>
      <c r="H53" s="184"/>
    </row>
    <row r="54" spans="1:8">
      <c r="A54" s="184"/>
      <c r="B54" s="184"/>
      <c r="C54" s="184"/>
      <c r="D54" s="184"/>
      <c r="E54" s="184"/>
      <c r="F54" s="184"/>
      <c r="G54" s="184"/>
      <c r="H54" s="184"/>
    </row>
    <row r="55" spans="1:8">
      <c r="A55" s="184"/>
      <c r="B55" s="184"/>
      <c r="C55" s="184"/>
      <c r="D55" s="184"/>
      <c r="E55" s="184"/>
      <c r="F55" s="184"/>
      <c r="G55" s="184"/>
      <c r="H55" s="184"/>
    </row>
    <row r="56" spans="1:8">
      <c r="A56" s="184"/>
      <c r="B56" s="184"/>
      <c r="C56" s="184"/>
      <c r="D56" s="184"/>
      <c r="E56" s="184"/>
      <c r="F56" s="184"/>
      <c r="G56" s="184"/>
      <c r="H56" s="184"/>
    </row>
    <row r="57" spans="1:8">
      <c r="A57" s="184"/>
      <c r="B57" s="184"/>
      <c r="C57" s="184"/>
      <c r="D57" s="184"/>
      <c r="E57" s="184"/>
      <c r="F57" s="184"/>
      <c r="G57" s="184"/>
      <c r="H57" s="184"/>
    </row>
    <row r="58" spans="1:8">
      <c r="A58" s="184"/>
      <c r="B58" s="184"/>
      <c r="C58" s="184"/>
      <c r="D58" s="184"/>
      <c r="E58" s="184"/>
      <c r="F58" s="184"/>
      <c r="G58" s="184"/>
      <c r="H58" s="184"/>
    </row>
    <row r="59" spans="1:8">
      <c r="A59" s="184"/>
      <c r="B59" s="184"/>
      <c r="C59" s="184"/>
      <c r="D59" s="184"/>
      <c r="E59" s="184"/>
      <c r="F59" s="184"/>
      <c r="G59" s="184"/>
      <c r="H59" s="184"/>
    </row>
    <row r="60" spans="1:8">
      <c r="A60" s="184"/>
      <c r="B60" s="184"/>
      <c r="C60" s="184"/>
      <c r="D60" s="184"/>
      <c r="E60" s="184"/>
      <c r="F60" s="184"/>
      <c r="G60" s="184"/>
      <c r="H60" s="184"/>
    </row>
    <row r="61" spans="1:8">
      <c r="A61" s="184"/>
      <c r="B61" s="184"/>
      <c r="C61" s="184"/>
      <c r="D61" s="184"/>
      <c r="E61" s="184"/>
      <c r="F61" s="184"/>
      <c r="G61" s="184"/>
      <c r="H61" s="184"/>
    </row>
    <row r="62" spans="1:8">
      <c r="A62" s="184"/>
      <c r="B62" s="184"/>
      <c r="C62" s="184"/>
      <c r="D62" s="184"/>
      <c r="E62" s="184"/>
      <c r="F62" s="184"/>
      <c r="G62" s="184"/>
      <c r="H62" s="184"/>
    </row>
    <row r="63" spans="1:8">
      <c r="A63" s="184"/>
      <c r="B63" s="184"/>
      <c r="C63" s="184"/>
      <c r="D63" s="184"/>
      <c r="E63" s="184"/>
      <c r="F63" s="184"/>
      <c r="G63" s="184"/>
      <c r="H63" s="184"/>
    </row>
    <row r="64" spans="1:8">
      <c r="A64" s="184"/>
      <c r="B64" s="184"/>
      <c r="C64" s="184"/>
      <c r="D64" s="184"/>
      <c r="E64" s="184"/>
      <c r="F64" s="184"/>
      <c r="G64" s="184"/>
      <c r="H64" s="184"/>
    </row>
    <row r="65" spans="1:8">
      <c r="A65" s="184"/>
      <c r="B65" s="184"/>
      <c r="C65" s="184"/>
      <c r="D65" s="184"/>
      <c r="E65" s="184"/>
      <c r="F65" s="184"/>
      <c r="G65" s="184"/>
      <c r="H65" s="184"/>
    </row>
    <row r="66" spans="1:8">
      <c r="A66" s="184"/>
      <c r="B66" s="184"/>
      <c r="C66" s="184"/>
      <c r="D66" s="184"/>
      <c r="E66" s="184"/>
      <c r="F66" s="184"/>
      <c r="G66" s="184"/>
      <c r="H66" s="184"/>
    </row>
    <row r="67" spans="1:8">
      <c r="A67" s="184"/>
      <c r="B67" s="184"/>
      <c r="C67" s="184"/>
      <c r="D67" s="184"/>
      <c r="E67" s="184"/>
      <c r="F67" s="184"/>
      <c r="G67" s="184"/>
      <c r="H67" s="184"/>
    </row>
    <row r="68" spans="1:8">
      <c r="A68" s="184"/>
      <c r="B68" s="184"/>
      <c r="C68" s="184"/>
      <c r="D68" s="184"/>
      <c r="E68" s="184"/>
      <c r="F68" s="184"/>
      <c r="G68" s="184"/>
      <c r="H68" s="184"/>
    </row>
    <row r="69" spans="1:8">
      <c r="A69" s="184"/>
      <c r="B69" s="184"/>
      <c r="C69" s="184"/>
      <c r="D69" s="184"/>
      <c r="E69" s="184"/>
      <c r="F69" s="184"/>
      <c r="G69" s="184"/>
      <c r="H69" s="184"/>
    </row>
    <row r="70" spans="1:8">
      <c r="A70" s="184"/>
      <c r="B70" s="184"/>
      <c r="C70" s="184"/>
      <c r="D70" s="184"/>
      <c r="E70" s="184"/>
      <c r="F70" s="184"/>
      <c r="G70" s="184"/>
      <c r="H70" s="184"/>
    </row>
    <row r="71" spans="1:8">
      <c r="A71" s="184"/>
      <c r="B71" s="184"/>
      <c r="C71" s="184"/>
      <c r="D71" s="184"/>
      <c r="E71" s="184"/>
      <c r="F71" s="184"/>
      <c r="G71" s="184"/>
      <c r="H71" s="184"/>
    </row>
    <row r="72" spans="1:8">
      <c r="A72" s="184"/>
      <c r="B72" s="184"/>
      <c r="C72" s="184"/>
      <c r="D72" s="184"/>
      <c r="E72" s="184"/>
      <c r="F72" s="184"/>
      <c r="G72" s="184"/>
      <c r="H72" s="184"/>
    </row>
    <row r="73" spans="1:8">
      <c r="A73" s="184"/>
      <c r="B73" s="184"/>
      <c r="C73" s="184"/>
      <c r="D73" s="184"/>
      <c r="E73" s="184"/>
      <c r="F73" s="184"/>
      <c r="G73" s="184"/>
      <c r="H73" s="184"/>
    </row>
    <row r="74" spans="1:8">
      <c r="A74" s="184"/>
      <c r="B74" s="184"/>
      <c r="C74" s="184"/>
      <c r="D74" s="184"/>
      <c r="E74" s="184"/>
      <c r="F74" s="184"/>
      <c r="G74" s="184"/>
      <c r="H74" s="184"/>
    </row>
    <row r="75" spans="1:8">
      <c r="A75" s="184"/>
      <c r="B75" s="184"/>
      <c r="C75" s="184"/>
      <c r="D75" s="184"/>
      <c r="E75" s="184"/>
      <c r="F75" s="184"/>
      <c r="G75" s="184"/>
      <c r="H75" s="184"/>
    </row>
    <row r="76" spans="1:8">
      <c r="A76" s="184"/>
      <c r="B76" s="184"/>
      <c r="C76" s="184"/>
      <c r="D76" s="184"/>
      <c r="E76" s="184"/>
      <c r="F76" s="184"/>
      <c r="G76" s="184"/>
      <c r="H76" s="184"/>
    </row>
    <row r="77" spans="1:8">
      <c r="A77" s="184"/>
      <c r="B77" s="184"/>
      <c r="C77" s="184"/>
      <c r="D77" s="184"/>
      <c r="E77" s="184"/>
      <c r="F77" s="184"/>
      <c r="G77" s="184"/>
      <c r="H77" s="184"/>
    </row>
    <row r="78" spans="1:8">
      <c r="A78" s="184"/>
      <c r="B78" s="184"/>
      <c r="C78" s="184"/>
      <c r="D78" s="184"/>
      <c r="E78" s="184"/>
      <c r="F78" s="184"/>
      <c r="G78" s="184"/>
      <c r="H78" s="184"/>
    </row>
    <row r="79" spans="1:8">
      <c r="A79" s="184"/>
      <c r="B79" s="184"/>
      <c r="C79" s="184"/>
      <c r="D79" s="184"/>
      <c r="E79" s="184"/>
      <c r="F79" s="184"/>
      <c r="G79" s="184"/>
      <c r="H79" s="184"/>
    </row>
    <row r="80" spans="1:8">
      <c r="A80" s="184"/>
      <c r="B80" s="184"/>
      <c r="C80" s="184"/>
      <c r="D80" s="184"/>
      <c r="E80" s="184"/>
      <c r="F80" s="184"/>
      <c r="G80" s="184"/>
      <c r="H80" s="184"/>
    </row>
    <row r="81" spans="1:8">
      <c r="A81" s="184"/>
      <c r="B81" s="184"/>
      <c r="C81" s="184"/>
      <c r="D81" s="184"/>
      <c r="E81" s="184"/>
      <c r="F81" s="184"/>
      <c r="G81" s="184"/>
      <c r="H81" s="184"/>
    </row>
    <row r="82" spans="1:8">
      <c r="A82" s="184"/>
      <c r="B82" s="184"/>
      <c r="C82" s="184"/>
      <c r="D82" s="184"/>
      <c r="E82" s="184"/>
      <c r="F82" s="184"/>
      <c r="G82" s="184"/>
      <c r="H82" s="184"/>
    </row>
    <row r="83" spans="1:8">
      <c r="A83" s="184"/>
      <c r="B83" s="184"/>
      <c r="C83" s="184"/>
      <c r="D83" s="184"/>
      <c r="E83" s="184"/>
      <c r="F83" s="184"/>
      <c r="G83" s="184"/>
      <c r="H83" s="184"/>
    </row>
    <row r="84" spans="1:8">
      <c r="A84" s="184"/>
      <c r="B84" s="184"/>
      <c r="C84" s="184"/>
      <c r="D84" s="184"/>
      <c r="E84" s="184"/>
      <c r="F84" s="184"/>
      <c r="G84" s="184"/>
      <c r="H84" s="184"/>
    </row>
    <row r="85" spans="1:8">
      <c r="A85" s="184"/>
      <c r="B85" s="184"/>
      <c r="C85" s="184"/>
      <c r="D85" s="184"/>
      <c r="E85" s="184"/>
      <c r="F85" s="184"/>
      <c r="G85" s="184"/>
      <c r="H85" s="184"/>
    </row>
    <row r="86" spans="1:8">
      <c r="A86" s="184"/>
      <c r="B86" s="184"/>
      <c r="C86" s="184"/>
      <c r="D86" s="184"/>
      <c r="E86" s="184"/>
      <c r="F86" s="184"/>
      <c r="G86" s="184"/>
      <c r="H86" s="184"/>
    </row>
    <row r="87" spans="1:8">
      <c r="A87" s="184"/>
      <c r="B87" s="184"/>
      <c r="C87" s="184"/>
      <c r="D87" s="184"/>
      <c r="E87" s="184"/>
      <c r="F87" s="184"/>
      <c r="G87" s="184"/>
      <c r="H87" s="184"/>
    </row>
    <row r="88" spans="1:8">
      <c r="A88" s="184"/>
      <c r="B88" s="184"/>
      <c r="C88" s="184"/>
      <c r="D88" s="184"/>
      <c r="E88" s="184"/>
      <c r="F88" s="184"/>
      <c r="G88" s="184"/>
      <c r="H88" s="184"/>
    </row>
    <row r="89" spans="1:8">
      <c r="A89" s="184"/>
      <c r="B89" s="184"/>
      <c r="C89" s="184"/>
      <c r="D89" s="184"/>
      <c r="E89" s="184"/>
      <c r="F89" s="184"/>
      <c r="G89" s="184"/>
      <c r="H89" s="184"/>
    </row>
    <row r="90" spans="1:8">
      <c r="A90" s="184"/>
      <c r="B90" s="184"/>
      <c r="C90" s="184"/>
      <c r="D90" s="184"/>
      <c r="E90" s="184"/>
      <c r="F90" s="184"/>
      <c r="G90" s="184"/>
      <c r="H90" s="184"/>
    </row>
    <row r="91" spans="1:8">
      <c r="A91" s="184"/>
      <c r="B91" s="184"/>
      <c r="C91" s="184"/>
      <c r="D91" s="184"/>
      <c r="E91" s="184"/>
      <c r="F91" s="184"/>
      <c r="G91" s="184"/>
      <c r="H91" s="184"/>
    </row>
    <row r="92" spans="1:8">
      <c r="A92" s="184"/>
      <c r="B92" s="184"/>
      <c r="C92" s="184"/>
      <c r="D92" s="184"/>
      <c r="E92" s="184"/>
      <c r="F92" s="184"/>
      <c r="G92" s="184"/>
      <c r="H92" s="184"/>
    </row>
    <row r="93" spans="1:8">
      <c r="A93" s="184"/>
      <c r="B93" s="184"/>
      <c r="C93" s="184"/>
      <c r="D93" s="184"/>
      <c r="E93" s="184"/>
      <c r="F93" s="184"/>
      <c r="G93" s="184"/>
      <c r="H93" s="184"/>
    </row>
    <row r="94" spans="1:8">
      <c r="A94" s="184"/>
      <c r="B94" s="184"/>
      <c r="C94" s="184"/>
      <c r="D94" s="184"/>
      <c r="E94" s="184"/>
      <c r="F94" s="184"/>
      <c r="G94" s="184"/>
      <c r="H94" s="184"/>
    </row>
    <row r="95" spans="1:8">
      <c r="A95" s="184"/>
      <c r="B95" s="184"/>
      <c r="C95" s="184"/>
      <c r="D95" s="184"/>
      <c r="E95" s="184"/>
      <c r="F95" s="184"/>
      <c r="G95" s="184"/>
      <c r="H95" s="184"/>
    </row>
    <row r="96" spans="1:8">
      <c r="A96" s="184"/>
      <c r="B96" s="184"/>
      <c r="C96" s="184"/>
      <c r="D96" s="184"/>
      <c r="E96" s="184"/>
      <c r="F96" s="184"/>
      <c r="G96" s="184"/>
      <c r="H96" s="184"/>
    </row>
    <row r="97" spans="1:8">
      <c r="A97" s="184"/>
      <c r="B97" s="184"/>
      <c r="C97" s="184"/>
      <c r="D97" s="184"/>
      <c r="E97" s="184"/>
      <c r="F97" s="184"/>
      <c r="G97" s="184"/>
      <c r="H97" s="184"/>
    </row>
    <row r="98" spans="1:8">
      <c r="A98" s="184"/>
      <c r="B98" s="184"/>
      <c r="C98" s="184"/>
      <c r="D98" s="184"/>
      <c r="E98" s="184"/>
      <c r="F98" s="184"/>
      <c r="G98" s="184"/>
      <c r="H98" s="184"/>
    </row>
    <row r="99" spans="1:8">
      <c r="A99" s="184"/>
      <c r="B99" s="184"/>
      <c r="C99" s="184"/>
      <c r="D99" s="184"/>
      <c r="E99" s="184"/>
      <c r="F99" s="184"/>
      <c r="G99" s="184"/>
      <c r="H99" s="184"/>
    </row>
    <row r="100" spans="1:8">
      <c r="A100" s="184"/>
      <c r="B100" s="184"/>
      <c r="C100" s="184"/>
      <c r="D100" s="184"/>
      <c r="E100" s="184"/>
      <c r="F100" s="184"/>
      <c r="G100" s="184"/>
      <c r="H100" s="184"/>
    </row>
    <row r="101" spans="1:8">
      <c r="A101" s="184"/>
      <c r="B101" s="184"/>
      <c r="C101" s="184"/>
      <c r="D101" s="184"/>
      <c r="E101" s="184"/>
      <c r="F101" s="184"/>
      <c r="G101" s="184"/>
      <c r="H101" s="184"/>
    </row>
    <row r="102" spans="1:8">
      <c r="A102" s="184"/>
      <c r="B102" s="184"/>
      <c r="C102" s="184"/>
      <c r="D102" s="184"/>
      <c r="E102" s="184"/>
      <c r="F102" s="184"/>
      <c r="G102" s="184"/>
      <c r="H102" s="184"/>
    </row>
    <row r="103" spans="1:8">
      <c r="A103" s="184"/>
      <c r="B103" s="184"/>
      <c r="C103" s="184"/>
      <c r="D103" s="184"/>
      <c r="E103" s="184"/>
      <c r="F103" s="184"/>
      <c r="G103" s="184"/>
      <c r="H103" s="184"/>
    </row>
    <row r="104" spans="1:8">
      <c r="A104" s="184"/>
      <c r="B104" s="184"/>
      <c r="C104" s="184"/>
      <c r="D104" s="184"/>
      <c r="E104" s="184"/>
      <c r="F104" s="184"/>
      <c r="G104" s="184"/>
      <c r="H104" s="184"/>
    </row>
    <row r="105" spans="1:8">
      <c r="A105" s="184"/>
      <c r="B105" s="184"/>
      <c r="C105" s="184"/>
      <c r="D105" s="184"/>
      <c r="E105" s="184"/>
      <c r="F105" s="184"/>
      <c r="G105" s="184"/>
      <c r="H105" s="184"/>
    </row>
    <row r="106" spans="1:8">
      <c r="A106" s="184"/>
      <c r="B106" s="184"/>
      <c r="C106" s="184"/>
      <c r="D106" s="184"/>
      <c r="E106" s="184"/>
      <c r="F106" s="184"/>
      <c r="G106" s="184"/>
      <c r="H106" s="184"/>
    </row>
    <row r="107" spans="1:8">
      <c r="A107" s="184"/>
      <c r="B107" s="184"/>
      <c r="C107" s="184"/>
      <c r="D107" s="184"/>
      <c r="E107" s="184"/>
      <c r="F107" s="184"/>
      <c r="G107" s="184"/>
      <c r="H107" s="184"/>
    </row>
    <row r="108" spans="1:8">
      <c r="A108" s="184"/>
      <c r="B108" s="184"/>
      <c r="C108" s="184"/>
      <c r="D108" s="184"/>
      <c r="E108" s="184"/>
      <c r="F108" s="184"/>
      <c r="G108" s="184"/>
      <c r="H108" s="184"/>
    </row>
    <row r="109" spans="1:8">
      <c r="A109" s="184"/>
      <c r="B109" s="184"/>
      <c r="C109" s="184"/>
      <c r="D109" s="184"/>
      <c r="E109" s="184"/>
      <c r="F109" s="184"/>
      <c r="G109" s="184"/>
      <c r="H109" s="184"/>
    </row>
    <row r="110" spans="1:8">
      <c r="A110" s="184"/>
      <c r="B110" s="184"/>
      <c r="C110" s="184"/>
      <c r="D110" s="184"/>
      <c r="E110" s="184"/>
      <c r="F110" s="184"/>
      <c r="G110" s="184"/>
      <c r="H110" s="184"/>
    </row>
    <row r="111" spans="1:8">
      <c r="A111" s="184"/>
      <c r="B111" s="184"/>
      <c r="C111" s="184"/>
      <c r="D111" s="184"/>
      <c r="E111" s="184"/>
      <c r="F111" s="184"/>
      <c r="G111" s="184"/>
      <c r="H111" s="184"/>
    </row>
    <row r="112" spans="1:8">
      <c r="A112" s="184"/>
      <c r="B112" s="184"/>
      <c r="C112" s="184"/>
      <c r="D112" s="184"/>
      <c r="E112" s="184"/>
      <c r="F112" s="184"/>
      <c r="G112" s="184"/>
      <c r="H112" s="184"/>
    </row>
    <row r="113" spans="1:8">
      <c r="A113" s="184"/>
      <c r="B113" s="184"/>
      <c r="C113" s="184"/>
      <c r="D113" s="184"/>
      <c r="E113" s="184"/>
      <c r="F113" s="184"/>
      <c r="G113" s="184"/>
      <c r="H113" s="184"/>
    </row>
    <row r="114" spans="1:8">
      <c r="A114" s="184"/>
      <c r="B114" s="184"/>
      <c r="C114" s="184"/>
      <c r="D114" s="184"/>
      <c r="E114" s="184"/>
      <c r="F114" s="184"/>
      <c r="G114" s="184"/>
      <c r="H114" s="184"/>
    </row>
    <row r="115" spans="1:8">
      <c r="A115" s="184"/>
      <c r="B115" s="184"/>
      <c r="C115" s="184"/>
      <c r="D115" s="184"/>
      <c r="E115" s="184"/>
      <c r="F115" s="184"/>
      <c r="G115" s="184"/>
      <c r="H115" s="184"/>
    </row>
    <row r="116" spans="1:8">
      <c r="A116" s="184"/>
      <c r="B116" s="184"/>
      <c r="C116" s="184"/>
      <c r="D116" s="184"/>
      <c r="E116" s="184"/>
      <c r="F116" s="184"/>
      <c r="G116" s="184"/>
      <c r="H116" s="184"/>
    </row>
    <row r="117" spans="1:8">
      <c r="A117" s="184"/>
      <c r="B117" s="184"/>
      <c r="C117" s="184"/>
      <c r="D117" s="184"/>
      <c r="E117" s="184"/>
      <c r="F117" s="184"/>
      <c r="G117" s="184"/>
      <c r="H117" s="184"/>
    </row>
    <row r="118" spans="1:8">
      <c r="A118" s="184"/>
      <c r="B118" s="184"/>
      <c r="C118" s="184"/>
      <c r="D118" s="184"/>
      <c r="E118" s="184"/>
      <c r="F118" s="184"/>
      <c r="G118" s="184"/>
      <c r="H118" s="184"/>
    </row>
    <row r="119" spans="1:8">
      <c r="A119" s="184"/>
      <c r="B119" s="184"/>
      <c r="C119" s="184"/>
      <c r="D119" s="184"/>
      <c r="E119" s="184"/>
      <c r="F119" s="184"/>
      <c r="G119" s="184"/>
      <c r="H119" s="184"/>
    </row>
    <row r="120" spans="1:8">
      <c r="A120" s="184"/>
      <c r="B120" s="184"/>
      <c r="C120" s="184"/>
      <c r="D120" s="184"/>
      <c r="E120" s="184"/>
      <c r="F120" s="184"/>
      <c r="G120" s="184"/>
      <c r="H120" s="184"/>
    </row>
    <row r="121" spans="1:8">
      <c r="A121" s="184"/>
      <c r="B121" s="184"/>
      <c r="C121" s="184"/>
      <c r="D121" s="184"/>
      <c r="E121" s="184"/>
      <c r="F121" s="184"/>
      <c r="G121" s="184"/>
      <c r="H121" s="184"/>
    </row>
    <row r="122" spans="1:8">
      <c r="A122" s="184"/>
      <c r="B122" s="184"/>
      <c r="C122" s="184"/>
      <c r="D122" s="184"/>
      <c r="E122" s="184"/>
      <c r="F122" s="184"/>
      <c r="G122" s="184"/>
      <c r="H122" s="184"/>
    </row>
    <row r="123" spans="1:8">
      <c r="A123" s="184"/>
      <c r="B123" s="184"/>
      <c r="C123" s="184"/>
      <c r="D123" s="184"/>
      <c r="E123" s="184"/>
      <c r="F123" s="184"/>
      <c r="G123" s="184"/>
      <c r="H123" s="184"/>
    </row>
    <row r="124" spans="1:8">
      <c r="A124" s="184"/>
      <c r="B124" s="184"/>
      <c r="C124" s="184"/>
      <c r="D124" s="184"/>
      <c r="E124" s="184"/>
      <c r="F124" s="184"/>
      <c r="G124" s="184"/>
      <c r="H124" s="184"/>
    </row>
    <row r="125" spans="1:8">
      <c r="A125" s="184"/>
      <c r="B125" s="184"/>
      <c r="C125" s="184"/>
      <c r="D125" s="184"/>
      <c r="E125" s="184"/>
      <c r="F125" s="184"/>
      <c r="G125" s="184"/>
      <c r="H125" s="184"/>
    </row>
    <row r="126" spans="1:8">
      <c r="A126" s="184"/>
      <c r="B126" s="184"/>
      <c r="C126" s="184"/>
      <c r="D126" s="184"/>
      <c r="E126" s="184"/>
      <c r="F126" s="184"/>
      <c r="G126" s="184"/>
      <c r="H126" s="184"/>
    </row>
    <row r="127" spans="1:8">
      <c r="A127" s="184"/>
      <c r="B127" s="184"/>
      <c r="C127" s="184"/>
      <c r="D127" s="184"/>
      <c r="E127" s="184"/>
      <c r="F127" s="184"/>
      <c r="G127" s="184"/>
      <c r="H127" s="184"/>
    </row>
    <row r="128" spans="1:8">
      <c r="A128" s="184"/>
      <c r="B128" s="184"/>
      <c r="C128" s="184"/>
      <c r="D128" s="184"/>
      <c r="E128" s="184"/>
      <c r="F128" s="184"/>
      <c r="G128" s="184"/>
      <c r="H128" s="184"/>
    </row>
    <row r="129" spans="1:8">
      <c r="A129" s="184"/>
      <c r="B129" s="184"/>
      <c r="C129" s="184"/>
      <c r="D129" s="184"/>
      <c r="E129" s="184"/>
      <c r="F129" s="184"/>
      <c r="G129" s="184"/>
      <c r="H129" s="184"/>
    </row>
    <row r="130" spans="1:8">
      <c r="A130" s="184"/>
      <c r="B130" s="184"/>
      <c r="C130" s="184"/>
      <c r="D130" s="184"/>
      <c r="E130" s="184"/>
      <c r="F130" s="184"/>
      <c r="G130" s="184"/>
      <c r="H130" s="184"/>
    </row>
    <row r="131" spans="1:8">
      <c r="A131" s="184"/>
      <c r="B131" s="184"/>
      <c r="C131" s="184"/>
      <c r="D131" s="184"/>
      <c r="E131" s="184"/>
      <c r="F131" s="184"/>
      <c r="G131" s="184"/>
      <c r="H131" s="184"/>
    </row>
    <row r="132" spans="1:8">
      <c r="A132" s="184"/>
      <c r="B132" s="184"/>
      <c r="C132" s="184"/>
      <c r="D132" s="184"/>
      <c r="E132" s="184"/>
      <c r="F132" s="184"/>
      <c r="G132" s="184"/>
      <c r="H132" s="184"/>
    </row>
    <row r="133" spans="1:8">
      <c r="A133" s="184"/>
      <c r="B133" s="184"/>
      <c r="C133" s="184"/>
      <c r="D133" s="184"/>
      <c r="E133" s="184"/>
      <c r="F133" s="184"/>
      <c r="G133" s="184"/>
      <c r="H133" s="184"/>
    </row>
    <row r="134" spans="1:8">
      <c r="A134" s="184"/>
      <c r="B134" s="184"/>
      <c r="C134" s="184"/>
      <c r="D134" s="184"/>
      <c r="E134" s="184"/>
      <c r="F134" s="184"/>
      <c r="G134" s="184"/>
      <c r="H134" s="184"/>
    </row>
    <row r="135" spans="1:8">
      <c r="A135" s="184"/>
      <c r="B135" s="184"/>
      <c r="C135" s="184"/>
      <c r="D135" s="184"/>
      <c r="E135" s="184"/>
      <c r="F135" s="184"/>
      <c r="G135" s="184"/>
      <c r="H135" s="184"/>
    </row>
    <row r="136" spans="1:8">
      <c r="A136" s="184"/>
      <c r="B136" s="184"/>
      <c r="C136" s="184"/>
      <c r="D136" s="184"/>
      <c r="E136" s="184"/>
      <c r="F136" s="184"/>
      <c r="G136" s="184"/>
      <c r="H136" s="184"/>
    </row>
    <row r="137" spans="1:8">
      <c r="A137" s="184"/>
      <c r="B137" s="184"/>
      <c r="C137" s="184"/>
      <c r="D137" s="184"/>
      <c r="E137" s="184"/>
      <c r="F137" s="184"/>
      <c r="G137" s="184"/>
      <c r="H137" s="184"/>
    </row>
    <row r="138" spans="1:8">
      <c r="A138" s="184"/>
      <c r="B138" s="184"/>
      <c r="C138" s="184"/>
      <c r="D138" s="184"/>
      <c r="E138" s="184"/>
      <c r="F138" s="184"/>
      <c r="G138" s="184"/>
      <c r="H138" s="184"/>
    </row>
    <row r="139" spans="1:8">
      <c r="A139" s="184"/>
      <c r="B139" s="184"/>
      <c r="C139" s="184"/>
      <c r="D139" s="184"/>
      <c r="E139" s="184"/>
      <c r="F139" s="184"/>
      <c r="G139" s="184"/>
      <c r="H139" s="184"/>
    </row>
    <row r="140" spans="1:8">
      <c r="A140" s="184"/>
      <c r="B140" s="184"/>
      <c r="C140" s="184"/>
      <c r="D140" s="184"/>
      <c r="E140" s="184"/>
      <c r="F140" s="184"/>
      <c r="G140" s="184"/>
      <c r="H140" s="184"/>
    </row>
    <row r="141" spans="1:8">
      <c r="A141" s="184"/>
      <c r="B141" s="184"/>
      <c r="C141" s="184"/>
      <c r="D141" s="184"/>
      <c r="E141" s="184"/>
      <c r="F141" s="184"/>
      <c r="G141" s="184"/>
      <c r="H141" s="184"/>
    </row>
    <row r="142" spans="1:8">
      <c r="A142" s="184"/>
      <c r="B142" s="184"/>
      <c r="C142" s="184"/>
      <c r="D142" s="184"/>
      <c r="E142" s="184"/>
      <c r="F142" s="184"/>
      <c r="G142" s="184"/>
      <c r="H142" s="184"/>
    </row>
    <row r="143" spans="1:8">
      <c r="A143" s="184"/>
      <c r="B143" s="184"/>
      <c r="C143" s="184"/>
      <c r="D143" s="184"/>
      <c r="E143" s="184"/>
      <c r="F143" s="184"/>
      <c r="G143" s="184"/>
      <c r="H143" s="184"/>
    </row>
    <row r="144" spans="1:8">
      <c r="A144" s="184"/>
      <c r="B144" s="184"/>
      <c r="C144" s="184"/>
      <c r="D144" s="184"/>
      <c r="E144" s="184"/>
      <c r="F144" s="184"/>
      <c r="G144" s="184"/>
      <c r="H144" s="184"/>
    </row>
    <row r="145" spans="1:8">
      <c r="A145" s="184"/>
      <c r="B145" s="184"/>
      <c r="C145" s="184"/>
      <c r="D145" s="184"/>
      <c r="E145" s="184"/>
      <c r="F145" s="184"/>
      <c r="G145" s="184"/>
      <c r="H145" s="184"/>
    </row>
    <row r="146" spans="1:8">
      <c r="A146" s="184"/>
      <c r="B146" s="184"/>
      <c r="C146" s="184"/>
      <c r="D146" s="184"/>
      <c r="E146" s="184"/>
      <c r="F146" s="184"/>
      <c r="G146" s="184"/>
      <c r="H146" s="184"/>
    </row>
    <row r="147" spans="1:8">
      <c r="A147" s="184"/>
      <c r="B147" s="184"/>
      <c r="C147" s="184"/>
      <c r="D147" s="184"/>
      <c r="E147" s="184"/>
      <c r="F147" s="184"/>
      <c r="G147" s="184"/>
      <c r="H147" s="184"/>
    </row>
    <row r="148" spans="1:8">
      <c r="A148" s="184"/>
      <c r="B148" s="184"/>
      <c r="C148" s="184"/>
      <c r="D148" s="184"/>
      <c r="E148" s="184"/>
      <c r="F148" s="184"/>
      <c r="G148" s="184"/>
      <c r="H148" s="184"/>
    </row>
    <row r="149" spans="1:8">
      <c r="A149" s="184"/>
      <c r="B149" s="184"/>
      <c r="C149" s="184"/>
      <c r="D149" s="184"/>
      <c r="E149" s="184"/>
      <c r="F149" s="184"/>
      <c r="G149" s="184"/>
      <c r="H149" s="184"/>
    </row>
    <row r="150" spans="1:8">
      <c r="A150" s="184"/>
      <c r="B150" s="184"/>
      <c r="C150" s="184"/>
      <c r="D150" s="184"/>
      <c r="E150" s="184"/>
      <c r="F150" s="184"/>
      <c r="G150" s="184"/>
      <c r="H150" s="184"/>
    </row>
    <row r="151" spans="1:8">
      <c r="A151" s="184"/>
      <c r="B151" s="184"/>
      <c r="C151" s="184"/>
      <c r="D151" s="184"/>
      <c r="E151" s="184"/>
      <c r="F151" s="184"/>
      <c r="G151" s="184"/>
      <c r="H151" s="184"/>
    </row>
    <row r="152" spans="1:8">
      <c r="A152" s="184"/>
      <c r="B152" s="184"/>
      <c r="C152" s="184"/>
      <c r="D152" s="184"/>
      <c r="E152" s="184"/>
      <c r="F152" s="184"/>
      <c r="G152" s="184"/>
      <c r="H152" s="184"/>
    </row>
    <row r="153" spans="1:8">
      <c r="A153" s="184"/>
      <c r="B153" s="184"/>
      <c r="C153" s="184"/>
      <c r="D153" s="184"/>
      <c r="E153" s="184"/>
      <c r="F153" s="184"/>
      <c r="G153" s="184"/>
      <c r="H153" s="184"/>
    </row>
    <row r="154" spans="1:8">
      <c r="A154" s="184"/>
      <c r="B154" s="184"/>
      <c r="C154" s="184"/>
      <c r="D154" s="184"/>
      <c r="E154" s="184"/>
      <c r="F154" s="184"/>
      <c r="G154" s="184"/>
      <c r="H154" s="184"/>
    </row>
    <row r="155" spans="1:8">
      <c r="A155" s="184"/>
      <c r="B155" s="184"/>
      <c r="C155" s="184"/>
      <c r="D155" s="184"/>
      <c r="E155" s="184"/>
      <c r="F155" s="184"/>
      <c r="G155" s="184"/>
      <c r="H155" s="184"/>
    </row>
    <row r="156" spans="1:8">
      <c r="A156" s="184"/>
      <c r="B156" s="184"/>
      <c r="C156" s="184"/>
      <c r="D156" s="184"/>
      <c r="E156" s="184"/>
      <c r="F156" s="184"/>
      <c r="G156" s="184"/>
      <c r="H156" s="184"/>
    </row>
    <row r="157" spans="1:8">
      <c r="A157" s="184"/>
      <c r="B157" s="184"/>
      <c r="C157" s="184"/>
      <c r="D157" s="184"/>
      <c r="E157" s="184"/>
      <c r="F157" s="184"/>
      <c r="G157" s="184"/>
      <c r="H157" s="184"/>
    </row>
    <row r="158" spans="1:8">
      <c r="A158" s="184"/>
      <c r="B158" s="184"/>
      <c r="C158" s="184"/>
      <c r="D158" s="184"/>
      <c r="E158" s="184"/>
      <c r="F158" s="184"/>
      <c r="G158" s="184"/>
      <c r="H158" s="184"/>
    </row>
    <row r="159" spans="1:8">
      <c r="A159" s="184"/>
      <c r="B159" s="184"/>
      <c r="C159" s="184"/>
      <c r="D159" s="184"/>
      <c r="E159" s="184"/>
      <c r="F159" s="184"/>
      <c r="G159" s="184"/>
      <c r="H159" s="184"/>
    </row>
    <row r="160" spans="1:8">
      <c r="A160" s="184"/>
      <c r="B160" s="184"/>
      <c r="C160" s="184"/>
      <c r="D160" s="184"/>
      <c r="E160" s="184"/>
      <c r="F160" s="184"/>
      <c r="G160" s="184"/>
      <c r="H160" s="184"/>
    </row>
    <row r="161" spans="1:8">
      <c r="A161" s="184"/>
      <c r="B161" s="184"/>
      <c r="C161" s="184"/>
      <c r="D161" s="184"/>
      <c r="E161" s="184"/>
      <c r="F161" s="184"/>
      <c r="G161" s="184"/>
      <c r="H161" s="184"/>
    </row>
    <row r="162" spans="1:8">
      <c r="A162" s="184"/>
      <c r="B162" s="184"/>
      <c r="C162" s="184"/>
      <c r="D162" s="184"/>
      <c r="E162" s="184"/>
      <c r="F162" s="184"/>
      <c r="G162" s="184"/>
      <c r="H162" s="184"/>
    </row>
    <row r="163" spans="1:8">
      <c r="A163" s="184"/>
      <c r="B163" s="184"/>
      <c r="C163" s="184"/>
      <c r="D163" s="184"/>
      <c r="E163" s="184"/>
      <c r="F163" s="184"/>
      <c r="G163" s="184"/>
      <c r="H163" s="184"/>
    </row>
    <row r="164" spans="1:8">
      <c r="A164" s="184"/>
      <c r="B164" s="184"/>
      <c r="C164" s="184"/>
      <c r="D164" s="184"/>
      <c r="E164" s="184"/>
      <c r="F164" s="184"/>
      <c r="G164" s="184"/>
      <c r="H164" s="184"/>
    </row>
    <row r="165" spans="1:8">
      <c r="A165" s="184"/>
      <c r="B165" s="184"/>
      <c r="C165" s="184"/>
      <c r="D165" s="184"/>
      <c r="E165" s="184"/>
      <c r="F165" s="184"/>
      <c r="G165" s="184"/>
      <c r="H165" s="184"/>
    </row>
    <row r="166" spans="1:8">
      <c r="A166" s="184"/>
      <c r="B166" s="184"/>
      <c r="C166" s="184"/>
      <c r="D166" s="184"/>
      <c r="E166" s="184"/>
      <c r="F166" s="184"/>
      <c r="G166" s="184"/>
      <c r="H166" s="184"/>
    </row>
    <row r="167" spans="1:8">
      <c r="A167" s="184"/>
      <c r="B167" s="184"/>
      <c r="C167" s="184"/>
      <c r="D167" s="184"/>
      <c r="E167" s="184"/>
      <c r="F167" s="184"/>
      <c r="G167" s="184"/>
      <c r="H167" s="184"/>
    </row>
    <row r="168" spans="1:8">
      <c r="A168" s="184"/>
      <c r="B168" s="184"/>
      <c r="C168" s="184"/>
      <c r="D168" s="184"/>
      <c r="E168" s="184"/>
      <c r="F168" s="184"/>
      <c r="G168" s="184"/>
      <c r="H168" s="184"/>
    </row>
    <row r="169" spans="1:8">
      <c r="A169" s="184"/>
      <c r="B169" s="184"/>
      <c r="C169" s="184"/>
      <c r="D169" s="184"/>
      <c r="E169" s="184"/>
      <c r="F169" s="184"/>
      <c r="G169" s="184"/>
      <c r="H169" s="184"/>
    </row>
    <row r="170" spans="1:8">
      <c r="A170" s="184"/>
      <c r="B170" s="184"/>
      <c r="C170" s="184"/>
      <c r="D170" s="184"/>
      <c r="E170" s="184"/>
      <c r="F170" s="184"/>
      <c r="G170" s="184"/>
      <c r="H170" s="184"/>
    </row>
    <row r="171" spans="1:8">
      <c r="A171" s="184"/>
      <c r="B171" s="184"/>
      <c r="C171" s="184"/>
      <c r="D171" s="184"/>
      <c r="E171" s="184"/>
      <c r="F171" s="184"/>
      <c r="G171" s="184"/>
      <c r="H171" s="184"/>
    </row>
    <row r="172" spans="1:8">
      <c r="A172" s="184"/>
      <c r="B172" s="184"/>
      <c r="C172" s="184"/>
      <c r="D172" s="184"/>
      <c r="E172" s="184"/>
      <c r="F172" s="184"/>
      <c r="G172" s="184"/>
      <c r="H172" s="184"/>
    </row>
    <row r="173" spans="1:8">
      <c r="A173" s="184"/>
      <c r="B173" s="184"/>
      <c r="C173" s="184"/>
      <c r="D173" s="184"/>
      <c r="E173" s="184"/>
      <c r="F173" s="184"/>
      <c r="G173" s="184"/>
      <c r="H173" s="184"/>
    </row>
    <row r="174" spans="1:8">
      <c r="A174" s="184"/>
      <c r="B174" s="184"/>
      <c r="C174" s="184"/>
      <c r="D174" s="184"/>
      <c r="E174" s="184"/>
      <c r="F174" s="184"/>
      <c r="G174" s="184"/>
      <c r="H174" s="184"/>
    </row>
    <row r="175" spans="1:8">
      <c r="A175" s="184"/>
      <c r="B175" s="184"/>
      <c r="C175" s="184"/>
      <c r="D175" s="184"/>
      <c r="E175" s="184"/>
      <c r="F175" s="184"/>
      <c r="G175" s="184"/>
      <c r="H175" s="184"/>
    </row>
    <row r="176" spans="1:8">
      <c r="A176" s="184"/>
      <c r="B176" s="184"/>
      <c r="C176" s="184"/>
      <c r="D176" s="184"/>
      <c r="E176" s="184"/>
      <c r="F176" s="184"/>
      <c r="G176" s="184"/>
      <c r="H176" s="184"/>
    </row>
    <row r="177" spans="1:8">
      <c r="A177" s="184"/>
      <c r="B177" s="184"/>
      <c r="C177" s="184"/>
      <c r="D177" s="184"/>
      <c r="E177" s="184"/>
      <c r="F177" s="184"/>
      <c r="G177" s="184"/>
      <c r="H177" s="184"/>
    </row>
    <row r="178" spans="1:8">
      <c r="A178" s="184"/>
      <c r="B178" s="184"/>
      <c r="C178" s="184"/>
      <c r="D178" s="184"/>
      <c r="E178" s="184"/>
      <c r="F178" s="184"/>
      <c r="G178" s="184"/>
      <c r="H178" s="184"/>
    </row>
    <row r="179" spans="1:8">
      <c r="A179" s="184"/>
      <c r="B179" s="184"/>
      <c r="C179" s="184"/>
      <c r="D179" s="184"/>
      <c r="E179" s="184"/>
      <c r="F179" s="184"/>
      <c r="G179" s="184"/>
      <c r="H179" s="184"/>
    </row>
    <row r="180" spans="1:8">
      <c r="A180" s="184"/>
      <c r="B180" s="184"/>
      <c r="C180" s="184"/>
      <c r="D180" s="184"/>
      <c r="E180" s="184"/>
      <c r="F180" s="184"/>
      <c r="G180" s="184"/>
      <c r="H180" s="184"/>
    </row>
    <row r="181" spans="1:8">
      <c r="A181" s="184"/>
      <c r="B181" s="184"/>
      <c r="C181" s="184"/>
      <c r="D181" s="184"/>
      <c r="E181" s="184"/>
      <c r="F181" s="184"/>
      <c r="G181" s="184"/>
      <c r="H181" s="184"/>
    </row>
    <row r="182" spans="1:8">
      <c r="A182" s="184"/>
      <c r="B182" s="184"/>
      <c r="C182" s="184"/>
      <c r="D182" s="184"/>
      <c r="E182" s="184"/>
      <c r="F182" s="184"/>
      <c r="G182" s="184"/>
      <c r="H182" s="184"/>
    </row>
    <row r="183" spans="1:8">
      <c r="A183" s="184"/>
      <c r="B183" s="184"/>
      <c r="C183" s="184"/>
      <c r="D183" s="184"/>
      <c r="E183" s="184"/>
      <c r="F183" s="184"/>
      <c r="G183" s="184"/>
      <c r="H183" s="184"/>
    </row>
    <row r="184" spans="1:8">
      <c r="A184" s="184"/>
      <c r="B184" s="184"/>
      <c r="C184" s="184"/>
      <c r="D184" s="184"/>
      <c r="E184" s="184"/>
      <c r="F184" s="184"/>
      <c r="G184" s="184"/>
      <c r="H184" s="184"/>
    </row>
    <row r="185" spans="1:8">
      <c r="A185" s="184"/>
      <c r="B185" s="184"/>
      <c r="C185" s="184"/>
      <c r="D185" s="184"/>
      <c r="E185" s="184"/>
      <c r="F185" s="184"/>
      <c r="G185" s="184"/>
      <c r="H185" s="184"/>
    </row>
    <row r="186" spans="1:8">
      <c r="A186" s="184"/>
      <c r="B186" s="184"/>
      <c r="C186" s="184"/>
      <c r="D186" s="184"/>
      <c r="E186" s="184"/>
      <c r="F186" s="184"/>
      <c r="G186" s="184"/>
      <c r="H186" s="184"/>
    </row>
    <row r="187" spans="1:8">
      <c r="A187" s="184"/>
      <c r="B187" s="184"/>
      <c r="C187" s="184"/>
      <c r="D187" s="184"/>
      <c r="E187" s="184"/>
      <c r="F187" s="184"/>
      <c r="G187" s="184"/>
      <c r="H187" s="184"/>
    </row>
    <row r="188" spans="1:8">
      <c r="A188" s="184"/>
      <c r="B188" s="184"/>
      <c r="C188" s="184"/>
      <c r="D188" s="184"/>
      <c r="E188" s="184"/>
      <c r="F188" s="184"/>
      <c r="G188" s="184"/>
      <c r="H188" s="184"/>
    </row>
    <row r="189" spans="1:8">
      <c r="A189" s="184"/>
      <c r="B189" s="184"/>
      <c r="C189" s="184"/>
      <c r="D189" s="184"/>
      <c r="E189" s="184"/>
      <c r="F189" s="184"/>
      <c r="G189" s="184"/>
      <c r="H189" s="184"/>
    </row>
    <row r="190" spans="1:8">
      <c r="A190" s="184"/>
      <c r="B190" s="184"/>
      <c r="C190" s="184"/>
      <c r="D190" s="184"/>
      <c r="E190" s="184"/>
      <c r="F190" s="184"/>
      <c r="G190" s="184"/>
      <c r="H190" s="184"/>
    </row>
    <row r="191" spans="1:8">
      <c r="A191" s="184"/>
      <c r="B191" s="184"/>
      <c r="C191" s="184"/>
      <c r="D191" s="184"/>
      <c r="E191" s="184"/>
      <c r="F191" s="184"/>
      <c r="G191" s="184"/>
      <c r="H191" s="184"/>
    </row>
    <row r="192" spans="1:8">
      <c r="A192" s="184"/>
      <c r="B192" s="184"/>
      <c r="C192" s="184"/>
      <c r="D192" s="184"/>
      <c r="E192" s="184"/>
      <c r="F192" s="184"/>
      <c r="G192" s="184"/>
      <c r="H192" s="184"/>
    </row>
    <row r="193" spans="1:8">
      <c r="A193" s="184"/>
      <c r="B193" s="184"/>
      <c r="C193" s="184"/>
      <c r="D193" s="184"/>
      <c r="E193" s="184"/>
      <c r="F193" s="184"/>
      <c r="G193" s="184"/>
      <c r="H193" s="184"/>
    </row>
    <row r="194" spans="1:8">
      <c r="A194" s="184"/>
      <c r="B194" s="184"/>
      <c r="C194" s="184"/>
      <c r="D194" s="184"/>
      <c r="E194" s="184"/>
      <c r="F194" s="184"/>
      <c r="G194" s="184"/>
      <c r="H194" s="184"/>
    </row>
    <row r="195" spans="1:8">
      <c r="A195" s="184"/>
      <c r="B195" s="184"/>
      <c r="C195" s="184"/>
      <c r="D195" s="184"/>
      <c r="E195" s="184"/>
      <c r="F195" s="184"/>
      <c r="G195" s="184"/>
      <c r="H195" s="184"/>
    </row>
    <row r="196" spans="1:8">
      <c r="A196" s="184"/>
      <c r="B196" s="184"/>
      <c r="C196" s="184"/>
      <c r="D196" s="184"/>
      <c r="E196" s="184"/>
      <c r="F196" s="184"/>
      <c r="G196" s="184"/>
      <c r="H196" s="184"/>
    </row>
    <row r="197" spans="1:8">
      <c r="A197" s="184"/>
      <c r="B197" s="184"/>
      <c r="C197" s="184"/>
      <c r="D197" s="184"/>
      <c r="E197" s="184"/>
      <c r="F197" s="184"/>
      <c r="G197" s="184"/>
      <c r="H197" s="184"/>
    </row>
    <row r="198" spans="1:8">
      <c r="A198" s="184"/>
      <c r="B198" s="184"/>
      <c r="C198" s="184"/>
      <c r="D198" s="184"/>
      <c r="E198" s="184"/>
      <c r="F198" s="184"/>
      <c r="G198" s="184"/>
      <c r="H198" s="184"/>
    </row>
    <row r="199" spans="1:8">
      <c r="A199" s="184"/>
      <c r="B199" s="184"/>
      <c r="C199" s="184"/>
      <c r="D199" s="184"/>
      <c r="E199" s="184"/>
      <c r="F199" s="184"/>
      <c r="G199" s="184"/>
      <c r="H199" s="184"/>
    </row>
    <row r="200" spans="1:8">
      <c r="A200" s="184"/>
      <c r="B200" s="184"/>
      <c r="C200" s="184"/>
      <c r="D200" s="184"/>
      <c r="E200" s="184"/>
      <c r="F200" s="184"/>
      <c r="G200" s="184"/>
      <c r="H200" s="184"/>
    </row>
    <row r="201" spans="1:8">
      <c r="A201" s="184"/>
      <c r="B201" s="184"/>
      <c r="C201" s="184"/>
      <c r="D201" s="184"/>
      <c r="E201" s="184"/>
      <c r="F201" s="184"/>
      <c r="G201" s="184"/>
      <c r="H201" s="184"/>
    </row>
    <row r="202" spans="1:8">
      <c r="A202" s="184"/>
      <c r="B202" s="184"/>
      <c r="C202" s="184"/>
      <c r="D202" s="184"/>
      <c r="E202" s="184"/>
      <c r="F202" s="184"/>
      <c r="G202" s="184"/>
      <c r="H202" s="184"/>
    </row>
    <row r="203" spans="1:8">
      <c r="A203" s="184"/>
      <c r="B203" s="184"/>
      <c r="C203" s="184"/>
      <c r="D203" s="184"/>
      <c r="E203" s="184"/>
      <c r="F203" s="184"/>
      <c r="G203" s="184"/>
      <c r="H203" s="184"/>
    </row>
    <row r="204" spans="1:8">
      <c r="A204" s="184"/>
      <c r="B204" s="184"/>
      <c r="C204" s="184"/>
      <c r="D204" s="184"/>
      <c r="E204" s="184"/>
      <c r="F204" s="184"/>
      <c r="G204" s="184"/>
      <c r="H204" s="184"/>
    </row>
    <row r="205" spans="1:8">
      <c r="A205" s="184"/>
      <c r="B205" s="184"/>
      <c r="C205" s="184"/>
      <c r="D205" s="184"/>
      <c r="E205" s="184"/>
      <c r="F205" s="184"/>
      <c r="G205" s="184"/>
      <c r="H205" s="184"/>
    </row>
    <row r="206" spans="1:8">
      <c r="A206" s="184"/>
      <c r="B206" s="184"/>
      <c r="C206" s="184"/>
      <c r="D206" s="184"/>
      <c r="E206" s="184"/>
      <c r="F206" s="184"/>
      <c r="G206" s="184"/>
      <c r="H206" s="184"/>
    </row>
    <row r="207" spans="1:8">
      <c r="A207" s="184"/>
      <c r="B207" s="184"/>
      <c r="C207" s="184"/>
      <c r="D207" s="184"/>
      <c r="E207" s="184"/>
      <c r="F207" s="184"/>
      <c r="G207" s="184"/>
      <c r="H207" s="184"/>
    </row>
    <row r="208" spans="1:8">
      <c r="A208" s="184"/>
      <c r="B208" s="184"/>
      <c r="C208" s="184"/>
      <c r="D208" s="184"/>
      <c r="E208" s="184"/>
      <c r="F208" s="184"/>
      <c r="G208" s="184"/>
      <c r="H208" s="184"/>
    </row>
    <row r="209" spans="1:8">
      <c r="A209" s="184"/>
      <c r="B209" s="184"/>
      <c r="C209" s="184"/>
      <c r="D209" s="184"/>
      <c r="E209" s="184"/>
      <c r="F209" s="184"/>
      <c r="G209" s="184"/>
      <c r="H209" s="184"/>
    </row>
    <row r="210" spans="1:8">
      <c r="A210" s="184"/>
      <c r="B210" s="184"/>
      <c r="C210" s="184"/>
      <c r="D210" s="184"/>
      <c r="E210" s="184"/>
      <c r="F210" s="184"/>
      <c r="G210" s="184"/>
      <c r="H210" s="184"/>
    </row>
    <row r="211" spans="1:8">
      <c r="A211" s="184"/>
      <c r="B211" s="184"/>
      <c r="C211" s="184"/>
      <c r="D211" s="184"/>
      <c r="E211" s="184"/>
      <c r="F211" s="184"/>
      <c r="G211" s="184"/>
      <c r="H211" s="184"/>
    </row>
    <row r="212" spans="1:8">
      <c r="A212" s="184"/>
      <c r="B212" s="184"/>
      <c r="C212" s="184"/>
      <c r="D212" s="184"/>
      <c r="E212" s="184"/>
      <c r="F212" s="184"/>
      <c r="G212" s="184"/>
      <c r="H212" s="184"/>
    </row>
    <row r="213" spans="1:8">
      <c r="A213" s="184"/>
      <c r="B213" s="184"/>
      <c r="C213" s="184"/>
      <c r="D213" s="184"/>
      <c r="E213" s="184"/>
      <c r="F213" s="184"/>
      <c r="G213" s="184"/>
      <c r="H213" s="184"/>
    </row>
    <row r="214" spans="1:8">
      <c r="A214" s="184"/>
      <c r="B214" s="184"/>
      <c r="C214" s="184"/>
      <c r="D214" s="184"/>
      <c r="E214" s="184"/>
      <c r="F214" s="184"/>
      <c r="G214" s="184"/>
      <c r="H214" s="184"/>
    </row>
    <row r="215" spans="1:8">
      <c r="A215" s="184"/>
      <c r="B215" s="184"/>
      <c r="C215" s="184"/>
      <c r="D215" s="184"/>
      <c r="E215" s="184"/>
      <c r="F215" s="184"/>
      <c r="G215" s="184"/>
      <c r="H215" s="184"/>
    </row>
    <row r="216" spans="1:8">
      <c r="A216" s="184"/>
      <c r="B216" s="184"/>
      <c r="C216" s="184"/>
      <c r="D216" s="184"/>
      <c r="E216" s="184"/>
      <c r="F216" s="184"/>
      <c r="G216" s="184"/>
      <c r="H216" s="184"/>
    </row>
    <row r="217" spans="1:8">
      <c r="A217" s="184"/>
      <c r="B217" s="184"/>
      <c r="C217" s="184"/>
      <c r="D217" s="184"/>
      <c r="E217" s="184"/>
      <c r="F217" s="184"/>
      <c r="G217" s="184"/>
      <c r="H217" s="184"/>
    </row>
    <row r="218" spans="1:8">
      <c r="A218" s="184"/>
      <c r="B218" s="184"/>
      <c r="C218" s="184"/>
      <c r="D218" s="184"/>
      <c r="E218" s="184"/>
      <c r="F218" s="184"/>
      <c r="G218" s="184"/>
      <c r="H218" s="184"/>
    </row>
    <row r="219" spans="1:8">
      <c r="A219" s="184"/>
      <c r="B219" s="184"/>
      <c r="C219" s="184"/>
      <c r="D219" s="184"/>
      <c r="E219" s="184"/>
      <c r="F219" s="184"/>
      <c r="G219" s="184"/>
      <c r="H219" s="184"/>
    </row>
    <row r="220" spans="1:8">
      <c r="A220" s="184"/>
      <c r="B220" s="184"/>
      <c r="C220" s="184"/>
      <c r="D220" s="184"/>
      <c r="E220" s="184"/>
      <c r="F220" s="184"/>
      <c r="G220" s="184"/>
      <c r="H220" s="184"/>
    </row>
    <row r="221" spans="1:8">
      <c r="A221" s="184"/>
      <c r="B221" s="184"/>
      <c r="C221" s="184"/>
      <c r="D221" s="184"/>
      <c r="E221" s="184"/>
      <c r="F221" s="184"/>
      <c r="G221" s="184"/>
      <c r="H221" s="184"/>
    </row>
    <row r="222" spans="1:8">
      <c r="A222" s="184"/>
      <c r="B222" s="184"/>
      <c r="C222" s="184"/>
      <c r="D222" s="184"/>
      <c r="E222" s="184"/>
      <c r="F222" s="184"/>
      <c r="G222" s="184"/>
      <c r="H222" s="184"/>
    </row>
    <row r="223" spans="1:8">
      <c r="A223" s="184"/>
      <c r="B223" s="184"/>
      <c r="C223" s="184"/>
      <c r="D223" s="184"/>
      <c r="E223" s="184"/>
      <c r="F223" s="184"/>
      <c r="G223" s="184"/>
      <c r="H223" s="184"/>
    </row>
    <row r="224" spans="1:8">
      <c r="A224" s="184"/>
      <c r="B224" s="184"/>
      <c r="C224" s="184"/>
      <c r="D224" s="184"/>
      <c r="E224" s="184"/>
      <c r="F224" s="184"/>
      <c r="G224" s="184"/>
      <c r="H224" s="184"/>
    </row>
    <row r="225" spans="1:8">
      <c r="A225" s="184"/>
      <c r="B225" s="184"/>
      <c r="C225" s="184"/>
      <c r="D225" s="184"/>
      <c r="E225" s="184"/>
      <c r="F225" s="184"/>
      <c r="G225" s="184"/>
      <c r="H225" s="184"/>
    </row>
    <row r="226" spans="1:8">
      <c r="A226" s="184"/>
      <c r="B226" s="184"/>
      <c r="C226" s="184"/>
      <c r="D226" s="184"/>
      <c r="E226" s="184"/>
      <c r="F226" s="184"/>
      <c r="G226" s="184"/>
      <c r="H226" s="184"/>
    </row>
    <row r="227" spans="1:8">
      <c r="A227" s="184"/>
      <c r="B227" s="184"/>
      <c r="C227" s="184"/>
      <c r="D227" s="184"/>
      <c r="E227" s="184"/>
      <c r="F227" s="184"/>
      <c r="G227" s="184"/>
      <c r="H227" s="184"/>
    </row>
    <row r="228" spans="1:8">
      <c r="A228" s="184"/>
      <c r="B228" s="184"/>
      <c r="C228" s="184"/>
      <c r="D228" s="184"/>
      <c r="E228" s="184"/>
      <c r="F228" s="184"/>
      <c r="G228" s="184"/>
      <c r="H228" s="184"/>
    </row>
    <row r="229" spans="1:8">
      <c r="A229" s="184"/>
      <c r="B229" s="184"/>
      <c r="C229" s="184"/>
      <c r="D229" s="184"/>
      <c r="E229" s="184"/>
      <c r="F229" s="184"/>
      <c r="G229" s="184"/>
      <c r="H229" s="184"/>
    </row>
    <row r="230" spans="1:8">
      <c r="A230" s="184"/>
      <c r="B230" s="184"/>
      <c r="C230" s="184"/>
      <c r="D230" s="184"/>
      <c r="E230" s="184"/>
      <c r="F230" s="184"/>
      <c r="G230" s="184"/>
      <c r="H230" s="184"/>
    </row>
    <row r="231" spans="1:8">
      <c r="A231" s="184"/>
      <c r="B231" s="184"/>
      <c r="C231" s="184"/>
      <c r="D231" s="184"/>
      <c r="E231" s="184"/>
      <c r="F231" s="184"/>
      <c r="G231" s="184"/>
      <c r="H231" s="184"/>
    </row>
    <row r="232" spans="1:8">
      <c r="A232" s="184"/>
      <c r="B232" s="184"/>
      <c r="C232" s="184"/>
      <c r="D232" s="184"/>
      <c r="E232" s="184"/>
      <c r="F232" s="184"/>
      <c r="G232" s="184"/>
      <c r="H232" s="184"/>
    </row>
    <row r="233" spans="1:8">
      <c r="A233" s="184"/>
      <c r="B233" s="184"/>
      <c r="C233" s="184"/>
      <c r="D233" s="184"/>
      <c r="E233" s="184"/>
      <c r="F233" s="184"/>
      <c r="G233" s="184"/>
      <c r="H233" s="184"/>
    </row>
    <row r="234" spans="1:8">
      <c r="A234" s="184"/>
      <c r="B234" s="184"/>
      <c r="C234" s="184"/>
      <c r="D234" s="184"/>
      <c r="E234" s="184"/>
      <c r="F234" s="184"/>
      <c r="G234" s="184"/>
      <c r="H234" s="184"/>
    </row>
    <row r="235" spans="1:8">
      <c r="A235" s="184"/>
      <c r="B235" s="184"/>
      <c r="C235" s="184"/>
      <c r="D235" s="184"/>
      <c r="E235" s="184"/>
      <c r="F235" s="184"/>
      <c r="G235" s="184"/>
      <c r="H235" s="184"/>
    </row>
    <row r="236" spans="1:8">
      <c r="A236" s="184"/>
      <c r="B236" s="184"/>
      <c r="C236" s="184"/>
      <c r="D236" s="184"/>
      <c r="E236" s="184"/>
      <c r="F236" s="184"/>
      <c r="G236" s="184"/>
      <c r="H236" s="184"/>
    </row>
    <row r="237" spans="1:8">
      <c r="A237" s="184"/>
      <c r="B237" s="184"/>
      <c r="C237" s="184"/>
      <c r="D237" s="184"/>
      <c r="E237" s="184"/>
      <c r="F237" s="184"/>
      <c r="G237" s="184"/>
      <c r="H237" s="184"/>
    </row>
    <row r="238" spans="1:8">
      <c r="A238" s="184"/>
      <c r="B238" s="184"/>
      <c r="C238" s="184"/>
      <c r="D238" s="184"/>
      <c r="E238" s="184"/>
      <c r="F238" s="184"/>
      <c r="G238" s="184"/>
      <c r="H238" s="184"/>
    </row>
    <row r="239" spans="1:8">
      <c r="A239" s="184"/>
      <c r="B239" s="184"/>
    </row>
    <row r="240" spans="1:8">
      <c r="A240" s="184"/>
      <c r="B240" s="184"/>
    </row>
    <row r="241" spans="1:2">
      <c r="A241" s="184"/>
      <c r="B241" s="184"/>
    </row>
    <row r="242" spans="1:2">
      <c r="A242" s="184"/>
      <c r="B242" s="184"/>
    </row>
    <row r="243" spans="1:2">
      <c r="A243" s="184"/>
      <c r="B243" s="184"/>
    </row>
    <row r="244" spans="1:2">
      <c r="A244" s="184"/>
      <c r="B244" s="184"/>
    </row>
    <row r="245" spans="1:2">
      <c r="A245" s="184"/>
      <c r="B245" s="184"/>
    </row>
    <row r="246" spans="1:2">
      <c r="A246" s="184"/>
      <c r="B246" s="184"/>
    </row>
    <row r="247" spans="1:2">
      <c r="A247" s="184"/>
      <c r="B247" s="184"/>
    </row>
    <row r="248" spans="1:2">
      <c r="A248" s="184"/>
      <c r="B248" s="184"/>
    </row>
    <row r="249" spans="1:2">
      <c r="A249" s="184"/>
      <c r="B249" s="184"/>
    </row>
    <row r="250" spans="1:2">
      <c r="A250" s="184"/>
      <c r="B250" s="184"/>
    </row>
    <row r="251" spans="1:2">
      <c r="A251" s="184"/>
      <c r="B251" s="184"/>
    </row>
    <row r="252" spans="1:2">
      <c r="A252" s="184"/>
      <c r="B252" s="184"/>
    </row>
    <row r="253" spans="1:2">
      <c r="A253" s="184"/>
      <c r="B253" s="184"/>
    </row>
    <row r="254" spans="1:2">
      <c r="A254" s="184"/>
      <c r="B254" s="184"/>
    </row>
    <row r="255" spans="1:2">
      <c r="A255" s="184"/>
      <c r="B255" s="184"/>
    </row>
    <row r="256" spans="1:2">
      <c r="A256" s="184"/>
      <c r="B256" s="184"/>
    </row>
    <row r="257" spans="1:2">
      <c r="A257" s="184"/>
      <c r="B257" s="184"/>
    </row>
    <row r="258" spans="1:2">
      <c r="A258" s="184"/>
      <c r="B258" s="184"/>
    </row>
    <row r="259" spans="1:2">
      <c r="A259" s="184"/>
      <c r="B259" s="184"/>
    </row>
    <row r="260" spans="1:2">
      <c r="A260" s="184"/>
      <c r="B260" s="184"/>
    </row>
    <row r="261" spans="1:2">
      <c r="A261" s="184"/>
      <c r="B261" s="184"/>
    </row>
    <row r="262" spans="1:2">
      <c r="A262" s="184"/>
      <c r="B262" s="184"/>
    </row>
    <row r="263" spans="1:2">
      <c r="A263" s="184"/>
      <c r="B263" s="184"/>
    </row>
    <row r="264" spans="1:2">
      <c r="A264" s="184"/>
      <c r="B264" s="184"/>
    </row>
    <row r="265" spans="1:2">
      <c r="A265" s="184"/>
      <c r="B265" s="184"/>
    </row>
    <row r="266" spans="1:2">
      <c r="A266" s="184"/>
      <c r="B266" s="184"/>
    </row>
    <row r="267" spans="1:2">
      <c r="A267" s="184"/>
      <c r="B267" s="184"/>
    </row>
    <row r="268" spans="1:2">
      <c r="A268" s="184"/>
      <c r="B268" s="184"/>
    </row>
    <row r="269" spans="1:2">
      <c r="A269" s="184"/>
      <c r="B269" s="184"/>
    </row>
    <row r="270" spans="1:2">
      <c r="A270" s="184"/>
      <c r="B270" s="184"/>
    </row>
    <row r="271" spans="1:2">
      <c r="A271" s="184"/>
      <c r="B271" s="184"/>
    </row>
    <row r="272" spans="1:2">
      <c r="A272" s="184"/>
      <c r="B272" s="184"/>
    </row>
    <row r="273" spans="1:2">
      <c r="A273" s="184"/>
      <c r="B273" s="184"/>
    </row>
    <row r="274" spans="1:2">
      <c r="A274" s="184"/>
      <c r="B274" s="184"/>
    </row>
    <row r="275" spans="1:2">
      <c r="A275" s="184"/>
      <c r="B275" s="184"/>
    </row>
    <row r="276" spans="1:2">
      <c r="A276" s="184"/>
      <c r="B276" s="184"/>
    </row>
    <row r="277" spans="1:2">
      <c r="A277" s="184"/>
      <c r="B277" s="184"/>
    </row>
    <row r="278" spans="1:2">
      <c r="A278" s="184"/>
      <c r="B278" s="184"/>
    </row>
    <row r="279" spans="1:2">
      <c r="A279" s="184"/>
      <c r="B279" s="184"/>
    </row>
    <row r="280" spans="1:2">
      <c r="A280" s="184"/>
      <c r="B280" s="184"/>
    </row>
    <row r="281" spans="1:2">
      <c r="A281" s="184"/>
      <c r="B281" s="184"/>
    </row>
    <row r="282" spans="1:2">
      <c r="A282" s="184"/>
      <c r="B282" s="184"/>
    </row>
    <row r="283" spans="1:2">
      <c r="A283" s="184"/>
      <c r="B283" s="184"/>
    </row>
    <row r="284" spans="1:2">
      <c r="A284" s="184"/>
      <c r="B284" s="184"/>
    </row>
    <row r="285" spans="1:2">
      <c r="A285" s="184"/>
      <c r="B285" s="184"/>
    </row>
    <row r="286" spans="1:2">
      <c r="A286" s="184"/>
      <c r="B286" s="184"/>
    </row>
    <row r="287" spans="1:2">
      <c r="A287" s="184"/>
      <c r="B287" s="184"/>
    </row>
    <row r="288" spans="1:2">
      <c r="A288" s="184"/>
      <c r="B288" s="184"/>
    </row>
    <row r="289" spans="1:2">
      <c r="A289" s="184"/>
      <c r="B289" s="184"/>
    </row>
    <row r="290" spans="1:2">
      <c r="A290" s="184"/>
      <c r="B290" s="184"/>
    </row>
    <row r="291" spans="1:2">
      <c r="A291" s="184"/>
      <c r="B291" s="184"/>
    </row>
    <row r="292" spans="1:2">
      <c r="A292" s="184"/>
      <c r="B292" s="184"/>
    </row>
    <row r="293" spans="1:2">
      <c r="A293" s="184"/>
      <c r="B293" s="184"/>
    </row>
    <row r="294" spans="1:2">
      <c r="A294" s="184"/>
      <c r="B294" s="184"/>
    </row>
    <row r="295" spans="1:2">
      <c r="A295" s="184"/>
      <c r="B295" s="184"/>
    </row>
    <row r="296" spans="1:2">
      <c r="A296" s="184"/>
      <c r="B296" s="184"/>
    </row>
    <row r="297" spans="1:2">
      <c r="A297" s="184"/>
      <c r="B297" s="184"/>
    </row>
    <row r="298" spans="1:2">
      <c r="A298" s="184"/>
      <c r="B298" s="184"/>
    </row>
    <row r="299" spans="1:2">
      <c r="A299" s="184"/>
      <c r="B299" s="184"/>
    </row>
    <row r="300" spans="1:2">
      <c r="A300" s="184"/>
      <c r="B300" s="184"/>
    </row>
    <row r="301" spans="1:2">
      <c r="A301" s="184"/>
      <c r="B301" s="184"/>
    </row>
    <row r="302" spans="1:2">
      <c r="A302" s="184"/>
      <c r="B302" s="184"/>
    </row>
    <row r="303" spans="1:2">
      <c r="A303" s="184"/>
      <c r="B303" s="184"/>
    </row>
    <row r="304" spans="1:2">
      <c r="A304" s="184"/>
      <c r="B304" s="184"/>
    </row>
    <row r="305" spans="1:2">
      <c r="A305" s="184"/>
      <c r="B305" s="184"/>
    </row>
    <row r="306" spans="1:2">
      <c r="A306" s="184"/>
      <c r="B306" s="184"/>
    </row>
    <row r="307" spans="1:2">
      <c r="A307" s="184"/>
      <c r="B307" s="184"/>
    </row>
    <row r="308" spans="1:2">
      <c r="A308" s="184"/>
      <c r="B308" s="184"/>
    </row>
    <row r="309" spans="1:2">
      <c r="A309" s="184"/>
      <c r="B309" s="184"/>
    </row>
    <row r="310" spans="1:2">
      <c r="A310" s="184"/>
      <c r="B310" s="184"/>
    </row>
    <row r="311" spans="1:2">
      <c r="A311" s="184"/>
      <c r="B311" s="184"/>
    </row>
    <row r="312" spans="1:2">
      <c r="A312" s="184"/>
      <c r="B312" s="184"/>
    </row>
    <row r="313" spans="1:2">
      <c r="A313" s="184"/>
      <c r="B313" s="184"/>
    </row>
    <row r="314" spans="1:2">
      <c r="A314" s="184"/>
      <c r="B314" s="184"/>
    </row>
    <row r="315" spans="1:2">
      <c r="A315" s="184"/>
      <c r="B315" s="184"/>
    </row>
    <row r="316" spans="1:2">
      <c r="A316" s="184"/>
      <c r="B316" s="184"/>
    </row>
    <row r="317" spans="1:2">
      <c r="A317" s="184"/>
      <c r="B317" s="184"/>
    </row>
    <row r="318" spans="1:2">
      <c r="A318" s="184"/>
      <c r="B318" s="184"/>
    </row>
    <row r="319" spans="1:2">
      <c r="A319" s="184"/>
      <c r="B319" s="184"/>
    </row>
    <row r="320" spans="1:2">
      <c r="A320" s="184"/>
      <c r="B320" s="184"/>
    </row>
    <row r="321" spans="1:2">
      <c r="A321" s="184"/>
      <c r="B321" s="184"/>
    </row>
    <row r="322" spans="1:2">
      <c r="A322" s="184"/>
      <c r="B322" s="184"/>
    </row>
    <row r="323" spans="1:2">
      <c r="A323" s="184"/>
      <c r="B323" s="184"/>
    </row>
    <row r="324" spans="1:2">
      <c r="A324" s="184"/>
      <c r="B324" s="184"/>
    </row>
    <row r="325" spans="1:2">
      <c r="A325" s="184"/>
      <c r="B325" s="184"/>
    </row>
    <row r="326" spans="1:2">
      <c r="A326" s="184"/>
      <c r="B326" s="184"/>
    </row>
    <row r="327" spans="1:2">
      <c r="A327" s="184"/>
      <c r="B327" s="184"/>
    </row>
    <row r="328" spans="1:2">
      <c r="A328" s="184"/>
      <c r="B328" s="184"/>
    </row>
    <row r="329" spans="1:2">
      <c r="A329" s="184"/>
      <c r="B329" s="184"/>
    </row>
    <row r="330" spans="1:2">
      <c r="A330" s="184"/>
      <c r="B330" s="184"/>
    </row>
    <row r="331" spans="1:2">
      <c r="A331" s="184"/>
      <c r="B331" s="184"/>
    </row>
    <row r="332" spans="1:2">
      <c r="A332" s="184"/>
      <c r="B332" s="184"/>
    </row>
    <row r="333" spans="1:2">
      <c r="A333" s="184"/>
      <c r="B333" s="184"/>
    </row>
    <row r="334" spans="1:2">
      <c r="A334" s="184"/>
      <c r="B334" s="184"/>
    </row>
    <row r="335" spans="1:2">
      <c r="A335" s="184"/>
      <c r="B335" s="184"/>
    </row>
    <row r="336" spans="1:2">
      <c r="A336" s="184"/>
      <c r="B336" s="184"/>
    </row>
    <row r="337" spans="1:2">
      <c r="A337" s="184"/>
      <c r="B337" s="184"/>
    </row>
    <row r="338" spans="1:2">
      <c r="A338" s="184"/>
      <c r="B338" s="184"/>
    </row>
    <row r="339" spans="1:2">
      <c r="A339" s="184"/>
      <c r="B339" s="184"/>
    </row>
    <row r="340" spans="1:2">
      <c r="A340" s="184"/>
      <c r="B340" s="184"/>
    </row>
    <row r="341" spans="1:2">
      <c r="A341" s="184"/>
      <c r="B341" s="184"/>
    </row>
    <row r="342" spans="1:2">
      <c r="A342" s="184"/>
      <c r="B342" s="184"/>
    </row>
    <row r="343" spans="1:2">
      <c r="A343" s="184"/>
      <c r="B343" s="184"/>
    </row>
    <row r="344" spans="1:2">
      <c r="A344" s="184"/>
      <c r="B344" s="184"/>
    </row>
    <row r="345" spans="1:2">
      <c r="A345" s="184"/>
      <c r="B345" s="184"/>
    </row>
    <row r="346" spans="1:2">
      <c r="A346" s="184"/>
      <c r="B346" s="184"/>
    </row>
    <row r="347" spans="1:2">
      <c r="A347" s="184"/>
      <c r="B347" s="184"/>
    </row>
    <row r="348" spans="1:2">
      <c r="A348" s="184"/>
      <c r="B348" s="184"/>
    </row>
    <row r="349" spans="1:2">
      <c r="A349" s="184"/>
      <c r="B349" s="184"/>
    </row>
    <row r="350" spans="1:2">
      <c r="A350" s="184"/>
      <c r="B350" s="184"/>
    </row>
    <row r="351" spans="1:2">
      <c r="A351" s="184"/>
      <c r="B351" s="184"/>
    </row>
    <row r="352" spans="1:2">
      <c r="A352" s="184"/>
      <c r="B352" s="184"/>
    </row>
    <row r="353" spans="1:2">
      <c r="A353" s="184"/>
      <c r="B353" s="184"/>
    </row>
    <row r="354" spans="1:2">
      <c r="A354" s="184"/>
      <c r="B354" s="184"/>
    </row>
    <row r="355" spans="1:2">
      <c r="A355" s="184"/>
      <c r="B355" s="184"/>
    </row>
    <row r="356" spans="1:2">
      <c r="A356" s="184"/>
      <c r="B356" s="184"/>
    </row>
    <row r="357" spans="1:2">
      <c r="A357" s="184"/>
      <c r="B357" s="184"/>
    </row>
    <row r="358" spans="1:2">
      <c r="A358" s="184"/>
      <c r="B358" s="184"/>
    </row>
    <row r="359" spans="1:2">
      <c r="A359" s="184"/>
      <c r="B359" s="184"/>
    </row>
    <row r="360" spans="1:2">
      <c r="A360" s="184"/>
      <c r="B360" s="184"/>
    </row>
    <row r="361" spans="1:2">
      <c r="A361" s="184"/>
      <c r="B361" s="184"/>
    </row>
    <row r="362" spans="1:2">
      <c r="A362" s="184"/>
      <c r="B362" s="184"/>
    </row>
    <row r="363" spans="1:2">
      <c r="A363" s="184"/>
      <c r="B363" s="184"/>
    </row>
    <row r="364" spans="1:2">
      <c r="A364" s="184"/>
      <c r="B364" s="184"/>
    </row>
    <row r="365" spans="1:2">
      <c r="A365" s="184"/>
      <c r="B365" s="184"/>
    </row>
    <row r="366" spans="1:2">
      <c r="A366" s="184"/>
      <c r="B366" s="184"/>
    </row>
    <row r="367" spans="1:2">
      <c r="A367" s="184"/>
      <c r="B367" s="184"/>
    </row>
    <row r="368" spans="1:2">
      <c r="A368" s="184"/>
      <c r="B368" s="184"/>
    </row>
    <row r="369" spans="1:2">
      <c r="A369" s="184"/>
      <c r="B369" s="184"/>
    </row>
    <row r="370" spans="1:2">
      <c r="A370" s="184"/>
      <c r="B370" s="184"/>
    </row>
    <row r="371" spans="1:2">
      <c r="A371" s="184"/>
      <c r="B371" s="184"/>
    </row>
    <row r="372" spans="1:2">
      <c r="A372" s="184"/>
      <c r="B372" s="184"/>
    </row>
    <row r="373" spans="1:2">
      <c r="A373" s="184"/>
      <c r="B373" s="184"/>
    </row>
    <row r="374" spans="1:2">
      <c r="A374" s="184"/>
      <c r="B374" s="184"/>
    </row>
    <row r="375" spans="1:2">
      <c r="A375" s="184"/>
      <c r="B375" s="184"/>
    </row>
    <row r="376" spans="1:2">
      <c r="A376" s="184"/>
      <c r="B376" s="184"/>
    </row>
    <row r="377" spans="1:2">
      <c r="A377" s="184"/>
      <c r="B377" s="184"/>
    </row>
    <row r="378" spans="1:2">
      <c r="A378" s="184"/>
      <c r="B378" s="184"/>
    </row>
    <row r="379" spans="1:2">
      <c r="A379" s="184"/>
      <c r="B379" s="184"/>
    </row>
    <row r="380" spans="1:2">
      <c r="A380" s="184"/>
      <c r="B380" s="184"/>
    </row>
    <row r="381" spans="1:2">
      <c r="A381" s="184"/>
      <c r="B381" s="184"/>
    </row>
    <row r="382" spans="1:2">
      <c r="A382" s="184"/>
      <c r="B382" s="184"/>
    </row>
    <row r="383" spans="1:2">
      <c r="A383" s="184"/>
      <c r="B383" s="184"/>
    </row>
    <row r="384" spans="1:2">
      <c r="A384" s="184"/>
      <c r="B384" s="184"/>
    </row>
    <row r="385" spans="1:2">
      <c r="A385" s="184"/>
      <c r="B385" s="184"/>
    </row>
    <row r="386" spans="1:2">
      <c r="A386" s="184"/>
      <c r="B386" s="184"/>
    </row>
    <row r="387" spans="1:2">
      <c r="A387" s="184"/>
      <c r="B387" s="184"/>
    </row>
    <row r="388" spans="1:2">
      <c r="A388" s="184"/>
      <c r="B388" s="184"/>
    </row>
    <row r="389" spans="1:2">
      <c r="A389" s="184"/>
      <c r="B389" s="184"/>
    </row>
    <row r="390" spans="1:2">
      <c r="A390" s="184"/>
      <c r="B390" s="184"/>
    </row>
    <row r="391" spans="1:2">
      <c r="A391" s="184"/>
      <c r="B391" s="184"/>
    </row>
    <row r="392" spans="1:2">
      <c r="A392" s="184"/>
      <c r="B392" s="184"/>
    </row>
    <row r="393" spans="1:2">
      <c r="A393" s="184"/>
      <c r="B393" s="184"/>
    </row>
    <row r="394" spans="1:2">
      <c r="A394" s="184"/>
      <c r="B394" s="184"/>
    </row>
    <row r="395" spans="1:2">
      <c r="A395" s="184"/>
      <c r="B395" s="184"/>
    </row>
    <row r="396" spans="1:2">
      <c r="A396" s="184"/>
      <c r="B396" s="184"/>
    </row>
    <row r="397" spans="1:2">
      <c r="A397" s="184"/>
      <c r="B397" s="184"/>
    </row>
    <row r="398" spans="1:2">
      <c r="A398" s="184"/>
      <c r="B398" s="184"/>
    </row>
    <row r="399" spans="1:2">
      <c r="A399" s="184"/>
      <c r="B399" s="184"/>
    </row>
    <row r="400" spans="1:2">
      <c r="A400" s="184"/>
      <c r="B400" s="184"/>
    </row>
    <row r="401" spans="1:2">
      <c r="A401" s="184"/>
      <c r="B401" s="184"/>
    </row>
    <row r="402" spans="1:2">
      <c r="A402" s="184"/>
      <c r="B402" s="184"/>
    </row>
    <row r="403" spans="1:2">
      <c r="A403" s="184"/>
      <c r="B403" s="184"/>
    </row>
    <row r="404" spans="1:2">
      <c r="A404" s="184"/>
      <c r="B404" s="184"/>
    </row>
    <row r="405" spans="1:2">
      <c r="A405" s="184"/>
      <c r="B405" s="184"/>
    </row>
    <row r="406" spans="1:2">
      <c r="A406" s="184"/>
      <c r="B406" s="184"/>
    </row>
    <row r="407" spans="1:2">
      <c r="A407" s="184"/>
      <c r="B407" s="184"/>
    </row>
    <row r="408" spans="1:2">
      <c r="A408" s="184"/>
      <c r="B408" s="184"/>
    </row>
    <row r="409" spans="1:2">
      <c r="A409" s="184"/>
      <c r="B409" s="184"/>
    </row>
    <row r="410" spans="1:2">
      <c r="A410" s="184"/>
      <c r="B410" s="184"/>
    </row>
    <row r="411" spans="1:2">
      <c r="A411" s="184"/>
      <c r="B411" s="184"/>
    </row>
    <row r="412" spans="1:2">
      <c r="A412" s="184"/>
      <c r="B412" s="184"/>
    </row>
    <row r="413" spans="1:2">
      <c r="A413" s="184"/>
      <c r="B413" s="184"/>
    </row>
    <row r="414" spans="1:2">
      <c r="A414" s="184"/>
      <c r="B414" s="184"/>
    </row>
    <row r="415" spans="1:2">
      <c r="A415" s="184"/>
      <c r="B415" s="184"/>
    </row>
    <row r="416" spans="1:2">
      <c r="A416" s="184"/>
      <c r="B416" s="184"/>
    </row>
    <row r="417" spans="1:2">
      <c r="A417" s="184"/>
      <c r="B417" s="184"/>
    </row>
    <row r="418" spans="1:2">
      <c r="A418" s="184"/>
      <c r="B418" s="184"/>
    </row>
    <row r="419" spans="1:2">
      <c r="A419" s="184"/>
      <c r="B419" s="184"/>
    </row>
    <row r="420" spans="1:2">
      <c r="A420" s="184"/>
      <c r="B420" s="184"/>
    </row>
    <row r="421" spans="1:2">
      <c r="A421" s="184"/>
      <c r="B421" s="184"/>
    </row>
    <row r="422" spans="1:2">
      <c r="A422" s="184"/>
      <c r="B422" s="184"/>
    </row>
    <row r="423" spans="1:2">
      <c r="A423" s="184"/>
      <c r="B423" s="184"/>
    </row>
    <row r="424" spans="1:2">
      <c r="A424" s="184"/>
      <c r="B424" s="184"/>
    </row>
    <row r="425" spans="1:2">
      <c r="A425" s="184"/>
      <c r="B425" s="184"/>
    </row>
    <row r="426" spans="1:2">
      <c r="A426" s="184"/>
      <c r="B426" s="184"/>
    </row>
    <row r="427" spans="1:2">
      <c r="A427" s="184"/>
      <c r="B427" s="184"/>
    </row>
    <row r="428" spans="1:2">
      <c r="A428" s="184"/>
      <c r="B428" s="184"/>
    </row>
    <row r="429" spans="1:2">
      <c r="A429" s="184"/>
      <c r="B429" s="184"/>
    </row>
    <row r="430" spans="1:2">
      <c r="A430" s="184"/>
      <c r="B430" s="184"/>
    </row>
    <row r="431" spans="1:2">
      <c r="A431" s="184"/>
      <c r="B431" s="184"/>
    </row>
    <row r="432" spans="1:2">
      <c r="A432" s="184"/>
      <c r="B432" s="184"/>
    </row>
    <row r="433" spans="1:2">
      <c r="A433" s="184"/>
      <c r="B433" s="184"/>
    </row>
    <row r="434" spans="1:2">
      <c r="A434" s="184"/>
      <c r="B434" s="184"/>
    </row>
    <row r="435" spans="1:2">
      <c r="A435" s="184"/>
      <c r="B435" s="184"/>
    </row>
    <row r="436" spans="1:2">
      <c r="A436" s="184"/>
      <c r="B436" s="184"/>
    </row>
    <row r="437" spans="1:2">
      <c r="A437" s="184"/>
      <c r="B437" s="184"/>
    </row>
    <row r="438" spans="1:2">
      <c r="A438" s="184"/>
      <c r="B438" s="184"/>
    </row>
    <row r="439" spans="1:2">
      <c r="A439" s="184"/>
      <c r="B439" s="184"/>
    </row>
    <row r="440" spans="1:2">
      <c r="A440" s="184"/>
      <c r="B440" s="184"/>
    </row>
    <row r="441" spans="1:2">
      <c r="A441" s="184"/>
      <c r="B441" s="184"/>
    </row>
    <row r="442" spans="1:2">
      <c r="A442" s="184"/>
      <c r="B442" s="184"/>
    </row>
    <row r="443" spans="1:2">
      <c r="A443" s="184"/>
      <c r="B443" s="184"/>
    </row>
    <row r="444" spans="1:2">
      <c r="A444" s="184"/>
      <c r="B444" s="184"/>
    </row>
    <row r="445" spans="1:2">
      <c r="A445" s="184"/>
      <c r="B445" s="184"/>
    </row>
    <row r="446" spans="1:2">
      <c r="A446" s="184"/>
      <c r="B446" s="184"/>
    </row>
    <row r="447" spans="1:2">
      <c r="A447" s="184"/>
      <c r="B447" s="184"/>
    </row>
    <row r="448" spans="1:2">
      <c r="A448" s="184"/>
      <c r="B448" s="184"/>
    </row>
    <row r="449" spans="1:2">
      <c r="A449" s="184"/>
      <c r="B449" s="184"/>
    </row>
    <row r="450" spans="1:2">
      <c r="A450" s="184"/>
      <c r="B450" s="184"/>
    </row>
    <row r="451" spans="1:2">
      <c r="A451" s="184"/>
      <c r="B451" s="184"/>
    </row>
    <row r="452" spans="1:2">
      <c r="A452" s="184"/>
      <c r="B452" s="184"/>
    </row>
    <row r="453" spans="1:2">
      <c r="A453" s="184"/>
      <c r="B453" s="184"/>
    </row>
    <row r="454" spans="1:2">
      <c r="A454" s="184"/>
      <c r="B454" s="184"/>
    </row>
    <row r="455" spans="1:2">
      <c r="A455" s="184"/>
      <c r="B455" s="184"/>
    </row>
    <row r="456" spans="1:2">
      <c r="A456" s="184"/>
      <c r="B456" s="184"/>
    </row>
    <row r="457" spans="1:2">
      <c r="A457" s="184"/>
      <c r="B457" s="184"/>
    </row>
    <row r="458" spans="1:2">
      <c r="A458" s="184"/>
      <c r="B458" s="184"/>
    </row>
    <row r="459" spans="1:2">
      <c r="A459" s="184"/>
      <c r="B459" s="184"/>
    </row>
    <row r="460" spans="1:2">
      <c r="A460" s="184"/>
      <c r="B460" s="184"/>
    </row>
    <row r="461" spans="1:2">
      <c r="A461" s="184"/>
      <c r="B461" s="184"/>
    </row>
    <row r="462" spans="1:2">
      <c r="A462" s="184"/>
      <c r="B462" s="184"/>
    </row>
    <row r="463" spans="1:2">
      <c r="A463" s="184"/>
      <c r="B463" s="184"/>
    </row>
    <row r="464" spans="1:2">
      <c r="A464" s="184"/>
      <c r="B464" s="184"/>
    </row>
    <row r="465" spans="1:2">
      <c r="A465" s="184"/>
      <c r="B465" s="184"/>
    </row>
    <row r="466" spans="1:2">
      <c r="A466" s="184"/>
      <c r="B466" s="184"/>
    </row>
    <row r="467" spans="1:2">
      <c r="A467" s="184"/>
      <c r="B467" s="184"/>
    </row>
    <row r="468" spans="1:2">
      <c r="A468" s="184"/>
      <c r="B468" s="184"/>
    </row>
    <row r="469" spans="1:2">
      <c r="A469" s="184"/>
      <c r="B469" s="184"/>
    </row>
    <row r="470" spans="1:2">
      <c r="A470" s="184"/>
      <c r="B470" s="184"/>
    </row>
    <row r="471" spans="1:2">
      <c r="A471" s="184"/>
      <c r="B471" s="184"/>
    </row>
    <row r="472" spans="1:2">
      <c r="A472" s="184"/>
      <c r="B472" s="184"/>
    </row>
    <row r="473" spans="1:2">
      <c r="A473" s="184"/>
      <c r="B473" s="184"/>
    </row>
    <row r="474" spans="1:2">
      <c r="A474" s="184"/>
      <c r="B474" s="184"/>
    </row>
    <row r="475" spans="1:2">
      <c r="A475" s="184"/>
      <c r="B475" s="184"/>
    </row>
    <row r="476" spans="1:2">
      <c r="A476" s="184"/>
      <c r="B476" s="184"/>
    </row>
    <row r="477" spans="1:2">
      <c r="A477" s="184"/>
      <c r="B477" s="184"/>
    </row>
    <row r="478" spans="1:2">
      <c r="A478" s="184"/>
      <c r="B478" s="184"/>
    </row>
    <row r="479" spans="1:2">
      <c r="A479" s="184"/>
      <c r="B479" s="184"/>
    </row>
    <row r="480" spans="1:2">
      <c r="A480" s="184"/>
      <c r="B480" s="184"/>
    </row>
    <row r="481" spans="1:2">
      <c r="A481" s="184"/>
      <c r="B481" s="184"/>
    </row>
    <row r="482" spans="1:2">
      <c r="A482" s="184"/>
      <c r="B482" s="184"/>
    </row>
    <row r="483" spans="1:2">
      <c r="A483" s="184"/>
      <c r="B483" s="184"/>
    </row>
    <row r="484" spans="1:2">
      <c r="A484" s="184"/>
      <c r="B484" s="184"/>
    </row>
    <row r="485" spans="1:2">
      <c r="A485" s="184"/>
      <c r="B485" s="184"/>
    </row>
    <row r="486" spans="1:2">
      <c r="A486" s="184"/>
      <c r="B486" s="184"/>
    </row>
    <row r="487" spans="1:2">
      <c r="A487" s="184"/>
      <c r="B487" s="184"/>
    </row>
    <row r="488" spans="1:2">
      <c r="A488" s="184"/>
      <c r="B488" s="184"/>
    </row>
    <row r="489" spans="1:2">
      <c r="A489" s="184"/>
      <c r="B489" s="184"/>
    </row>
    <row r="490" spans="1:2">
      <c r="A490" s="184"/>
      <c r="B490" s="184"/>
    </row>
    <row r="491" spans="1:2">
      <c r="A491" s="184"/>
      <c r="B491" s="184"/>
    </row>
    <row r="492" spans="1:2">
      <c r="A492" s="184"/>
      <c r="B492" s="184"/>
    </row>
    <row r="493" spans="1:2">
      <c r="A493" s="184"/>
      <c r="B493" s="184"/>
    </row>
    <row r="494" spans="1:2">
      <c r="A494" s="184"/>
      <c r="B494" s="184"/>
    </row>
    <row r="495" spans="1:2">
      <c r="A495" s="184"/>
      <c r="B495" s="184"/>
    </row>
    <row r="496" spans="1:2">
      <c r="A496" s="184"/>
      <c r="B496" s="184"/>
    </row>
    <row r="497" spans="1:2">
      <c r="A497" s="184"/>
      <c r="B497" s="184"/>
    </row>
    <row r="498" spans="1:2">
      <c r="A498" s="184"/>
      <c r="B498" s="184"/>
    </row>
    <row r="499" spans="1:2">
      <c r="A499" s="184"/>
      <c r="B499" s="184"/>
    </row>
    <row r="500" spans="1:2">
      <c r="A500" s="184"/>
      <c r="B500" s="184"/>
    </row>
    <row r="501" spans="1:2">
      <c r="A501" s="184"/>
      <c r="B501" s="184"/>
    </row>
    <row r="502" spans="1:2">
      <c r="A502" s="184"/>
      <c r="B502" s="184"/>
    </row>
    <row r="503" spans="1:2">
      <c r="A503" s="184"/>
      <c r="B503" s="184"/>
    </row>
    <row r="504" spans="1:2">
      <c r="A504" s="184"/>
      <c r="B504" s="184"/>
    </row>
    <row r="505" spans="1:2">
      <c r="A505" s="184"/>
      <c r="B505" s="184"/>
    </row>
    <row r="506" spans="1:2">
      <c r="A506" s="184"/>
      <c r="B506" s="184"/>
    </row>
    <row r="507" spans="1:2">
      <c r="A507" s="184"/>
      <c r="B507" s="184"/>
    </row>
    <row r="508" spans="1:2">
      <c r="A508" s="184"/>
      <c r="B508" s="184"/>
    </row>
    <row r="509" spans="1:2">
      <c r="A509" s="184"/>
      <c r="B509" s="184"/>
    </row>
    <row r="510" spans="1:2">
      <c r="A510" s="184"/>
      <c r="B510" s="184"/>
    </row>
    <row r="511" spans="1:2">
      <c r="A511" s="184"/>
      <c r="B511" s="184"/>
    </row>
    <row r="512" spans="1:2">
      <c r="A512" s="184"/>
      <c r="B512" s="184"/>
    </row>
    <row r="513" spans="1:2">
      <c r="A513" s="184"/>
      <c r="B513" s="184"/>
    </row>
    <row r="514" spans="1:2">
      <c r="A514" s="184"/>
      <c r="B514" s="184"/>
    </row>
    <row r="515" spans="1:2">
      <c r="A515" s="184"/>
      <c r="B515" s="184"/>
    </row>
    <row r="516" spans="1:2">
      <c r="A516" s="184"/>
      <c r="B516" s="184"/>
    </row>
    <row r="517" spans="1:2">
      <c r="A517" s="184"/>
      <c r="B517" s="184"/>
    </row>
    <row r="518" spans="1:2">
      <c r="A518" s="184"/>
      <c r="B518" s="184"/>
    </row>
    <row r="519" spans="1:2">
      <c r="A519" s="184"/>
      <c r="B519" s="184"/>
    </row>
    <row r="520" spans="1:2">
      <c r="A520" s="184"/>
      <c r="B520" s="184"/>
    </row>
    <row r="521" spans="1:2">
      <c r="A521" s="184"/>
      <c r="B521" s="184"/>
    </row>
    <row r="522" spans="1:2">
      <c r="A522" s="184"/>
      <c r="B522" s="184"/>
    </row>
    <row r="523" spans="1:2">
      <c r="A523" s="184"/>
      <c r="B523" s="184"/>
    </row>
    <row r="524" spans="1:2">
      <c r="A524" s="184"/>
      <c r="B524" s="184"/>
    </row>
    <row r="525" spans="1:2">
      <c r="A525" s="184"/>
      <c r="B525" s="184"/>
    </row>
    <row r="526" spans="1:2">
      <c r="A526" s="184"/>
      <c r="B526" s="184"/>
    </row>
    <row r="527" spans="1:2">
      <c r="A527" s="184"/>
      <c r="B527" s="184"/>
    </row>
    <row r="528" spans="1:2">
      <c r="A528" s="184"/>
      <c r="B528" s="184"/>
    </row>
    <row r="529" spans="1:2">
      <c r="A529" s="184"/>
      <c r="B529" s="184"/>
    </row>
    <row r="530" spans="1:2">
      <c r="A530" s="184"/>
      <c r="B530" s="184"/>
    </row>
    <row r="531" spans="1:2">
      <c r="A531" s="184"/>
      <c r="B531" s="184"/>
    </row>
    <row r="532" spans="1:2">
      <c r="A532" s="184"/>
      <c r="B532" s="184"/>
    </row>
    <row r="533" spans="1:2">
      <c r="A533" s="184"/>
      <c r="B533" s="184"/>
    </row>
    <row r="534" spans="1:2">
      <c r="A534" s="184"/>
      <c r="B534" s="184"/>
    </row>
    <row r="535" spans="1:2">
      <c r="A535" s="184"/>
      <c r="B535" s="184"/>
    </row>
    <row r="536" spans="1:2">
      <c r="A536" s="184"/>
      <c r="B536" s="184"/>
    </row>
    <row r="537" spans="1:2">
      <c r="A537" s="184"/>
      <c r="B537" s="184"/>
    </row>
    <row r="538" spans="1:2">
      <c r="A538" s="184"/>
      <c r="B538" s="184"/>
    </row>
    <row r="539" spans="1:2">
      <c r="A539" s="184"/>
      <c r="B539" s="184"/>
    </row>
    <row r="540" spans="1:2">
      <c r="A540" s="184"/>
      <c r="B540" s="184"/>
    </row>
    <row r="541" spans="1:2">
      <c r="A541" s="184"/>
      <c r="B541" s="184"/>
    </row>
    <row r="542" spans="1:2">
      <c r="A542" s="184"/>
      <c r="B542" s="184"/>
    </row>
    <row r="543" spans="1:2">
      <c r="A543" s="184"/>
      <c r="B543" s="184"/>
    </row>
    <row r="544" spans="1:2">
      <c r="A544" s="184"/>
      <c r="B544" s="184"/>
    </row>
    <row r="545" spans="1:2">
      <c r="A545" s="184"/>
      <c r="B545" s="184"/>
    </row>
    <row r="546" spans="1:2">
      <c r="A546" s="184"/>
      <c r="B546" s="184"/>
    </row>
    <row r="547" spans="1:2">
      <c r="A547" s="184"/>
      <c r="B547" s="184"/>
    </row>
    <row r="548" spans="1:2">
      <c r="A548" s="184"/>
      <c r="B548" s="184"/>
    </row>
    <row r="549" spans="1:2">
      <c r="A549" s="184"/>
      <c r="B549" s="184"/>
    </row>
    <row r="550" spans="1:2">
      <c r="A550" s="184"/>
      <c r="B550" s="184"/>
    </row>
    <row r="551" spans="1:2">
      <c r="A551" s="184"/>
      <c r="B551" s="184"/>
    </row>
    <row r="552" spans="1:2">
      <c r="A552" s="184"/>
      <c r="B552" s="184"/>
    </row>
    <row r="553" spans="1:2">
      <c r="A553" s="184"/>
      <c r="B553" s="184"/>
    </row>
    <row r="554" spans="1:2">
      <c r="A554" s="184"/>
      <c r="B554" s="184"/>
    </row>
    <row r="555" spans="1:2">
      <c r="A555" s="184"/>
      <c r="B555" s="184"/>
    </row>
    <row r="556" spans="1:2">
      <c r="A556" s="184"/>
      <c r="B556" s="184"/>
    </row>
    <row r="557" spans="1:2">
      <c r="A557" s="184"/>
      <c r="B557" s="184"/>
    </row>
    <row r="558" spans="1:2">
      <c r="A558" s="184"/>
      <c r="B558" s="184"/>
    </row>
    <row r="559" spans="1:2">
      <c r="A559" s="184"/>
      <c r="B559" s="184"/>
    </row>
    <row r="560" spans="1:2">
      <c r="A560" s="184"/>
      <c r="B560" s="184"/>
    </row>
    <row r="561" spans="1:2">
      <c r="A561" s="184"/>
      <c r="B561" s="184"/>
    </row>
    <row r="562" spans="1:2">
      <c r="A562" s="184"/>
      <c r="B562" s="184"/>
    </row>
    <row r="563" spans="1:2">
      <c r="A563" s="184"/>
      <c r="B563" s="184"/>
    </row>
    <row r="564" spans="1:2">
      <c r="A564" s="184"/>
      <c r="B564" s="184"/>
    </row>
    <row r="565" spans="1:2">
      <c r="A565" s="184"/>
      <c r="B565" s="184"/>
    </row>
    <row r="566" spans="1:2">
      <c r="A566" s="184"/>
      <c r="B566" s="184"/>
    </row>
    <row r="567" spans="1:2">
      <c r="A567" s="184"/>
      <c r="B567" s="184"/>
    </row>
    <row r="568" spans="1:2">
      <c r="A568" s="184"/>
      <c r="B568" s="184"/>
    </row>
    <row r="569" spans="1:2">
      <c r="A569" s="184"/>
      <c r="B569" s="184"/>
    </row>
    <row r="570" spans="1:2">
      <c r="A570" s="184"/>
      <c r="B570" s="184"/>
    </row>
    <row r="571" spans="1:2">
      <c r="A571" s="184"/>
      <c r="B571" s="184"/>
    </row>
    <row r="572" spans="1:2">
      <c r="A572" s="184"/>
      <c r="B572" s="184"/>
    </row>
    <row r="573" spans="1:2">
      <c r="A573" s="184"/>
      <c r="B573" s="184"/>
    </row>
    <row r="574" spans="1:2">
      <c r="A574" s="184"/>
      <c r="B574" s="184"/>
    </row>
    <row r="575" spans="1:2">
      <c r="A575" s="184"/>
      <c r="B575" s="184"/>
    </row>
    <row r="576" spans="1:2">
      <c r="A576" s="184"/>
      <c r="B576" s="184"/>
    </row>
    <row r="577" spans="1:2">
      <c r="A577" s="184"/>
      <c r="B577" s="184"/>
    </row>
    <row r="578" spans="1:2">
      <c r="A578" s="184"/>
      <c r="B578" s="184"/>
    </row>
    <row r="579" spans="1:2">
      <c r="A579" s="184"/>
      <c r="B579" s="184"/>
    </row>
    <row r="580" spans="1:2">
      <c r="A580" s="184"/>
      <c r="B580" s="184"/>
    </row>
    <row r="581" spans="1:2">
      <c r="A581" s="184"/>
      <c r="B581" s="184"/>
    </row>
    <row r="582" spans="1:2">
      <c r="A582" s="184"/>
      <c r="B582" s="184"/>
    </row>
    <row r="583" spans="1:2">
      <c r="A583" s="184"/>
      <c r="B583" s="184"/>
    </row>
    <row r="584" spans="1:2">
      <c r="A584" s="184"/>
      <c r="B584" s="184"/>
    </row>
    <row r="585" spans="1:2">
      <c r="A585" s="184"/>
      <c r="B585" s="184"/>
    </row>
    <row r="586" spans="1:2">
      <c r="A586" s="184"/>
      <c r="B586" s="184"/>
    </row>
    <row r="587" spans="1:2">
      <c r="A587" s="184"/>
      <c r="B587" s="184"/>
    </row>
    <row r="588" spans="1:2">
      <c r="A588" s="184"/>
      <c r="B588" s="184"/>
    </row>
    <row r="589" spans="1:2">
      <c r="A589" s="184"/>
      <c r="B589" s="184"/>
    </row>
    <row r="590" spans="1:2">
      <c r="A590" s="184"/>
      <c r="B590" s="184"/>
    </row>
    <row r="591" spans="1:2">
      <c r="A591" s="184"/>
      <c r="B591" s="184"/>
    </row>
    <row r="592" spans="1:2">
      <c r="A592" s="184"/>
      <c r="B592" s="184"/>
    </row>
    <row r="593" spans="1:2">
      <c r="A593" s="184"/>
      <c r="B593" s="184"/>
    </row>
    <row r="594" spans="1:2">
      <c r="A594" s="184"/>
      <c r="B594" s="184"/>
    </row>
    <row r="595" spans="1:2">
      <c r="A595" s="184"/>
      <c r="B595" s="184"/>
    </row>
    <row r="596" spans="1:2">
      <c r="A596" s="184"/>
      <c r="B596" s="184"/>
    </row>
    <row r="597" spans="1:2">
      <c r="A597" s="184"/>
      <c r="B597" s="184"/>
    </row>
    <row r="598" spans="1:2">
      <c r="A598" s="184"/>
      <c r="B598" s="184"/>
    </row>
    <row r="599" spans="1:2">
      <c r="A599" s="184"/>
      <c r="B599" s="184"/>
    </row>
    <row r="600" spans="1:2">
      <c r="A600" s="184"/>
      <c r="B600" s="184"/>
    </row>
    <row r="601" spans="1:2">
      <c r="A601" s="184"/>
      <c r="B601" s="184"/>
    </row>
    <row r="602" spans="1:2">
      <c r="A602" s="184"/>
      <c r="B602" s="184"/>
    </row>
    <row r="603" spans="1:2">
      <c r="A603" s="184"/>
      <c r="B603" s="184"/>
    </row>
    <row r="604" spans="1:2">
      <c r="A604" s="184"/>
      <c r="B604" s="184"/>
    </row>
    <row r="605" spans="1:2">
      <c r="A605" s="184"/>
      <c r="B605" s="184"/>
    </row>
    <row r="606" spans="1:2">
      <c r="A606" s="184"/>
      <c r="B606" s="184"/>
    </row>
    <row r="607" spans="1:2">
      <c r="A607" s="184"/>
      <c r="B607" s="184"/>
    </row>
    <row r="608" spans="1:2">
      <c r="A608" s="184"/>
      <c r="B608" s="184"/>
    </row>
    <row r="609" spans="1:2">
      <c r="A609" s="184"/>
      <c r="B609" s="184"/>
    </row>
    <row r="610" spans="1:2">
      <c r="A610" s="184"/>
      <c r="B610" s="184"/>
    </row>
    <row r="611" spans="1:2">
      <c r="A611" s="184"/>
      <c r="B611" s="184"/>
    </row>
    <row r="612" spans="1:2">
      <c r="A612" s="184"/>
      <c r="B612" s="184"/>
    </row>
    <row r="613" spans="1:2">
      <c r="A613" s="184"/>
      <c r="B613" s="184"/>
    </row>
    <row r="614" spans="1:2">
      <c r="A614" s="184"/>
      <c r="B614" s="184"/>
    </row>
    <row r="615" spans="1:2">
      <c r="A615" s="184"/>
      <c r="B615" s="184"/>
    </row>
    <row r="616" spans="1:2">
      <c r="A616" s="184"/>
      <c r="B616" s="184"/>
    </row>
    <row r="617" spans="1:2">
      <c r="A617" s="184"/>
      <c r="B617" s="184"/>
    </row>
    <row r="618" spans="1:2">
      <c r="A618" s="184"/>
      <c r="B618" s="184"/>
    </row>
    <row r="619" spans="1:2">
      <c r="A619" s="184"/>
      <c r="B619" s="184"/>
    </row>
    <row r="620" spans="1:2">
      <c r="A620" s="184"/>
      <c r="B620" s="184"/>
    </row>
    <row r="621" spans="1:2">
      <c r="A621" s="184"/>
      <c r="B621" s="184"/>
    </row>
    <row r="622" spans="1:2">
      <c r="A622" s="184"/>
      <c r="B622" s="184"/>
    </row>
    <row r="623" spans="1:2">
      <c r="A623" s="184"/>
      <c r="B623" s="184"/>
    </row>
    <row r="624" spans="1:2">
      <c r="A624" s="184"/>
      <c r="B624" s="184"/>
    </row>
    <row r="625" spans="1:2">
      <c r="A625" s="184"/>
      <c r="B625" s="184"/>
    </row>
    <row r="626" spans="1:2">
      <c r="A626" s="184"/>
      <c r="B626" s="184"/>
    </row>
    <row r="627" spans="1:2">
      <c r="A627" s="184"/>
      <c r="B627" s="184"/>
    </row>
    <row r="628" spans="1:2">
      <c r="A628" s="184"/>
      <c r="B628" s="184"/>
    </row>
    <row r="629" spans="1:2">
      <c r="A629" s="184"/>
      <c r="B629" s="184"/>
    </row>
    <row r="630" spans="1:2">
      <c r="A630" s="184"/>
      <c r="B630" s="184"/>
    </row>
    <row r="631" spans="1:2">
      <c r="A631" s="184"/>
      <c r="B631" s="184"/>
    </row>
    <row r="632" spans="1:2">
      <c r="A632" s="184"/>
      <c r="B632" s="184"/>
    </row>
    <row r="633" spans="1:2">
      <c r="A633" s="184"/>
      <c r="B633" s="184"/>
    </row>
    <row r="634" spans="1:2">
      <c r="A634" s="184"/>
      <c r="B634" s="184"/>
    </row>
    <row r="635" spans="1:2">
      <c r="A635" s="184"/>
      <c r="B635" s="184"/>
    </row>
    <row r="636" spans="1:2">
      <c r="A636" s="184"/>
      <c r="B636" s="184"/>
    </row>
    <row r="637" spans="1:2">
      <c r="A637" s="184"/>
      <c r="B637" s="184"/>
    </row>
    <row r="638" spans="1:2">
      <c r="A638" s="184"/>
      <c r="B638" s="184"/>
    </row>
    <row r="639" spans="1:2">
      <c r="A639" s="184"/>
      <c r="B639" s="184"/>
    </row>
    <row r="640" spans="1:2">
      <c r="A640" s="184"/>
      <c r="B640" s="184"/>
    </row>
    <row r="641" spans="1:2">
      <c r="A641" s="184"/>
      <c r="B641" s="184"/>
    </row>
    <row r="642" spans="1:2">
      <c r="A642" s="184"/>
      <c r="B642" s="184"/>
    </row>
    <row r="643" spans="1:2">
      <c r="A643" s="184"/>
      <c r="B643" s="184"/>
    </row>
    <row r="644" spans="1:2">
      <c r="A644" s="184"/>
      <c r="B644" s="184"/>
    </row>
    <row r="645" spans="1:2">
      <c r="A645" s="184"/>
      <c r="B645" s="184"/>
    </row>
    <row r="646" spans="1:2">
      <c r="A646" s="184"/>
      <c r="B646" s="184"/>
    </row>
    <row r="647" spans="1:2">
      <c r="A647" s="184"/>
      <c r="B647" s="184"/>
    </row>
    <row r="648" spans="1:2">
      <c r="A648" s="184"/>
      <c r="B648" s="184"/>
    </row>
    <row r="649" spans="1:2">
      <c r="A649" s="184"/>
      <c r="B649" s="184"/>
    </row>
    <row r="650" spans="1:2">
      <c r="A650" s="184"/>
      <c r="B650" s="184"/>
    </row>
    <row r="651" spans="1:2">
      <c r="A651" s="184"/>
      <c r="B651" s="184"/>
    </row>
    <row r="652" spans="1:2">
      <c r="A652" s="184"/>
      <c r="B652" s="184"/>
    </row>
    <row r="653" spans="1:2">
      <c r="A653" s="184"/>
      <c r="B653" s="184"/>
    </row>
    <row r="654" spans="1:2">
      <c r="A654" s="184"/>
      <c r="B654" s="184"/>
    </row>
    <row r="655" spans="1:2">
      <c r="A655" s="184"/>
      <c r="B655" s="184"/>
    </row>
    <row r="656" spans="1:2">
      <c r="A656" s="184"/>
      <c r="B656" s="184"/>
    </row>
    <row r="657" spans="1:2">
      <c r="A657" s="184"/>
      <c r="B657" s="184"/>
    </row>
    <row r="658" spans="1:2">
      <c r="A658" s="184"/>
      <c r="B658" s="184"/>
    </row>
    <row r="659" spans="1:2">
      <c r="A659" s="184"/>
      <c r="B659" s="184"/>
    </row>
    <row r="660" spans="1:2">
      <c r="A660" s="184"/>
      <c r="B660" s="184"/>
    </row>
    <row r="661" spans="1:2">
      <c r="A661" s="184"/>
      <c r="B661" s="184"/>
    </row>
    <row r="662" spans="1:2">
      <c r="A662" s="184"/>
      <c r="B662" s="184"/>
    </row>
    <row r="663" spans="1:2">
      <c r="A663" s="184"/>
      <c r="B663" s="184"/>
    </row>
    <row r="664" spans="1:2">
      <c r="A664" s="184"/>
      <c r="B664" s="184"/>
    </row>
    <row r="665" spans="1:2">
      <c r="A665" s="184"/>
      <c r="B665" s="184"/>
    </row>
    <row r="666" spans="1:2">
      <c r="A666" s="184"/>
      <c r="B666" s="184"/>
    </row>
    <row r="667" spans="1:2">
      <c r="A667" s="184"/>
      <c r="B667" s="184"/>
    </row>
    <row r="668" spans="1:2">
      <c r="A668" s="184"/>
      <c r="B668" s="184"/>
    </row>
    <row r="669" spans="1:2">
      <c r="A669" s="184"/>
      <c r="B669" s="184"/>
    </row>
    <row r="670" spans="1:2">
      <c r="A670" s="184"/>
      <c r="B670" s="184"/>
    </row>
    <row r="671" spans="1:2">
      <c r="A671" s="184"/>
      <c r="B671" s="184"/>
    </row>
    <row r="672" spans="1:2">
      <c r="A672" s="184"/>
      <c r="B672" s="184"/>
    </row>
    <row r="673" spans="1:2">
      <c r="A673" s="184"/>
      <c r="B673" s="184"/>
    </row>
    <row r="674" spans="1:2">
      <c r="A674" s="184"/>
      <c r="B674" s="184"/>
    </row>
    <row r="675" spans="1:2">
      <c r="A675" s="184"/>
      <c r="B675" s="184"/>
    </row>
    <row r="676" spans="1:2">
      <c r="A676" s="184"/>
      <c r="B676" s="184"/>
    </row>
    <row r="677" spans="1:2">
      <c r="A677" s="184"/>
      <c r="B677" s="184"/>
    </row>
    <row r="678" spans="1:2">
      <c r="A678" s="184"/>
      <c r="B678" s="184"/>
    </row>
    <row r="679" spans="1:2">
      <c r="A679" s="184"/>
      <c r="B679" s="184"/>
    </row>
    <row r="680" spans="1:2">
      <c r="A680" s="184"/>
      <c r="B680" s="184"/>
    </row>
    <row r="681" spans="1:2">
      <c r="A681" s="184"/>
      <c r="B681" s="184"/>
    </row>
    <row r="682" spans="1:2">
      <c r="A682" s="184"/>
      <c r="B682" s="184"/>
    </row>
    <row r="683" spans="1:2">
      <c r="A683" s="184"/>
      <c r="B683" s="184"/>
    </row>
    <row r="684" spans="1:2">
      <c r="A684" s="184"/>
      <c r="B684" s="184"/>
    </row>
    <row r="685" spans="1:2">
      <c r="A685" s="184"/>
      <c r="B685" s="184"/>
    </row>
    <row r="686" spans="1:2">
      <c r="A686" s="184"/>
      <c r="B686" s="184"/>
    </row>
    <row r="687" spans="1:2">
      <c r="A687" s="184"/>
      <c r="B687" s="184"/>
    </row>
    <row r="688" spans="1:2">
      <c r="A688" s="184"/>
      <c r="B688" s="184"/>
    </row>
    <row r="689" spans="1:2">
      <c r="A689" s="184"/>
      <c r="B689" s="184"/>
    </row>
    <row r="690" spans="1:2">
      <c r="A690" s="184"/>
      <c r="B690" s="184"/>
    </row>
    <row r="691" spans="1:2">
      <c r="A691" s="184"/>
      <c r="B691" s="184"/>
    </row>
    <row r="692" spans="1:2">
      <c r="A692" s="184"/>
      <c r="B692" s="184"/>
    </row>
    <row r="693" spans="1:2">
      <c r="A693" s="184"/>
      <c r="B693" s="184"/>
    </row>
    <row r="694" spans="1:2">
      <c r="A694" s="184"/>
      <c r="B694" s="184"/>
    </row>
    <row r="695" spans="1:2">
      <c r="A695" s="184"/>
      <c r="B695" s="184"/>
    </row>
    <row r="696" spans="1:2">
      <c r="A696" s="184"/>
      <c r="B696" s="184"/>
    </row>
    <row r="697" spans="1:2">
      <c r="A697" s="184"/>
      <c r="B697" s="184"/>
    </row>
    <row r="698" spans="1:2">
      <c r="A698" s="184"/>
      <c r="B698" s="184"/>
    </row>
    <row r="699" spans="1:2">
      <c r="A699" s="184"/>
      <c r="B699" s="184"/>
    </row>
    <row r="700" spans="1:2">
      <c r="A700" s="184"/>
      <c r="B700" s="184"/>
    </row>
    <row r="701" spans="1:2">
      <c r="A701" s="184"/>
      <c r="B701" s="184"/>
    </row>
    <row r="702" spans="1:2">
      <c r="A702" s="184"/>
      <c r="B702" s="184"/>
    </row>
    <row r="703" spans="1:2">
      <c r="A703" s="184"/>
      <c r="B703" s="184"/>
    </row>
    <row r="704" spans="1:2">
      <c r="A704" s="184"/>
      <c r="B704" s="184"/>
    </row>
    <row r="705" spans="1:2">
      <c r="A705" s="184"/>
      <c r="B705" s="184"/>
    </row>
    <row r="706" spans="1:2">
      <c r="A706" s="184"/>
      <c r="B706" s="184"/>
    </row>
    <row r="707" spans="1:2">
      <c r="A707" s="184"/>
      <c r="B707" s="184"/>
    </row>
    <row r="708" spans="1:2">
      <c r="A708" s="184"/>
      <c r="B708" s="184"/>
    </row>
    <row r="709" spans="1:2">
      <c r="A709" s="184"/>
      <c r="B709" s="184"/>
    </row>
    <row r="710" spans="1:2">
      <c r="A710" s="184"/>
      <c r="B710" s="184"/>
    </row>
    <row r="711" spans="1:2">
      <c r="A711" s="184"/>
      <c r="B711" s="184"/>
    </row>
    <row r="712" spans="1:2">
      <c r="A712" s="184"/>
      <c r="B712" s="184"/>
    </row>
    <row r="713" spans="1:2">
      <c r="A713" s="184"/>
      <c r="B713" s="184"/>
    </row>
    <row r="714" spans="1:2">
      <c r="A714" s="184"/>
      <c r="B714" s="184"/>
    </row>
    <row r="715" spans="1:2">
      <c r="A715" s="184"/>
      <c r="B715" s="184"/>
    </row>
    <row r="716" spans="1:2">
      <c r="A716" s="184"/>
      <c r="B716" s="184"/>
    </row>
    <row r="717" spans="1:2">
      <c r="A717" s="184"/>
      <c r="B717" s="184"/>
    </row>
    <row r="718" spans="1:2">
      <c r="A718" s="184"/>
      <c r="B718" s="184"/>
    </row>
    <row r="719" spans="1:2">
      <c r="A719" s="184"/>
      <c r="B719" s="184"/>
    </row>
    <row r="720" spans="1:2">
      <c r="A720" s="184"/>
      <c r="B720" s="184"/>
    </row>
    <row r="721" spans="1:2">
      <c r="A721" s="184"/>
      <c r="B721" s="184"/>
    </row>
    <row r="722" spans="1:2">
      <c r="A722" s="184"/>
      <c r="B722" s="184"/>
    </row>
    <row r="723" spans="1:2">
      <c r="A723" s="184"/>
      <c r="B723" s="184"/>
    </row>
    <row r="724" spans="1:2">
      <c r="A724" s="184"/>
      <c r="B724" s="184"/>
    </row>
    <row r="725" spans="1:2">
      <c r="A725" s="184"/>
      <c r="B725" s="184"/>
    </row>
    <row r="726" spans="1:2">
      <c r="A726" s="184"/>
      <c r="B726" s="184"/>
    </row>
    <row r="727" spans="1:2">
      <c r="A727" s="184"/>
      <c r="B727" s="184"/>
    </row>
    <row r="728" spans="1:2">
      <c r="A728" s="184"/>
      <c r="B728" s="184"/>
    </row>
    <row r="729" spans="1:2">
      <c r="A729" s="184"/>
      <c r="B729" s="184"/>
    </row>
    <row r="730" spans="1:2">
      <c r="A730" s="184"/>
      <c r="B730" s="184"/>
    </row>
    <row r="731" spans="1:2">
      <c r="A731" s="184"/>
      <c r="B731" s="184"/>
    </row>
    <row r="732" spans="1:2">
      <c r="A732" s="184"/>
      <c r="B732" s="184"/>
    </row>
    <row r="733" spans="1:2">
      <c r="A733" s="184"/>
      <c r="B733" s="184"/>
    </row>
    <row r="734" spans="1:2">
      <c r="A734" s="184"/>
      <c r="B734" s="184"/>
    </row>
    <row r="735" spans="1:2">
      <c r="A735" s="184"/>
      <c r="B735" s="184"/>
    </row>
    <row r="736" spans="1:2">
      <c r="A736" s="184"/>
      <c r="B736" s="184"/>
    </row>
    <row r="737" spans="1:2">
      <c r="A737" s="184"/>
      <c r="B737" s="184"/>
    </row>
    <row r="738" spans="1:2">
      <c r="A738" s="184"/>
      <c r="B738" s="184"/>
    </row>
    <row r="739" spans="1:2">
      <c r="A739" s="184"/>
      <c r="B739" s="184"/>
    </row>
    <row r="740" spans="1:2">
      <c r="A740" s="184"/>
      <c r="B740" s="184"/>
    </row>
    <row r="741" spans="1:2">
      <c r="A741" s="184"/>
      <c r="B741" s="184"/>
    </row>
    <row r="742" spans="1:2">
      <c r="A742" s="184"/>
      <c r="B742" s="184"/>
    </row>
    <row r="743" spans="1:2">
      <c r="A743" s="184"/>
      <c r="B743" s="184"/>
    </row>
    <row r="744" spans="1:2">
      <c r="A744" s="184"/>
      <c r="B744" s="184"/>
    </row>
    <row r="745" spans="1:2">
      <c r="A745" s="184"/>
      <c r="B745" s="184"/>
    </row>
    <row r="746" spans="1:2">
      <c r="A746" s="184"/>
      <c r="B746" s="184"/>
    </row>
    <row r="747" spans="1:2">
      <c r="A747" s="184"/>
      <c r="B747" s="184"/>
    </row>
    <row r="748" spans="1:2">
      <c r="A748" s="184"/>
      <c r="B748" s="184"/>
    </row>
    <row r="749" spans="1:2">
      <c r="A749" s="184"/>
      <c r="B749" s="184"/>
    </row>
    <row r="750" spans="1:2">
      <c r="A750" s="184"/>
      <c r="B750" s="184"/>
    </row>
    <row r="751" spans="1:2">
      <c r="A751" s="184"/>
      <c r="B751" s="184"/>
    </row>
    <row r="752" spans="1:2">
      <c r="A752" s="184"/>
      <c r="B752" s="184"/>
    </row>
    <row r="753" spans="1:2">
      <c r="A753" s="184"/>
      <c r="B753" s="184"/>
    </row>
    <row r="754" spans="1:2">
      <c r="A754" s="184"/>
      <c r="B754" s="184"/>
    </row>
    <row r="755" spans="1:2">
      <c r="A755" s="184"/>
      <c r="B755" s="184"/>
    </row>
    <row r="756" spans="1:2">
      <c r="A756" s="184"/>
      <c r="B756" s="184"/>
    </row>
    <row r="757" spans="1:2">
      <c r="A757" s="184"/>
      <c r="B757" s="184"/>
    </row>
    <row r="758" spans="1:2">
      <c r="A758" s="184"/>
      <c r="B758" s="184"/>
    </row>
    <row r="759" spans="1:2">
      <c r="A759" s="184"/>
      <c r="B759" s="184"/>
    </row>
    <row r="760" spans="1:2">
      <c r="A760" s="184"/>
      <c r="B760" s="184"/>
    </row>
    <row r="761" spans="1:2">
      <c r="A761" s="184"/>
      <c r="B761" s="184"/>
    </row>
    <row r="762" spans="1:2">
      <c r="A762" s="184"/>
      <c r="B762" s="184"/>
    </row>
    <row r="763" spans="1:2">
      <c r="A763" s="184"/>
      <c r="B763" s="184"/>
    </row>
    <row r="764" spans="1:2">
      <c r="A764" s="184"/>
      <c r="B764" s="184"/>
    </row>
    <row r="765" spans="1:2">
      <c r="A765" s="184"/>
      <c r="B765" s="184"/>
    </row>
    <row r="766" spans="1:2">
      <c r="A766" s="184"/>
      <c r="B766" s="184"/>
    </row>
    <row r="767" spans="1:2">
      <c r="A767" s="184"/>
      <c r="B767" s="184"/>
    </row>
    <row r="768" spans="1:2">
      <c r="A768" s="184"/>
      <c r="B768" s="184"/>
    </row>
    <row r="769" spans="1:2">
      <c r="A769" s="184"/>
      <c r="B769" s="184"/>
    </row>
    <row r="770" spans="1:2">
      <c r="A770" s="184"/>
      <c r="B770" s="184"/>
    </row>
    <row r="771" spans="1:2">
      <c r="A771" s="184"/>
      <c r="B771" s="184"/>
    </row>
    <row r="772" spans="1:2">
      <c r="A772" s="184"/>
      <c r="B772" s="184"/>
    </row>
    <row r="773" spans="1:2">
      <c r="A773" s="184"/>
      <c r="B773" s="184"/>
    </row>
    <row r="774" spans="1:2">
      <c r="A774" s="184"/>
      <c r="B774" s="184"/>
    </row>
    <row r="775" spans="1:2">
      <c r="A775" s="184"/>
      <c r="B775" s="184"/>
    </row>
    <row r="776" spans="1:2">
      <c r="A776" s="184"/>
      <c r="B776" s="184"/>
    </row>
    <row r="777" spans="1:2">
      <c r="A777" s="184"/>
      <c r="B777" s="184"/>
    </row>
    <row r="778" spans="1:2">
      <c r="A778" s="184"/>
      <c r="B778" s="184"/>
    </row>
    <row r="779" spans="1:2">
      <c r="A779" s="184"/>
      <c r="B779" s="184"/>
    </row>
    <row r="780" spans="1:2">
      <c r="A780" s="184"/>
      <c r="B780" s="184"/>
    </row>
    <row r="781" spans="1:2">
      <c r="A781" s="184"/>
      <c r="B781" s="184"/>
    </row>
    <row r="782" spans="1:2">
      <c r="A782" s="184"/>
      <c r="B782" s="184"/>
    </row>
    <row r="783" spans="1:2">
      <c r="A783" s="184"/>
      <c r="B783" s="184"/>
    </row>
    <row r="784" spans="1:2">
      <c r="A784" s="184"/>
      <c r="B784" s="184"/>
    </row>
    <row r="785" spans="1:2">
      <c r="A785" s="184"/>
      <c r="B785" s="184"/>
    </row>
    <row r="786" spans="1:2">
      <c r="A786" s="184"/>
      <c r="B786" s="184"/>
    </row>
    <row r="787" spans="1:2">
      <c r="A787" s="184"/>
      <c r="B787" s="184"/>
    </row>
    <row r="788" spans="1:2">
      <c r="A788" s="184"/>
      <c r="B788" s="184"/>
    </row>
    <row r="789" spans="1:2">
      <c r="A789" s="184"/>
      <c r="B789" s="184"/>
    </row>
    <row r="790" spans="1:2">
      <c r="A790" s="184"/>
      <c r="B790" s="184"/>
    </row>
    <row r="791" spans="1:2">
      <c r="A791" s="184"/>
      <c r="B791" s="184"/>
    </row>
    <row r="792" spans="1:2">
      <c r="A792" s="184"/>
      <c r="B792" s="184"/>
    </row>
    <row r="793" spans="1:2">
      <c r="A793" s="184"/>
      <c r="B793" s="184"/>
    </row>
    <row r="794" spans="1:2">
      <c r="A794" s="184"/>
      <c r="B794" s="184"/>
    </row>
    <row r="795" spans="1:2">
      <c r="A795" s="184"/>
      <c r="B795" s="184"/>
    </row>
    <row r="796" spans="1:2">
      <c r="A796" s="184"/>
      <c r="B796" s="184"/>
    </row>
    <row r="797" spans="1:2">
      <c r="A797" s="184"/>
      <c r="B797" s="184"/>
    </row>
    <row r="798" spans="1:2">
      <c r="A798" s="184"/>
      <c r="B798" s="184"/>
    </row>
    <row r="799" spans="1:2">
      <c r="A799" s="184"/>
      <c r="B799" s="184"/>
    </row>
    <row r="800" spans="1:2">
      <c r="A800" s="184"/>
      <c r="B800" s="184"/>
    </row>
    <row r="801" spans="1:2">
      <c r="A801" s="184"/>
      <c r="B801" s="184"/>
    </row>
    <row r="802" spans="1:2">
      <c r="A802" s="184"/>
      <c r="B802" s="184"/>
    </row>
    <row r="803" spans="1:2">
      <c r="A803" s="184"/>
      <c r="B803" s="184"/>
    </row>
    <row r="804" spans="1:2">
      <c r="A804" s="184"/>
      <c r="B804" s="184"/>
    </row>
    <row r="805" spans="1:2">
      <c r="A805" s="184"/>
      <c r="B805" s="184"/>
    </row>
    <row r="806" spans="1:2">
      <c r="A806" s="184"/>
      <c r="B806" s="184"/>
    </row>
    <row r="807" spans="1:2">
      <c r="A807" s="184"/>
      <c r="B807" s="184"/>
    </row>
    <row r="808" spans="1:2">
      <c r="A808" s="184"/>
      <c r="B808" s="184"/>
    </row>
    <row r="809" spans="1:2">
      <c r="A809" s="184"/>
      <c r="B809" s="184"/>
    </row>
    <row r="810" spans="1:2">
      <c r="A810" s="184"/>
      <c r="B810" s="184"/>
    </row>
    <row r="811" spans="1:2">
      <c r="A811" s="184"/>
      <c r="B811" s="184"/>
    </row>
    <row r="812" spans="1:2">
      <c r="A812" s="184"/>
      <c r="B812" s="184"/>
    </row>
    <row r="813" spans="1:2">
      <c r="A813" s="184"/>
      <c r="B813" s="184"/>
    </row>
    <row r="814" spans="1:2">
      <c r="A814" s="184"/>
      <c r="B814" s="184"/>
    </row>
    <row r="815" spans="1:2">
      <c r="A815" s="184"/>
      <c r="B815" s="184"/>
    </row>
    <row r="816" spans="1:2">
      <c r="A816" s="184"/>
      <c r="B816" s="184"/>
    </row>
    <row r="817" spans="1:2">
      <c r="A817" s="184"/>
      <c r="B817" s="184"/>
    </row>
    <row r="818" spans="1:2">
      <c r="A818" s="184"/>
      <c r="B818" s="184"/>
    </row>
    <row r="819" spans="1:2">
      <c r="A819" s="184"/>
      <c r="B819" s="184"/>
    </row>
    <row r="820" spans="1:2">
      <c r="A820" s="184"/>
      <c r="B820" s="184"/>
    </row>
    <row r="821" spans="1:2">
      <c r="A821" s="184"/>
      <c r="B821" s="184"/>
    </row>
    <row r="822" spans="1:2">
      <c r="A822" s="184"/>
      <c r="B822" s="184"/>
    </row>
    <row r="823" spans="1:2">
      <c r="A823" s="184"/>
      <c r="B823" s="184"/>
    </row>
    <row r="824" spans="1:2">
      <c r="A824" s="184"/>
      <c r="B824" s="184"/>
    </row>
    <row r="825" spans="1:2">
      <c r="A825" s="184"/>
      <c r="B825" s="184"/>
    </row>
    <row r="826" spans="1:2">
      <c r="A826" s="184"/>
      <c r="B826" s="184"/>
    </row>
    <row r="827" spans="1:2">
      <c r="A827" s="184"/>
      <c r="B827" s="184"/>
    </row>
    <row r="828" spans="1:2">
      <c r="A828" s="184"/>
      <c r="B828" s="184"/>
    </row>
    <row r="829" spans="1:2">
      <c r="A829" s="184"/>
      <c r="B829" s="184"/>
    </row>
    <row r="830" spans="1:2">
      <c r="A830" s="184"/>
      <c r="B830" s="184"/>
    </row>
    <row r="831" spans="1:2">
      <c r="A831" s="184"/>
      <c r="B831" s="184"/>
    </row>
    <row r="832" spans="1:2">
      <c r="A832" s="184"/>
      <c r="B832" s="184"/>
    </row>
    <row r="833" spans="1:2">
      <c r="A833" s="184"/>
      <c r="B833" s="184"/>
    </row>
    <row r="834" spans="1:2">
      <c r="A834" s="184"/>
      <c r="B834" s="184"/>
    </row>
    <row r="835" spans="1:2">
      <c r="A835" s="184"/>
      <c r="B835" s="184"/>
    </row>
    <row r="836" spans="1:2">
      <c r="A836" s="184"/>
      <c r="B836" s="184"/>
    </row>
    <row r="837" spans="1:2">
      <c r="A837" s="184"/>
      <c r="B837" s="184"/>
    </row>
    <row r="838" spans="1:2">
      <c r="A838" s="184"/>
      <c r="B838" s="184"/>
    </row>
    <row r="839" spans="1:2">
      <c r="A839" s="184"/>
      <c r="B839" s="184"/>
    </row>
    <row r="840" spans="1:2">
      <c r="A840" s="184"/>
      <c r="B840" s="184"/>
    </row>
    <row r="841" spans="1:2">
      <c r="A841" s="184"/>
      <c r="B841" s="184"/>
    </row>
    <row r="842" spans="1:2">
      <c r="A842" s="184"/>
      <c r="B842" s="184"/>
    </row>
    <row r="843" spans="1:2">
      <c r="A843" s="184"/>
      <c r="B843" s="184"/>
    </row>
    <row r="844" spans="1:2">
      <c r="A844" s="184"/>
      <c r="B844" s="184"/>
    </row>
    <row r="845" spans="1:2">
      <c r="A845" s="184"/>
      <c r="B845" s="184"/>
    </row>
    <row r="846" spans="1:2">
      <c r="A846" s="184"/>
      <c r="B846" s="184"/>
    </row>
    <row r="847" spans="1:2">
      <c r="A847" s="184"/>
      <c r="B847" s="184"/>
    </row>
    <row r="848" spans="1:2">
      <c r="A848" s="184"/>
      <c r="B848" s="184"/>
    </row>
    <row r="849" spans="1:2">
      <c r="A849" s="184"/>
      <c r="B849" s="184"/>
    </row>
    <row r="850" spans="1:2">
      <c r="A850" s="184"/>
      <c r="B850" s="184"/>
    </row>
    <row r="851" spans="1:2">
      <c r="A851" s="184"/>
      <c r="B851" s="184"/>
    </row>
    <row r="852" spans="1:2">
      <c r="A852" s="184"/>
      <c r="B852" s="184"/>
    </row>
    <row r="853" spans="1:2">
      <c r="A853" s="184"/>
      <c r="B853" s="184"/>
    </row>
    <row r="854" spans="1:2">
      <c r="A854" s="184"/>
      <c r="B854" s="184"/>
    </row>
    <row r="855" spans="1:2">
      <c r="A855" s="184"/>
      <c r="B855" s="184"/>
    </row>
    <row r="856" spans="1:2">
      <c r="A856" s="184"/>
      <c r="B856" s="184"/>
    </row>
    <row r="857" spans="1:2">
      <c r="A857" s="184"/>
      <c r="B857" s="184"/>
    </row>
    <row r="858" spans="1:2">
      <c r="A858" s="184"/>
      <c r="B858" s="184"/>
    </row>
    <row r="859" spans="1:2">
      <c r="A859" s="184"/>
      <c r="B859" s="184"/>
    </row>
    <row r="860" spans="1:2">
      <c r="A860" s="184"/>
      <c r="B860" s="184"/>
    </row>
    <row r="861" spans="1:2">
      <c r="A861" s="184"/>
      <c r="B861" s="184"/>
    </row>
    <row r="862" spans="1:2">
      <c r="A862" s="184"/>
      <c r="B862" s="184"/>
    </row>
    <row r="863" spans="1:2">
      <c r="A863" s="184"/>
      <c r="B863" s="184"/>
    </row>
    <row r="864" spans="1:2">
      <c r="A864" s="184"/>
      <c r="B864" s="184"/>
    </row>
    <row r="865" spans="1:2">
      <c r="A865" s="184"/>
      <c r="B865" s="184"/>
    </row>
    <row r="866" spans="1:2">
      <c r="A866" s="184"/>
      <c r="B866" s="184"/>
    </row>
    <row r="867" spans="1:2">
      <c r="A867" s="184"/>
      <c r="B867" s="184"/>
    </row>
    <row r="868" spans="1:2">
      <c r="A868" s="184"/>
      <c r="B868" s="184"/>
    </row>
    <row r="869" spans="1:2">
      <c r="A869" s="184"/>
      <c r="B869" s="184"/>
    </row>
    <row r="870" spans="1:2">
      <c r="A870" s="184"/>
      <c r="B870" s="184"/>
    </row>
    <row r="871" spans="1:2">
      <c r="A871" s="184"/>
      <c r="B871" s="184"/>
    </row>
    <row r="872" spans="1:2">
      <c r="A872" s="184"/>
      <c r="B872" s="184"/>
    </row>
    <row r="873" spans="1:2">
      <c r="A873" s="184"/>
      <c r="B873" s="184"/>
    </row>
    <row r="874" spans="1:2">
      <c r="A874" s="184"/>
      <c r="B874" s="184"/>
    </row>
    <row r="875" spans="1:2">
      <c r="A875" s="184"/>
      <c r="B875" s="184"/>
    </row>
    <row r="876" spans="1:2">
      <c r="A876" s="184"/>
      <c r="B876" s="184"/>
    </row>
    <row r="877" spans="1:2">
      <c r="A877" s="184"/>
      <c r="B877" s="184"/>
    </row>
    <row r="878" spans="1:2">
      <c r="A878" s="184"/>
      <c r="B878" s="184"/>
    </row>
    <row r="879" spans="1:2">
      <c r="A879" s="184"/>
      <c r="B879" s="184"/>
    </row>
    <row r="880" spans="1:2">
      <c r="A880" s="184"/>
      <c r="B880" s="184"/>
    </row>
    <row r="881" spans="1:2">
      <c r="A881" s="184"/>
      <c r="B881" s="184"/>
    </row>
    <row r="882" spans="1:2">
      <c r="A882" s="184"/>
      <c r="B882" s="184"/>
    </row>
    <row r="883" spans="1:2">
      <c r="A883" s="184"/>
      <c r="B883" s="184"/>
    </row>
    <row r="884" spans="1:2">
      <c r="A884" s="184"/>
      <c r="B884" s="184"/>
    </row>
    <row r="885" spans="1:2">
      <c r="A885" s="184"/>
      <c r="B885" s="184"/>
    </row>
    <row r="886" spans="1:2">
      <c r="A886" s="184"/>
      <c r="B886" s="184"/>
    </row>
    <row r="887" spans="1:2">
      <c r="A887" s="184"/>
      <c r="B887" s="184"/>
    </row>
    <row r="888" spans="1:2">
      <c r="A888" s="184"/>
      <c r="B888" s="184"/>
    </row>
    <row r="889" spans="1:2">
      <c r="A889" s="184"/>
      <c r="B889" s="184"/>
    </row>
    <row r="890" spans="1:2">
      <c r="A890" s="184"/>
      <c r="B890" s="184"/>
    </row>
    <row r="891" spans="1:2">
      <c r="A891" s="184"/>
      <c r="B891" s="184"/>
    </row>
    <row r="892" spans="1:2">
      <c r="A892" s="184"/>
      <c r="B892" s="184"/>
    </row>
    <row r="893" spans="1:2">
      <c r="A893" s="184"/>
      <c r="B893" s="184"/>
    </row>
    <row r="894" spans="1:2">
      <c r="A894" s="184"/>
      <c r="B894" s="184"/>
    </row>
    <row r="895" spans="1:2">
      <c r="A895" s="184"/>
      <c r="B895" s="184"/>
    </row>
    <row r="896" spans="1:2">
      <c r="A896" s="184"/>
      <c r="B896" s="184"/>
    </row>
    <row r="897" spans="1:2">
      <c r="A897" s="184"/>
      <c r="B897" s="184"/>
    </row>
    <row r="898" spans="1:2">
      <c r="A898" s="184"/>
      <c r="B898" s="184"/>
    </row>
    <row r="899" spans="1:2">
      <c r="A899" s="184"/>
      <c r="B899" s="184"/>
    </row>
    <row r="900" spans="1:2">
      <c r="A900" s="184"/>
      <c r="B900" s="184"/>
    </row>
    <row r="901" spans="1:2">
      <c r="A901" s="184"/>
      <c r="B901" s="184"/>
    </row>
    <row r="902" spans="1:2">
      <c r="A902" s="184"/>
      <c r="B902" s="184"/>
    </row>
    <row r="903" spans="1:2">
      <c r="A903" s="184"/>
      <c r="B903" s="184"/>
    </row>
    <row r="904" spans="1:2">
      <c r="A904" s="184"/>
      <c r="B904" s="184"/>
    </row>
    <row r="905" spans="1:2">
      <c r="A905" s="184"/>
      <c r="B905" s="184"/>
    </row>
    <row r="906" spans="1:2">
      <c r="A906" s="184"/>
      <c r="B906" s="184"/>
    </row>
    <row r="907" spans="1:2">
      <c r="A907" s="184"/>
      <c r="B907" s="184"/>
    </row>
    <row r="908" spans="1:2">
      <c r="A908" s="184"/>
      <c r="B908" s="184"/>
    </row>
    <row r="909" spans="1:2">
      <c r="A909" s="184"/>
      <c r="B909" s="184"/>
    </row>
    <row r="910" spans="1:2">
      <c r="A910" s="184"/>
      <c r="B910" s="184"/>
    </row>
    <row r="911" spans="1:2">
      <c r="A911" s="184"/>
      <c r="B911" s="184"/>
    </row>
    <row r="912" spans="1:2">
      <c r="A912" s="184"/>
      <c r="B912" s="184"/>
    </row>
    <row r="913" spans="1:2">
      <c r="A913" s="184"/>
      <c r="B913" s="184"/>
    </row>
    <row r="914" spans="1:2">
      <c r="A914" s="184"/>
      <c r="B914" s="184"/>
    </row>
    <row r="915" spans="1:2">
      <c r="A915" s="184"/>
      <c r="B915" s="184"/>
    </row>
    <row r="916" spans="1:2">
      <c r="A916" s="184"/>
      <c r="B916" s="184"/>
    </row>
    <row r="917" spans="1:2">
      <c r="A917" s="184"/>
      <c r="B917" s="184"/>
    </row>
    <row r="918" spans="1:2">
      <c r="A918" s="184"/>
      <c r="B918" s="184"/>
    </row>
    <row r="919" spans="1:2">
      <c r="A919" s="184"/>
      <c r="B919" s="184"/>
    </row>
    <row r="920" spans="1:2">
      <c r="A920" s="184"/>
      <c r="B920" s="184"/>
    </row>
    <row r="921" spans="1:2">
      <c r="A921" s="184"/>
      <c r="B921" s="184"/>
    </row>
    <row r="922" spans="1:2">
      <c r="A922" s="184"/>
      <c r="B922" s="184"/>
    </row>
    <row r="923" spans="1:2">
      <c r="A923" s="184"/>
      <c r="B923" s="184"/>
    </row>
    <row r="924" spans="1:2">
      <c r="A924" s="184"/>
      <c r="B924" s="184"/>
    </row>
    <row r="925" spans="1:2">
      <c r="A925" s="184"/>
      <c r="B925" s="184"/>
    </row>
    <row r="926" spans="1:2">
      <c r="A926" s="184"/>
      <c r="B926" s="184"/>
    </row>
    <row r="927" spans="1:2">
      <c r="A927" s="184"/>
      <c r="B927" s="184"/>
    </row>
    <row r="928" spans="1:2">
      <c r="A928" s="184"/>
      <c r="B928" s="184"/>
    </row>
    <row r="929" spans="1:2">
      <c r="A929" s="184"/>
      <c r="B929" s="184"/>
    </row>
    <row r="930" spans="1:2">
      <c r="A930" s="184"/>
      <c r="B930" s="184"/>
    </row>
    <row r="931" spans="1:2">
      <c r="A931" s="184"/>
      <c r="B931" s="184"/>
    </row>
    <row r="932" spans="1:2">
      <c r="A932" s="184"/>
      <c r="B932" s="184"/>
    </row>
    <row r="933" spans="1:2">
      <c r="A933" s="184"/>
      <c r="B933" s="184"/>
    </row>
    <row r="934" spans="1:2">
      <c r="A934" s="184"/>
      <c r="B934" s="184"/>
    </row>
    <row r="935" spans="1:2">
      <c r="A935" s="184"/>
      <c r="B935" s="184"/>
    </row>
    <row r="936" spans="1:2">
      <c r="A936" s="184"/>
      <c r="B936" s="184"/>
    </row>
    <row r="937" spans="1:2">
      <c r="A937" s="184"/>
      <c r="B937" s="184"/>
    </row>
    <row r="938" spans="1:2">
      <c r="A938" s="184"/>
      <c r="B938" s="184"/>
    </row>
    <row r="939" spans="1:2">
      <c r="A939" s="184"/>
      <c r="B939" s="184"/>
    </row>
    <row r="940" spans="1:2">
      <c r="A940" s="184"/>
      <c r="B940" s="184"/>
    </row>
    <row r="941" spans="1:2">
      <c r="A941" s="184"/>
      <c r="B941" s="184"/>
    </row>
    <row r="942" spans="1:2">
      <c r="A942" s="184"/>
      <c r="B942" s="184"/>
    </row>
    <row r="943" spans="1:2">
      <c r="A943" s="184"/>
      <c r="B943" s="184"/>
    </row>
    <row r="944" spans="1:2">
      <c r="A944" s="184"/>
      <c r="B944" s="184"/>
    </row>
    <row r="945" spans="1:2">
      <c r="A945" s="184"/>
      <c r="B945" s="184"/>
    </row>
    <row r="946" spans="1:2">
      <c r="A946" s="184"/>
      <c r="B946" s="184"/>
    </row>
    <row r="947" spans="1:2">
      <c r="A947" s="184"/>
      <c r="B947" s="184"/>
    </row>
    <row r="948" spans="1:2">
      <c r="A948" s="184"/>
      <c r="B948" s="184"/>
    </row>
    <row r="949" spans="1:2">
      <c r="A949" s="184"/>
      <c r="B949" s="184"/>
    </row>
    <row r="950" spans="1:2">
      <c r="A950" s="184"/>
      <c r="B950" s="184"/>
    </row>
    <row r="951" spans="1:2">
      <c r="A951" s="184"/>
      <c r="B951" s="184"/>
    </row>
    <row r="952" spans="1:2">
      <c r="A952" s="184"/>
      <c r="B952" s="184"/>
    </row>
    <row r="953" spans="1:2">
      <c r="A953" s="184"/>
      <c r="B953" s="184"/>
    </row>
    <row r="954" spans="1:2">
      <c r="A954" s="184"/>
      <c r="B954" s="184"/>
    </row>
    <row r="955" spans="1:2">
      <c r="A955" s="184"/>
      <c r="B955" s="184"/>
    </row>
    <row r="956" spans="1:2">
      <c r="A956" s="184"/>
      <c r="B956" s="184"/>
    </row>
    <row r="957" spans="1:2">
      <c r="A957" s="184"/>
      <c r="B957" s="184"/>
    </row>
    <row r="958" spans="1:2">
      <c r="A958" s="184"/>
      <c r="B958" s="184"/>
    </row>
    <row r="959" spans="1:2">
      <c r="A959" s="184"/>
      <c r="B959" s="184"/>
    </row>
    <row r="960" spans="1:2">
      <c r="A960" s="184"/>
      <c r="B960" s="184"/>
    </row>
    <row r="961" spans="1:2">
      <c r="A961" s="184"/>
      <c r="B961" s="184"/>
    </row>
    <row r="962" spans="1:2">
      <c r="A962" s="184"/>
      <c r="B962" s="184"/>
    </row>
    <row r="963" spans="1:2">
      <c r="A963" s="184"/>
      <c r="B963" s="184"/>
    </row>
    <row r="964" spans="1:2">
      <c r="A964" s="184"/>
      <c r="B964" s="184"/>
    </row>
    <row r="965" spans="1:2">
      <c r="A965" s="184"/>
      <c r="B965" s="184"/>
    </row>
    <row r="966" spans="1:2">
      <c r="A966" s="184"/>
      <c r="B966" s="184"/>
    </row>
    <row r="967" spans="1:2">
      <c r="A967" s="184"/>
      <c r="B967" s="184"/>
    </row>
    <row r="968" spans="1:2">
      <c r="A968" s="184"/>
      <c r="B968" s="184"/>
    </row>
    <row r="969" spans="1:2">
      <c r="A969" s="184"/>
      <c r="B969" s="184"/>
    </row>
    <row r="970" spans="1:2">
      <c r="A970" s="184"/>
      <c r="B970" s="184"/>
    </row>
    <row r="971" spans="1:2">
      <c r="A971" s="184"/>
      <c r="B971" s="184"/>
    </row>
    <row r="972" spans="1:2">
      <c r="A972" s="184"/>
      <c r="B972" s="184"/>
    </row>
    <row r="973" spans="1:2">
      <c r="A973" s="184"/>
      <c r="B973" s="184"/>
    </row>
    <row r="974" spans="1:2">
      <c r="A974" s="184"/>
      <c r="B974" s="184"/>
    </row>
    <row r="975" spans="1:2">
      <c r="A975" s="184"/>
      <c r="B975" s="184"/>
    </row>
    <row r="976" spans="1:2">
      <c r="A976" s="184"/>
      <c r="B976" s="184"/>
    </row>
    <row r="977" spans="1:2">
      <c r="A977" s="184"/>
      <c r="B977" s="184"/>
    </row>
    <row r="978" spans="1:2">
      <c r="A978" s="184"/>
      <c r="B978" s="184"/>
    </row>
    <row r="979" spans="1:2">
      <c r="A979" s="184"/>
      <c r="B979" s="184"/>
    </row>
    <row r="980" spans="1:2">
      <c r="A980" s="184"/>
      <c r="B980" s="184"/>
    </row>
    <row r="981" spans="1:2">
      <c r="A981" s="184"/>
      <c r="B981" s="184"/>
    </row>
    <row r="982" spans="1:2">
      <c r="A982" s="184"/>
      <c r="B982" s="184"/>
    </row>
    <row r="983" spans="1:2">
      <c r="A983" s="184"/>
      <c r="B983" s="184"/>
    </row>
    <row r="984" spans="1:2">
      <c r="A984" s="184"/>
      <c r="B984" s="184"/>
    </row>
    <row r="985" spans="1:2">
      <c r="A985" s="184"/>
      <c r="B985" s="184"/>
    </row>
    <row r="986" spans="1:2">
      <c r="A986" s="184"/>
      <c r="B986" s="184"/>
    </row>
    <row r="987" spans="1:2">
      <c r="A987" s="184"/>
      <c r="B987" s="184"/>
    </row>
    <row r="988" spans="1:2">
      <c r="A988" s="184"/>
      <c r="B988" s="184"/>
    </row>
    <row r="989" spans="1:2">
      <c r="A989" s="184"/>
      <c r="B989" s="184"/>
    </row>
    <row r="990" spans="1:2">
      <c r="A990" s="184"/>
      <c r="B990" s="184"/>
    </row>
    <row r="991" spans="1:2">
      <c r="A991" s="184"/>
      <c r="B991" s="184"/>
    </row>
    <row r="992" spans="1:2">
      <c r="A992" s="184"/>
      <c r="B992" s="184"/>
    </row>
    <row r="993" spans="1:2">
      <c r="A993" s="184"/>
      <c r="B993" s="184"/>
    </row>
    <row r="994" spans="1:2">
      <c r="A994" s="184"/>
      <c r="B994" s="184"/>
    </row>
    <row r="995" spans="1:2">
      <c r="A995" s="184"/>
      <c r="B995" s="184"/>
    </row>
    <row r="996" spans="1:2">
      <c r="A996" s="184"/>
      <c r="B996" s="184"/>
    </row>
    <row r="997" spans="1:2">
      <c r="A997" s="184"/>
      <c r="B997" s="184"/>
    </row>
    <row r="998" spans="1:2">
      <c r="A998" s="184"/>
      <c r="B998" s="184"/>
    </row>
    <row r="999" spans="1:2">
      <c r="A999" s="184"/>
      <c r="B999" s="184"/>
    </row>
    <row r="1000" spans="1:2">
      <c r="A1000" s="184"/>
      <c r="B1000" s="184"/>
    </row>
    <row r="1001" spans="1:2">
      <c r="A1001" s="184"/>
      <c r="B1001" s="184"/>
    </row>
    <row r="1002" spans="1:2">
      <c r="A1002" s="184"/>
      <c r="B1002" s="184"/>
    </row>
    <row r="1003" spans="1:2">
      <c r="A1003" s="184"/>
      <c r="B1003" s="184"/>
    </row>
    <row r="1004" spans="1:2">
      <c r="A1004" s="184"/>
      <c r="B1004" s="184"/>
    </row>
    <row r="1005" spans="1:2">
      <c r="A1005" s="184"/>
      <c r="B1005" s="184"/>
    </row>
    <row r="1006" spans="1:2">
      <c r="A1006" s="184"/>
      <c r="B1006" s="184"/>
    </row>
    <row r="1007" spans="1:2">
      <c r="A1007" s="184"/>
      <c r="B1007" s="184"/>
    </row>
    <row r="1008" spans="1:2">
      <c r="A1008" s="184"/>
      <c r="B1008" s="184"/>
    </row>
    <row r="1009" spans="1:2">
      <c r="A1009" s="184"/>
      <c r="B1009" s="184"/>
    </row>
    <row r="1010" spans="1:2">
      <c r="A1010" s="184"/>
      <c r="B1010" s="184"/>
    </row>
    <row r="1011" spans="1:2">
      <c r="A1011" s="184"/>
      <c r="B1011" s="184"/>
    </row>
    <row r="1012" spans="1:2">
      <c r="A1012" s="184"/>
      <c r="B1012" s="184"/>
    </row>
    <row r="1013" spans="1:2">
      <c r="A1013" s="184"/>
      <c r="B1013" s="184"/>
    </row>
    <row r="1014" spans="1:2">
      <c r="A1014" s="184"/>
      <c r="B1014" s="184"/>
    </row>
    <row r="1015" spans="1:2">
      <c r="A1015" s="184"/>
      <c r="B1015" s="184"/>
    </row>
    <row r="1016" spans="1:2">
      <c r="A1016" s="184"/>
      <c r="B1016" s="184"/>
    </row>
  </sheetData>
  <mergeCells count="12">
    <mergeCell ref="C39:E39"/>
    <mergeCell ref="A4:A8"/>
    <mergeCell ref="C9:E9"/>
    <mergeCell ref="A12:A17"/>
    <mergeCell ref="C18:E18"/>
    <mergeCell ref="A21:A25"/>
    <mergeCell ref="C26:E26"/>
    <mergeCell ref="A29:A30"/>
    <mergeCell ref="C31:E31"/>
    <mergeCell ref="D35:E35"/>
    <mergeCell ref="C36:E36"/>
    <mergeCell ref="C38:E3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8D3F9-EE2B-4166-9290-C15A3A812883}">
  <dimension ref="A1:Z1016"/>
  <sheetViews>
    <sheetView topLeftCell="A24" workbookViewId="0">
      <selection activeCell="C1" sqref="C1"/>
    </sheetView>
  </sheetViews>
  <sheetFormatPr baseColWidth="10" defaultColWidth="12.7109375" defaultRowHeight="15"/>
  <cols>
    <col min="1" max="1" width="27.28515625" style="96" customWidth="1"/>
    <col min="2" max="2" width="40.7109375" style="96" customWidth="1"/>
    <col min="3" max="3" width="20.42578125" style="96" customWidth="1"/>
    <col min="4" max="4" width="21.28515625" style="96" customWidth="1"/>
    <col min="5" max="5" width="15.7109375" style="96" customWidth="1"/>
    <col min="6" max="6" width="10.42578125" style="96" customWidth="1"/>
    <col min="7" max="7" width="17.42578125" style="96" customWidth="1"/>
    <col min="8" max="8" width="15.7109375" style="96" customWidth="1"/>
    <col min="9" max="9" width="15.7109375" style="96" bestFit="1" customWidth="1"/>
    <col min="10" max="10" width="14.28515625" style="96" bestFit="1" customWidth="1"/>
    <col min="11" max="16384" width="12.7109375" style="96"/>
  </cols>
  <sheetData>
    <row r="1" spans="1:26" ht="15" customHeight="1">
      <c r="A1" s="95" t="s">
        <v>0</v>
      </c>
      <c r="B1" s="95"/>
      <c r="C1" s="95"/>
      <c r="D1" s="95"/>
      <c r="E1" s="95"/>
      <c r="F1" s="95"/>
      <c r="G1" s="95"/>
    </row>
    <row r="3" spans="1:26" ht="47.25">
      <c r="A3" s="97"/>
      <c r="B3" s="98" t="s">
        <v>4</v>
      </c>
      <c r="C3" s="98" t="s">
        <v>5</v>
      </c>
      <c r="D3" s="98" t="s">
        <v>6</v>
      </c>
      <c r="E3" s="98" t="s">
        <v>7</v>
      </c>
      <c r="F3" s="98" t="s">
        <v>8</v>
      </c>
      <c r="G3" s="98" t="s">
        <v>9</v>
      </c>
    </row>
    <row r="4" spans="1:26" ht="13.9" customHeight="1">
      <c r="A4" s="502" t="s">
        <v>13</v>
      </c>
      <c r="B4" s="99" t="s">
        <v>14</v>
      </c>
      <c r="C4" s="100">
        <v>1</v>
      </c>
      <c r="D4" s="188" t="s">
        <v>16</v>
      </c>
      <c r="E4" s="102">
        <v>860504.20168067235</v>
      </c>
      <c r="F4" s="103">
        <v>10</v>
      </c>
      <c r="G4" s="104">
        <f>E4*F4</f>
        <v>8605042.0168067235</v>
      </c>
      <c r="I4" s="105"/>
      <c r="J4" s="105"/>
      <c r="K4" s="105"/>
    </row>
    <row r="5" spans="1:26" ht="13.9" customHeight="1">
      <c r="A5" s="503"/>
      <c r="B5" s="106" t="s">
        <v>21</v>
      </c>
      <c r="C5" s="107">
        <v>1</v>
      </c>
      <c r="D5" s="188" t="s">
        <v>16</v>
      </c>
      <c r="E5" s="102">
        <v>831932.77310924372</v>
      </c>
      <c r="F5" s="103">
        <v>10</v>
      </c>
      <c r="G5" s="104">
        <f>E5*F5</f>
        <v>8319327.7310924372</v>
      </c>
      <c r="I5" s="105"/>
      <c r="J5" s="105"/>
      <c r="K5" s="105"/>
    </row>
    <row r="6" spans="1:26" ht="13.9" customHeight="1">
      <c r="A6" s="503"/>
      <c r="B6" s="108" t="s">
        <v>24</v>
      </c>
      <c r="C6" s="109">
        <v>1</v>
      </c>
      <c r="D6" s="188" t="s">
        <v>16</v>
      </c>
      <c r="E6" s="102">
        <v>831932.77310924372</v>
      </c>
      <c r="F6" s="103">
        <v>10</v>
      </c>
      <c r="G6" s="104">
        <f t="shared" ref="G6:G7" si="0">E6*F6</f>
        <v>8319327.7310924372</v>
      </c>
      <c r="I6" s="105"/>
      <c r="J6" s="105"/>
      <c r="K6" s="105"/>
    </row>
    <row r="7" spans="1:26" ht="13.9" customHeight="1">
      <c r="A7" s="503"/>
      <c r="B7" s="108" t="s">
        <v>27</v>
      </c>
      <c r="C7" s="110">
        <v>1</v>
      </c>
      <c r="D7" s="188" t="s">
        <v>30</v>
      </c>
      <c r="E7" s="102">
        <v>831932.77310924372</v>
      </c>
      <c r="F7" s="103">
        <v>10</v>
      </c>
      <c r="G7" s="104">
        <f t="shared" si="0"/>
        <v>8319327.7310924372</v>
      </c>
      <c r="I7" s="105"/>
      <c r="J7" s="105"/>
      <c r="K7" s="105"/>
    </row>
    <row r="8" spans="1:26" ht="13.9" customHeight="1">
      <c r="A8" s="503"/>
      <c r="B8" s="111" t="s">
        <v>33</v>
      </c>
      <c r="C8" s="112">
        <v>1</v>
      </c>
      <c r="D8" s="188" t="s">
        <v>30</v>
      </c>
      <c r="E8" s="102">
        <v>764705.88235294144</v>
      </c>
      <c r="F8" s="103">
        <v>10</v>
      </c>
      <c r="G8" s="104">
        <f>E8*F8</f>
        <v>7647058.8235294148</v>
      </c>
      <c r="I8" s="105"/>
      <c r="J8" s="105"/>
      <c r="K8" s="105"/>
    </row>
    <row r="9" spans="1:26" ht="15.75">
      <c r="A9" s="115"/>
      <c r="B9" s="116"/>
      <c r="C9" s="504" t="s">
        <v>37</v>
      </c>
      <c r="D9" s="504"/>
      <c r="E9" s="505"/>
      <c r="F9" s="117"/>
      <c r="G9" s="118">
        <f>SUM(G4:G8)</f>
        <v>41210084.033613451</v>
      </c>
      <c r="I9" s="105"/>
      <c r="J9" s="105"/>
    </row>
    <row r="10" spans="1:26" ht="15.75">
      <c r="A10" s="119"/>
      <c r="B10" s="120"/>
      <c r="C10" s="121"/>
      <c r="D10" s="121"/>
      <c r="E10" s="122"/>
      <c r="F10" s="122"/>
      <c r="G10" s="123"/>
    </row>
    <row r="11" spans="1:26" ht="47.25">
      <c r="A11" s="124"/>
      <c r="B11" s="125" t="s">
        <v>4</v>
      </c>
      <c r="C11" s="125" t="s">
        <v>38</v>
      </c>
      <c r="D11" s="126" t="s">
        <v>39</v>
      </c>
      <c r="E11" s="125" t="s">
        <v>7</v>
      </c>
      <c r="F11" s="125"/>
      <c r="G11" s="125" t="s">
        <v>9</v>
      </c>
    </row>
    <row r="12" spans="1:26" ht="30">
      <c r="A12" s="506" t="s">
        <v>41</v>
      </c>
      <c r="B12" s="127" t="s">
        <v>42</v>
      </c>
      <c r="C12" s="128">
        <v>10</v>
      </c>
      <c r="D12" s="128">
        <v>10</v>
      </c>
      <c r="E12" s="129">
        <v>7920000</v>
      </c>
      <c r="F12" s="129" t="s">
        <v>43</v>
      </c>
      <c r="G12" s="129">
        <f>E12*C13</f>
        <v>79200000</v>
      </c>
      <c r="I12" s="130"/>
      <c r="J12" s="105"/>
    </row>
    <row r="13" spans="1:26" ht="30">
      <c r="A13" s="507"/>
      <c r="B13" s="127" t="s">
        <v>46</v>
      </c>
      <c r="C13" s="128">
        <v>10</v>
      </c>
      <c r="D13" s="128">
        <v>8</v>
      </c>
      <c r="E13" s="131">
        <v>1948000</v>
      </c>
      <c r="F13" s="129" t="s">
        <v>43</v>
      </c>
      <c r="G13" s="129">
        <f t="shared" ref="G13:G17" si="1">E13*C13</f>
        <v>19480000</v>
      </c>
      <c r="I13" s="132"/>
    </row>
    <row r="14" spans="1:26" ht="30">
      <c r="A14" s="507"/>
      <c r="B14" s="127" t="s">
        <v>49</v>
      </c>
      <c r="C14" s="128">
        <v>10</v>
      </c>
      <c r="D14" s="128">
        <v>2</v>
      </c>
      <c r="E14" s="129">
        <v>7200000</v>
      </c>
      <c r="F14" s="129" t="s">
        <v>43</v>
      </c>
      <c r="G14" s="129">
        <f t="shared" si="1"/>
        <v>72000000</v>
      </c>
    </row>
    <row r="15" spans="1:26" ht="28.9" customHeight="1">
      <c r="A15" s="507"/>
      <c r="B15" s="127" t="s">
        <v>51</v>
      </c>
      <c r="C15" s="133">
        <v>10</v>
      </c>
      <c r="D15" s="133">
        <v>8</v>
      </c>
      <c r="E15" s="131">
        <v>5040000</v>
      </c>
      <c r="F15" s="129" t="s">
        <v>43</v>
      </c>
      <c r="G15" s="129">
        <f t="shared" si="1"/>
        <v>50400000</v>
      </c>
    </row>
    <row r="16" spans="1:26" ht="49.9" customHeight="1">
      <c r="A16" s="507"/>
      <c r="B16" s="134" t="s">
        <v>56</v>
      </c>
      <c r="C16" s="133">
        <v>10</v>
      </c>
      <c r="D16" s="133">
        <v>2</v>
      </c>
      <c r="E16" s="131">
        <v>500000</v>
      </c>
      <c r="F16" s="129" t="s">
        <v>43</v>
      </c>
      <c r="G16" s="129">
        <f t="shared" si="1"/>
        <v>5000000</v>
      </c>
      <c r="K16" s="135"/>
      <c r="L16" s="135"/>
      <c r="M16" s="135"/>
      <c r="N16" s="135"/>
      <c r="O16" s="135"/>
      <c r="P16" s="135"/>
      <c r="Q16" s="135"/>
      <c r="R16" s="135"/>
      <c r="S16" s="135"/>
      <c r="T16" s="135"/>
      <c r="U16" s="135"/>
      <c r="V16" s="135"/>
      <c r="W16" s="135"/>
      <c r="X16" s="135"/>
      <c r="Y16" s="135"/>
      <c r="Z16" s="135"/>
    </row>
    <row r="17" spans="1:26" ht="60">
      <c r="A17" s="507"/>
      <c r="B17" s="136" t="s">
        <v>169</v>
      </c>
      <c r="C17" s="133">
        <v>10</v>
      </c>
      <c r="D17" s="133">
        <v>8</v>
      </c>
      <c r="E17" s="131">
        <v>10800000</v>
      </c>
      <c r="F17" s="129" t="s">
        <v>43</v>
      </c>
      <c r="G17" s="131">
        <f t="shared" si="1"/>
        <v>108000000</v>
      </c>
      <c r="K17" s="135"/>
      <c r="L17" s="135"/>
      <c r="M17" s="135"/>
      <c r="N17" s="135"/>
      <c r="O17" s="135"/>
      <c r="P17" s="135"/>
      <c r="Q17" s="135"/>
      <c r="R17" s="135"/>
      <c r="S17" s="135"/>
      <c r="T17" s="135"/>
      <c r="U17" s="135"/>
      <c r="V17" s="135"/>
      <c r="W17" s="135"/>
      <c r="X17" s="135"/>
      <c r="Y17" s="135"/>
      <c r="Z17" s="135"/>
    </row>
    <row r="18" spans="1:26" ht="13.9" customHeight="1">
      <c r="A18" s="137"/>
      <c r="B18" s="138"/>
      <c r="C18" s="508" t="s">
        <v>63</v>
      </c>
      <c r="D18" s="509"/>
      <c r="E18" s="510"/>
      <c r="F18" s="139"/>
      <c r="G18" s="140">
        <f>SUM(G12:G17)</f>
        <v>334080000</v>
      </c>
      <c r="K18" s="135"/>
      <c r="L18" s="135"/>
      <c r="M18" s="135"/>
      <c r="N18" s="135"/>
      <c r="O18" s="135"/>
      <c r="P18" s="135"/>
      <c r="Q18" s="135"/>
      <c r="R18" s="135"/>
      <c r="S18" s="135"/>
      <c r="T18" s="135"/>
      <c r="U18" s="135"/>
      <c r="V18" s="135"/>
      <c r="W18" s="135"/>
      <c r="X18" s="135"/>
      <c r="Y18" s="135"/>
      <c r="Z18" s="135"/>
    </row>
    <row r="19" spans="1:26" ht="13.9" customHeight="1">
      <c r="A19" s="141"/>
      <c r="B19" s="142"/>
      <c r="C19" s="143"/>
      <c r="D19" s="143"/>
      <c r="E19" s="143"/>
      <c r="F19" s="144"/>
      <c r="G19" s="145"/>
      <c r="K19" s="135"/>
      <c r="L19" s="135"/>
      <c r="M19" s="135"/>
      <c r="N19" s="135"/>
      <c r="O19" s="135"/>
      <c r="P19" s="135"/>
      <c r="Q19" s="135"/>
      <c r="R19" s="135"/>
      <c r="S19" s="135"/>
      <c r="T19" s="135"/>
      <c r="U19" s="135"/>
      <c r="V19" s="135"/>
      <c r="W19" s="135"/>
      <c r="X19" s="135"/>
      <c r="Y19" s="135"/>
      <c r="Z19" s="135"/>
    </row>
    <row r="20" spans="1:26" ht="47.25">
      <c r="A20" s="146"/>
      <c r="B20" s="98" t="s">
        <v>4</v>
      </c>
      <c r="C20" s="98" t="s">
        <v>5</v>
      </c>
      <c r="D20" s="98"/>
      <c r="E20" s="98" t="s">
        <v>7</v>
      </c>
      <c r="F20" s="98"/>
      <c r="G20" s="98" t="s">
        <v>9</v>
      </c>
    </row>
    <row r="21" spans="1:26" ht="45">
      <c r="A21" s="511" t="s">
        <v>64</v>
      </c>
      <c r="B21" s="147" t="s">
        <v>65</v>
      </c>
      <c r="C21" s="148">
        <v>640</v>
      </c>
      <c r="D21" s="149" t="s">
        <v>43</v>
      </c>
      <c r="E21" s="149">
        <v>40000</v>
      </c>
      <c r="F21" s="149" t="s">
        <v>43</v>
      </c>
      <c r="G21" s="149">
        <f>E21*C21</f>
        <v>25600000</v>
      </c>
      <c r="H21" s="150"/>
    </row>
    <row r="22" spans="1:26" ht="45">
      <c r="A22" s="511"/>
      <c r="B22" s="147" t="s">
        <v>70</v>
      </c>
      <c r="C22" s="153">
        <v>640</v>
      </c>
      <c r="D22" s="149" t="s">
        <v>43</v>
      </c>
      <c r="E22" s="149">
        <v>25000</v>
      </c>
      <c r="F22" s="149" t="s">
        <v>43</v>
      </c>
      <c r="G22" s="149">
        <f>E22*C22</f>
        <v>16000000</v>
      </c>
    </row>
    <row r="23" spans="1:26" ht="240">
      <c r="A23" s="511"/>
      <c r="B23" s="147" t="s">
        <v>74</v>
      </c>
      <c r="C23" s="148">
        <v>20</v>
      </c>
      <c r="D23" s="149" t="s">
        <v>43</v>
      </c>
      <c r="E23" s="151">
        <v>1300000</v>
      </c>
      <c r="F23" s="149" t="s">
        <v>43</v>
      </c>
      <c r="G23" s="149">
        <f>E23*C23</f>
        <v>26000000</v>
      </c>
    </row>
    <row r="24" spans="1:26" ht="210">
      <c r="A24" s="511"/>
      <c r="B24" s="152" t="s">
        <v>79</v>
      </c>
      <c r="C24" s="148">
        <v>20</v>
      </c>
      <c r="D24" s="149" t="s">
        <v>43</v>
      </c>
      <c r="E24" s="151">
        <v>1261005.3500000001</v>
      </c>
      <c r="F24" s="149" t="s">
        <v>43</v>
      </c>
      <c r="G24" s="149">
        <f>C24*E24</f>
        <v>25220107</v>
      </c>
    </row>
    <row r="25" spans="1:26">
      <c r="A25" s="511"/>
      <c r="B25" s="152" t="s">
        <v>83</v>
      </c>
      <c r="C25" s="153">
        <v>10</v>
      </c>
      <c r="D25" s="153" t="s">
        <v>84</v>
      </c>
      <c r="E25" s="149">
        <v>864000</v>
      </c>
      <c r="F25" s="149" t="s">
        <v>43</v>
      </c>
      <c r="G25" s="149">
        <f>C25*E25</f>
        <v>8640000</v>
      </c>
    </row>
    <row r="26" spans="1:26" ht="15.4" customHeight="1">
      <c r="A26" s="141"/>
      <c r="B26" s="154"/>
      <c r="C26" s="504" t="s">
        <v>87</v>
      </c>
      <c r="D26" s="504"/>
      <c r="E26" s="505"/>
      <c r="F26" s="117"/>
      <c r="G26" s="155">
        <f>SUM(G21:G25)</f>
        <v>101460107</v>
      </c>
    </row>
    <row r="27" spans="1:26" ht="15.75">
      <c r="A27" s="141"/>
      <c r="B27" s="154"/>
      <c r="C27" s="121"/>
      <c r="D27" s="121"/>
      <c r="E27" s="156"/>
      <c r="F27" s="122"/>
      <c r="G27" s="157"/>
    </row>
    <row r="28" spans="1:26" ht="47.25">
      <c r="A28" s="97"/>
      <c r="B28" s="98" t="s">
        <v>4</v>
      </c>
      <c r="C28" s="98" t="s">
        <v>5</v>
      </c>
      <c r="D28" s="98" t="s">
        <v>89</v>
      </c>
      <c r="E28" s="98" t="s">
        <v>7</v>
      </c>
      <c r="F28" s="98"/>
      <c r="G28" s="98" t="s">
        <v>9</v>
      </c>
    </row>
    <row r="29" spans="1:26" ht="15.4" customHeight="1">
      <c r="A29" s="512" t="s">
        <v>92</v>
      </c>
      <c r="B29" s="158" t="s">
        <v>93</v>
      </c>
      <c r="C29" s="159">
        <v>640</v>
      </c>
      <c r="D29" s="159">
        <v>5</v>
      </c>
      <c r="E29" s="160">
        <v>31500</v>
      </c>
      <c r="F29" s="160" t="s">
        <v>43</v>
      </c>
      <c r="G29" s="160">
        <f>E29*640*5</f>
        <v>100800000</v>
      </c>
      <c r="K29" s="135"/>
      <c r="L29" s="135"/>
      <c r="M29" s="135"/>
      <c r="N29" s="135"/>
      <c r="O29" s="135"/>
      <c r="P29" s="135"/>
      <c r="Q29" s="135"/>
      <c r="R29" s="135"/>
      <c r="S29" s="135"/>
      <c r="T29" s="135"/>
      <c r="U29" s="135"/>
      <c r="V29" s="135"/>
      <c r="W29" s="135"/>
      <c r="X29" s="135"/>
      <c r="Y29" s="135"/>
      <c r="Z29" s="135"/>
    </row>
    <row r="30" spans="1:26" ht="15.4" customHeight="1">
      <c r="A30" s="513"/>
      <c r="B30" s="158" t="s">
        <v>97</v>
      </c>
      <c r="C30" s="159">
        <v>640</v>
      </c>
      <c r="D30" s="159">
        <v>6</v>
      </c>
      <c r="E30" s="160">
        <v>6562.5</v>
      </c>
      <c r="F30" s="160" t="s">
        <v>43</v>
      </c>
      <c r="G30" s="160">
        <f>E30*640*6</f>
        <v>25200000</v>
      </c>
      <c r="K30" s="135"/>
      <c r="L30" s="135"/>
      <c r="M30" s="135"/>
      <c r="N30" s="135"/>
      <c r="O30" s="135"/>
      <c r="P30" s="135"/>
      <c r="Q30" s="135"/>
      <c r="R30" s="135"/>
      <c r="S30" s="135"/>
      <c r="T30" s="135"/>
      <c r="U30" s="135"/>
      <c r="V30" s="135"/>
      <c r="W30" s="135"/>
      <c r="X30" s="135"/>
      <c r="Y30" s="135"/>
      <c r="Z30" s="135"/>
    </row>
    <row r="31" spans="1:26" ht="15.4" customHeight="1">
      <c r="A31" s="154"/>
      <c r="B31" s="154"/>
      <c r="C31" s="504" t="s">
        <v>101</v>
      </c>
      <c r="D31" s="504"/>
      <c r="E31" s="514"/>
      <c r="F31" s="117"/>
      <c r="G31" s="161">
        <f>SUM(G29,G30)</f>
        <v>126000000</v>
      </c>
    </row>
    <row r="32" spans="1:26" ht="15.75">
      <c r="A32" s="141"/>
      <c r="B32" s="154"/>
      <c r="C32" s="121"/>
      <c r="D32" s="121"/>
      <c r="E32" s="162"/>
      <c r="F32" s="122"/>
      <c r="G32" s="157"/>
    </row>
    <row r="33" spans="1:8" ht="47.25">
      <c r="A33" s="97"/>
      <c r="B33" s="98" t="s">
        <v>4</v>
      </c>
      <c r="C33" s="98" t="s">
        <v>5</v>
      </c>
      <c r="D33" s="98"/>
      <c r="E33" s="98" t="s">
        <v>7</v>
      </c>
      <c r="F33" s="98"/>
      <c r="G33" s="98" t="s">
        <v>9</v>
      </c>
    </row>
    <row r="34" spans="1:8" ht="31.15" customHeight="1">
      <c r="A34" s="163" t="s">
        <v>104</v>
      </c>
      <c r="B34" s="164" t="s">
        <v>105</v>
      </c>
      <c r="C34" s="165">
        <v>10</v>
      </c>
      <c r="D34" s="166" t="s">
        <v>106</v>
      </c>
      <c r="E34" s="167">
        <v>840336.13445378153</v>
      </c>
      <c r="F34" s="168">
        <v>10</v>
      </c>
      <c r="G34" s="169">
        <f>C34*E34</f>
        <v>8403361.3445378151</v>
      </c>
    </row>
    <row r="35" spans="1:8" ht="15.4" customHeight="1">
      <c r="A35" s="170"/>
      <c r="B35" s="116"/>
      <c r="C35" s="171"/>
      <c r="D35" s="515" t="s">
        <v>109</v>
      </c>
      <c r="E35" s="516"/>
      <c r="F35" s="117"/>
      <c r="G35" s="172">
        <f>+G34</f>
        <v>8403361.3445378151</v>
      </c>
    </row>
    <row r="36" spans="1:8" ht="15" customHeight="1">
      <c r="A36" s="173"/>
      <c r="B36" s="174"/>
      <c r="C36" s="517" t="s">
        <v>110</v>
      </c>
      <c r="D36" s="517"/>
      <c r="E36" s="518"/>
      <c r="F36" s="175"/>
      <c r="G36" s="176">
        <f>G26+G9+G18+G31+G35</f>
        <v>611153552.3781513</v>
      </c>
    </row>
    <row r="37" spans="1:8" ht="15" customHeight="1">
      <c r="A37" s="177" t="s">
        <v>111</v>
      </c>
      <c r="B37" s="178" t="s">
        <v>114</v>
      </c>
      <c r="C37" s="179">
        <v>1</v>
      </c>
      <c r="D37" s="179"/>
      <c r="E37" s="180"/>
      <c r="F37" s="180"/>
      <c r="G37" s="180">
        <f>G36*0.1</f>
        <v>61115355.237815134</v>
      </c>
    </row>
    <row r="38" spans="1:8">
      <c r="A38" s="173"/>
      <c r="B38" s="174"/>
      <c r="C38" s="519" t="s">
        <v>117</v>
      </c>
      <c r="D38" s="519"/>
      <c r="E38" s="505"/>
      <c r="F38" s="117"/>
      <c r="G38" s="181">
        <f>G36+G37</f>
        <v>672268907.61596644</v>
      </c>
    </row>
    <row r="39" spans="1:8" ht="15" customHeight="1">
      <c r="A39" s="173"/>
      <c r="B39" s="121"/>
      <c r="C39" s="500" t="s">
        <v>120</v>
      </c>
      <c r="D39" s="500"/>
      <c r="E39" s="501"/>
      <c r="F39" s="182"/>
      <c r="G39" s="183">
        <f>G38*1.19</f>
        <v>800000000.06300008</v>
      </c>
    </row>
    <row r="40" spans="1:8">
      <c r="A40" s="173"/>
      <c r="B40" s="173"/>
      <c r="C40" s="184"/>
      <c r="D40" s="184"/>
      <c r="E40" s="173"/>
      <c r="F40" s="173"/>
      <c r="G40" s="173"/>
      <c r="H40" s="173"/>
    </row>
    <row r="41" spans="1:8">
      <c r="A41" s="184"/>
      <c r="B41" s="184"/>
      <c r="C41" s="185"/>
      <c r="D41" s="184"/>
      <c r="E41" s="184"/>
      <c r="F41" s="184"/>
      <c r="G41" s="184"/>
      <c r="H41" s="184"/>
    </row>
    <row r="42" spans="1:8">
      <c r="A42" s="184"/>
      <c r="B42" s="184"/>
      <c r="C42" s="187"/>
      <c r="D42" s="184"/>
      <c r="E42" s="184"/>
      <c r="F42" s="184"/>
      <c r="G42" s="184"/>
      <c r="H42" s="184"/>
    </row>
    <row r="43" spans="1:8">
      <c r="A43" s="184"/>
      <c r="B43" s="184"/>
      <c r="C43" s="184"/>
      <c r="D43" s="184"/>
      <c r="E43" s="184"/>
      <c r="F43" s="184"/>
      <c r="G43" s="184"/>
      <c r="H43" s="184"/>
    </row>
    <row r="44" spans="1:8">
      <c r="A44" s="184"/>
      <c r="B44" s="184"/>
      <c r="C44" s="184"/>
      <c r="D44" s="184"/>
      <c r="E44" s="184"/>
      <c r="F44" s="184"/>
      <c r="G44" s="184"/>
      <c r="H44" s="184"/>
    </row>
    <row r="45" spans="1:8">
      <c r="A45" s="184"/>
      <c r="B45" s="184"/>
      <c r="C45" s="184"/>
      <c r="D45" s="184"/>
      <c r="E45" s="184"/>
      <c r="F45" s="184"/>
      <c r="G45" s="184"/>
      <c r="H45" s="184"/>
    </row>
    <row r="46" spans="1:8">
      <c r="A46" s="184"/>
      <c r="B46" s="184"/>
      <c r="C46" s="184"/>
      <c r="D46" s="184"/>
      <c r="E46" s="184"/>
      <c r="F46" s="184"/>
      <c r="G46" s="184"/>
      <c r="H46" s="184"/>
    </row>
    <row r="47" spans="1:8">
      <c r="A47" s="184"/>
      <c r="B47" s="184"/>
      <c r="C47" s="184"/>
      <c r="D47" s="184"/>
      <c r="E47" s="184"/>
      <c r="F47" s="184"/>
      <c r="G47" s="184"/>
      <c r="H47" s="184"/>
    </row>
    <row r="48" spans="1:8">
      <c r="A48" s="184"/>
      <c r="B48" s="184"/>
      <c r="C48" s="184"/>
      <c r="D48" s="184"/>
      <c r="E48" s="184"/>
      <c r="F48" s="184"/>
      <c r="G48" s="184"/>
      <c r="H48" s="184"/>
    </row>
    <row r="49" spans="1:8">
      <c r="A49" s="184"/>
      <c r="B49" s="184"/>
      <c r="C49" s="184"/>
      <c r="D49" s="184"/>
      <c r="E49" s="184"/>
      <c r="F49" s="184"/>
      <c r="G49" s="184"/>
      <c r="H49" s="184"/>
    </row>
    <row r="50" spans="1:8">
      <c r="A50" s="184"/>
      <c r="B50" s="184"/>
      <c r="C50" s="184"/>
      <c r="D50" s="184"/>
      <c r="E50" s="184"/>
      <c r="F50" s="184"/>
      <c r="G50" s="184"/>
      <c r="H50" s="184"/>
    </row>
    <row r="51" spans="1:8">
      <c r="A51" s="184"/>
      <c r="B51" s="184"/>
      <c r="C51" s="184"/>
      <c r="D51" s="184"/>
      <c r="E51" s="184"/>
      <c r="F51" s="184"/>
      <c r="G51" s="184"/>
      <c r="H51" s="184"/>
    </row>
    <row r="52" spans="1:8">
      <c r="A52" s="184"/>
      <c r="B52" s="184"/>
      <c r="C52" s="184"/>
      <c r="D52" s="184"/>
      <c r="E52" s="184"/>
      <c r="F52" s="184"/>
      <c r="G52" s="184"/>
      <c r="H52" s="184"/>
    </row>
    <row r="53" spans="1:8">
      <c r="A53" s="184"/>
      <c r="B53" s="184"/>
      <c r="C53" s="184"/>
      <c r="D53" s="184"/>
      <c r="E53" s="184"/>
      <c r="F53" s="184"/>
      <c r="G53" s="184"/>
      <c r="H53" s="184"/>
    </row>
    <row r="54" spans="1:8">
      <c r="A54" s="184"/>
      <c r="B54" s="184"/>
      <c r="C54" s="184"/>
      <c r="D54" s="184"/>
      <c r="E54" s="184"/>
      <c r="F54" s="184"/>
      <c r="G54" s="184"/>
      <c r="H54" s="184"/>
    </row>
    <row r="55" spans="1:8">
      <c r="A55" s="184"/>
      <c r="B55" s="184"/>
      <c r="C55" s="184"/>
      <c r="D55" s="184"/>
      <c r="E55" s="184"/>
      <c r="F55" s="184"/>
      <c r="G55" s="184"/>
      <c r="H55" s="184"/>
    </row>
    <row r="56" spans="1:8">
      <c r="A56" s="184"/>
      <c r="B56" s="184"/>
      <c r="C56" s="184"/>
      <c r="D56" s="184"/>
      <c r="E56" s="184"/>
      <c r="F56" s="184"/>
      <c r="G56" s="184"/>
      <c r="H56" s="184"/>
    </row>
    <row r="57" spans="1:8">
      <c r="A57" s="184"/>
      <c r="B57" s="184"/>
      <c r="C57" s="184"/>
      <c r="D57" s="184"/>
      <c r="E57" s="184"/>
      <c r="F57" s="184"/>
      <c r="G57" s="184"/>
      <c r="H57" s="184"/>
    </row>
    <row r="58" spans="1:8">
      <c r="A58" s="184"/>
      <c r="B58" s="184"/>
      <c r="C58" s="184"/>
      <c r="D58" s="184"/>
      <c r="E58" s="184"/>
      <c r="F58" s="184"/>
      <c r="G58" s="184"/>
      <c r="H58" s="184"/>
    </row>
    <row r="59" spans="1:8">
      <c r="A59" s="184"/>
      <c r="B59" s="184"/>
      <c r="C59" s="184"/>
      <c r="D59" s="184"/>
      <c r="E59" s="184"/>
      <c r="F59" s="184"/>
      <c r="G59" s="184"/>
      <c r="H59" s="184"/>
    </row>
    <row r="60" spans="1:8">
      <c r="A60" s="184"/>
      <c r="B60" s="184"/>
      <c r="C60" s="184"/>
      <c r="D60" s="184"/>
      <c r="E60" s="184"/>
      <c r="F60" s="184"/>
      <c r="G60" s="184"/>
      <c r="H60" s="184"/>
    </row>
    <row r="61" spans="1:8">
      <c r="A61" s="184"/>
      <c r="B61" s="184"/>
      <c r="C61" s="184"/>
      <c r="D61" s="184"/>
      <c r="E61" s="184"/>
      <c r="F61" s="184"/>
      <c r="G61" s="184"/>
      <c r="H61" s="184"/>
    </row>
    <row r="62" spans="1:8">
      <c r="A62" s="184"/>
      <c r="B62" s="184"/>
      <c r="C62" s="184"/>
      <c r="D62" s="184"/>
      <c r="E62" s="184"/>
      <c r="F62" s="184"/>
      <c r="G62" s="184"/>
      <c r="H62" s="184"/>
    </row>
    <row r="63" spans="1:8">
      <c r="A63" s="184"/>
      <c r="B63" s="184"/>
      <c r="C63" s="184"/>
      <c r="D63" s="184"/>
      <c r="E63" s="184"/>
      <c r="F63" s="184"/>
      <c r="G63" s="184"/>
      <c r="H63" s="184"/>
    </row>
    <row r="64" spans="1:8">
      <c r="A64" s="184"/>
      <c r="B64" s="184"/>
      <c r="C64" s="184"/>
      <c r="D64" s="184"/>
      <c r="E64" s="184"/>
      <c r="F64" s="184"/>
      <c r="G64" s="184"/>
      <c r="H64" s="184"/>
    </row>
    <row r="65" spans="1:8">
      <c r="A65" s="184"/>
      <c r="B65" s="184"/>
      <c r="C65" s="184"/>
      <c r="D65" s="184"/>
      <c r="E65" s="184"/>
      <c r="F65" s="184"/>
      <c r="G65" s="184"/>
      <c r="H65" s="184"/>
    </row>
    <row r="66" spans="1:8">
      <c r="A66" s="184"/>
      <c r="B66" s="184"/>
      <c r="C66" s="184"/>
      <c r="D66" s="184"/>
      <c r="E66" s="184"/>
      <c r="F66" s="184"/>
      <c r="G66" s="184"/>
      <c r="H66" s="184"/>
    </row>
    <row r="67" spans="1:8">
      <c r="A67" s="184"/>
      <c r="B67" s="184"/>
      <c r="C67" s="184"/>
      <c r="D67" s="184"/>
      <c r="E67" s="184"/>
      <c r="F67" s="184"/>
      <c r="G67" s="184"/>
      <c r="H67" s="184"/>
    </row>
    <row r="68" spans="1:8">
      <c r="A68" s="184"/>
      <c r="B68" s="184"/>
      <c r="C68" s="184"/>
      <c r="D68" s="184"/>
      <c r="E68" s="184"/>
      <c r="F68" s="184"/>
      <c r="G68" s="184"/>
      <c r="H68" s="184"/>
    </row>
    <row r="69" spans="1:8">
      <c r="A69" s="184"/>
      <c r="B69" s="184"/>
      <c r="C69" s="184"/>
      <c r="D69" s="184"/>
      <c r="E69" s="184"/>
      <c r="F69" s="184"/>
      <c r="G69" s="184"/>
      <c r="H69" s="184"/>
    </row>
    <row r="70" spans="1:8">
      <c r="A70" s="184"/>
      <c r="B70" s="184"/>
      <c r="C70" s="184"/>
      <c r="D70" s="184"/>
      <c r="E70" s="184"/>
      <c r="F70" s="184"/>
      <c r="G70" s="184"/>
      <c r="H70" s="184"/>
    </row>
    <row r="71" spans="1:8">
      <c r="A71" s="184"/>
      <c r="B71" s="184"/>
      <c r="C71" s="184"/>
      <c r="D71" s="184"/>
      <c r="E71" s="184"/>
      <c r="F71" s="184"/>
      <c r="G71" s="184"/>
      <c r="H71" s="184"/>
    </row>
    <row r="72" spans="1:8">
      <c r="A72" s="184"/>
      <c r="B72" s="184"/>
      <c r="C72" s="184"/>
      <c r="D72" s="184"/>
      <c r="E72" s="184"/>
      <c r="F72" s="184"/>
      <c r="G72" s="184"/>
      <c r="H72" s="184"/>
    </row>
    <row r="73" spans="1:8">
      <c r="A73" s="184"/>
      <c r="B73" s="184"/>
      <c r="C73" s="184"/>
      <c r="D73" s="184"/>
      <c r="E73" s="184"/>
      <c r="F73" s="184"/>
      <c r="G73" s="184"/>
      <c r="H73" s="184"/>
    </row>
    <row r="74" spans="1:8">
      <c r="A74" s="184"/>
      <c r="B74" s="184"/>
      <c r="C74" s="184"/>
      <c r="D74" s="184"/>
      <c r="E74" s="184"/>
      <c r="F74" s="184"/>
      <c r="G74" s="184"/>
      <c r="H74" s="184"/>
    </row>
    <row r="75" spans="1:8">
      <c r="A75" s="184"/>
      <c r="B75" s="184"/>
      <c r="C75" s="184"/>
      <c r="D75" s="184"/>
      <c r="E75" s="184"/>
      <c r="F75" s="184"/>
      <c r="G75" s="184"/>
      <c r="H75" s="184"/>
    </row>
    <row r="76" spans="1:8">
      <c r="A76" s="184"/>
      <c r="B76" s="184"/>
      <c r="C76" s="184"/>
      <c r="D76" s="184"/>
      <c r="E76" s="184"/>
      <c r="F76" s="184"/>
      <c r="G76" s="184"/>
      <c r="H76" s="184"/>
    </row>
    <row r="77" spans="1:8">
      <c r="A77" s="184"/>
      <c r="B77" s="184"/>
      <c r="C77" s="184"/>
      <c r="D77" s="184"/>
      <c r="E77" s="184"/>
      <c r="F77" s="184"/>
      <c r="G77" s="184"/>
      <c r="H77" s="184"/>
    </row>
    <row r="78" spans="1:8">
      <c r="A78" s="184"/>
      <c r="B78" s="184"/>
      <c r="C78" s="184"/>
      <c r="D78" s="184"/>
      <c r="E78" s="184"/>
      <c r="F78" s="184"/>
      <c r="G78" s="184"/>
      <c r="H78" s="184"/>
    </row>
    <row r="79" spans="1:8">
      <c r="A79" s="184"/>
      <c r="B79" s="184"/>
      <c r="C79" s="184"/>
      <c r="D79" s="184"/>
      <c r="E79" s="184"/>
      <c r="F79" s="184"/>
      <c r="G79" s="184"/>
      <c r="H79" s="184"/>
    </row>
    <row r="80" spans="1:8">
      <c r="A80" s="184"/>
      <c r="B80" s="184"/>
      <c r="C80" s="184"/>
      <c r="D80" s="184"/>
      <c r="E80" s="184"/>
      <c r="F80" s="184"/>
      <c r="G80" s="184"/>
      <c r="H80" s="184"/>
    </row>
    <row r="81" spans="1:8">
      <c r="A81" s="184"/>
      <c r="B81" s="184"/>
      <c r="C81" s="184"/>
      <c r="D81" s="184"/>
      <c r="E81" s="184"/>
      <c r="F81" s="184"/>
      <c r="G81" s="184"/>
      <c r="H81" s="184"/>
    </row>
    <row r="82" spans="1:8">
      <c r="A82" s="184"/>
      <c r="B82" s="184"/>
      <c r="C82" s="184"/>
      <c r="D82" s="184"/>
      <c r="E82" s="184"/>
      <c r="F82" s="184"/>
      <c r="G82" s="184"/>
      <c r="H82" s="184"/>
    </row>
    <row r="83" spans="1:8">
      <c r="A83" s="184"/>
      <c r="B83" s="184"/>
      <c r="C83" s="184"/>
      <c r="D83" s="184"/>
      <c r="E83" s="184"/>
      <c r="F83" s="184"/>
      <c r="G83" s="184"/>
      <c r="H83" s="184"/>
    </row>
    <row r="84" spans="1:8">
      <c r="A84" s="184"/>
      <c r="B84" s="184"/>
      <c r="C84" s="184"/>
      <c r="D84" s="184"/>
      <c r="E84" s="184"/>
      <c r="F84" s="184"/>
      <c r="G84" s="184"/>
      <c r="H84" s="184"/>
    </row>
    <row r="85" spans="1:8">
      <c r="A85" s="184"/>
      <c r="B85" s="184"/>
      <c r="C85" s="184"/>
      <c r="D85" s="184"/>
      <c r="E85" s="184"/>
      <c r="F85" s="184"/>
      <c r="G85" s="184"/>
      <c r="H85" s="184"/>
    </row>
    <row r="86" spans="1:8">
      <c r="A86" s="184"/>
      <c r="B86" s="184"/>
      <c r="C86" s="184"/>
      <c r="D86" s="184"/>
      <c r="E86" s="184"/>
      <c r="F86" s="184"/>
      <c r="G86" s="184"/>
      <c r="H86" s="184"/>
    </row>
    <row r="87" spans="1:8">
      <c r="A87" s="184"/>
      <c r="B87" s="184"/>
      <c r="C87" s="184"/>
      <c r="D87" s="184"/>
      <c r="E87" s="184"/>
      <c r="F87" s="184"/>
      <c r="G87" s="184"/>
      <c r="H87" s="184"/>
    </row>
    <row r="88" spans="1:8">
      <c r="A88" s="184"/>
      <c r="B88" s="184"/>
      <c r="C88" s="184"/>
      <c r="D88" s="184"/>
      <c r="E88" s="184"/>
      <c r="F88" s="184"/>
      <c r="G88" s="184"/>
      <c r="H88" s="184"/>
    </row>
    <row r="89" spans="1:8">
      <c r="A89" s="184"/>
      <c r="B89" s="184"/>
      <c r="C89" s="184"/>
      <c r="D89" s="184"/>
      <c r="E89" s="184"/>
      <c r="F89" s="184"/>
      <c r="G89" s="184"/>
      <c r="H89" s="184"/>
    </row>
    <row r="90" spans="1:8">
      <c r="A90" s="184"/>
      <c r="B90" s="184"/>
      <c r="C90" s="184"/>
      <c r="D90" s="184"/>
      <c r="E90" s="184"/>
      <c r="F90" s="184"/>
      <c r="G90" s="184"/>
      <c r="H90" s="184"/>
    </row>
    <row r="91" spans="1:8">
      <c r="A91" s="184"/>
      <c r="B91" s="184"/>
      <c r="C91" s="184"/>
      <c r="D91" s="184"/>
      <c r="E91" s="184"/>
      <c r="F91" s="184"/>
      <c r="G91" s="184"/>
      <c r="H91" s="184"/>
    </row>
    <row r="92" spans="1:8">
      <c r="A92" s="184"/>
      <c r="B92" s="184"/>
      <c r="C92" s="184"/>
      <c r="D92" s="184"/>
      <c r="E92" s="184"/>
      <c r="F92" s="184"/>
      <c r="G92" s="184"/>
      <c r="H92" s="184"/>
    </row>
    <row r="93" spans="1:8">
      <c r="A93" s="184"/>
      <c r="B93" s="184"/>
      <c r="C93" s="184"/>
      <c r="D93" s="184"/>
      <c r="E93" s="184"/>
      <c r="F93" s="184"/>
      <c r="G93" s="184"/>
      <c r="H93" s="184"/>
    </row>
    <row r="94" spans="1:8">
      <c r="A94" s="184"/>
      <c r="B94" s="184"/>
      <c r="C94" s="184"/>
      <c r="D94" s="184"/>
      <c r="E94" s="184"/>
      <c r="F94" s="184"/>
      <c r="G94" s="184"/>
      <c r="H94" s="184"/>
    </row>
    <row r="95" spans="1:8">
      <c r="A95" s="184"/>
      <c r="B95" s="184"/>
      <c r="C95" s="184"/>
      <c r="D95" s="184"/>
      <c r="E95" s="184"/>
      <c r="F95" s="184"/>
      <c r="G95" s="184"/>
      <c r="H95" s="184"/>
    </row>
    <row r="96" spans="1:8">
      <c r="A96" s="184"/>
      <c r="B96" s="184"/>
      <c r="C96" s="184"/>
      <c r="D96" s="184"/>
      <c r="E96" s="184"/>
      <c r="F96" s="184"/>
      <c r="G96" s="184"/>
      <c r="H96" s="184"/>
    </row>
    <row r="97" spans="1:8">
      <c r="A97" s="184"/>
      <c r="B97" s="184"/>
      <c r="C97" s="184"/>
      <c r="D97" s="184"/>
      <c r="E97" s="184"/>
      <c r="F97" s="184"/>
      <c r="G97" s="184"/>
      <c r="H97" s="184"/>
    </row>
    <row r="98" spans="1:8">
      <c r="A98" s="184"/>
      <c r="B98" s="184"/>
      <c r="C98" s="184"/>
      <c r="D98" s="184"/>
      <c r="E98" s="184"/>
      <c r="F98" s="184"/>
      <c r="G98" s="184"/>
      <c r="H98" s="184"/>
    </row>
    <row r="99" spans="1:8">
      <c r="A99" s="184"/>
      <c r="B99" s="184"/>
      <c r="C99" s="184"/>
      <c r="D99" s="184"/>
      <c r="E99" s="184"/>
      <c r="F99" s="184"/>
      <c r="G99" s="184"/>
      <c r="H99" s="184"/>
    </row>
    <row r="100" spans="1:8">
      <c r="A100" s="184"/>
      <c r="B100" s="184"/>
      <c r="C100" s="184"/>
      <c r="D100" s="184"/>
      <c r="E100" s="184"/>
      <c r="F100" s="184"/>
      <c r="G100" s="184"/>
      <c r="H100" s="184"/>
    </row>
    <row r="101" spans="1:8">
      <c r="A101" s="184"/>
      <c r="B101" s="184"/>
      <c r="C101" s="184"/>
      <c r="D101" s="184"/>
      <c r="E101" s="184"/>
      <c r="F101" s="184"/>
      <c r="G101" s="184"/>
      <c r="H101" s="184"/>
    </row>
    <row r="102" spans="1:8">
      <c r="A102" s="184"/>
      <c r="B102" s="184"/>
      <c r="C102" s="184"/>
      <c r="D102" s="184"/>
      <c r="E102" s="184"/>
      <c r="F102" s="184"/>
      <c r="G102" s="184"/>
      <c r="H102" s="184"/>
    </row>
    <row r="103" spans="1:8">
      <c r="A103" s="184"/>
      <c r="B103" s="184"/>
      <c r="C103" s="184"/>
      <c r="D103" s="184"/>
      <c r="E103" s="184"/>
      <c r="F103" s="184"/>
      <c r="G103" s="184"/>
      <c r="H103" s="184"/>
    </row>
    <row r="104" spans="1:8">
      <c r="A104" s="184"/>
      <c r="B104" s="184"/>
      <c r="C104" s="184"/>
      <c r="D104" s="184"/>
      <c r="E104" s="184"/>
      <c r="F104" s="184"/>
      <c r="G104" s="184"/>
      <c r="H104" s="184"/>
    </row>
    <row r="105" spans="1:8">
      <c r="A105" s="184"/>
      <c r="B105" s="184"/>
      <c r="C105" s="184"/>
      <c r="D105" s="184"/>
      <c r="E105" s="184"/>
      <c r="F105" s="184"/>
      <c r="G105" s="184"/>
      <c r="H105" s="184"/>
    </row>
    <row r="106" spans="1:8">
      <c r="A106" s="184"/>
      <c r="B106" s="184"/>
      <c r="C106" s="184"/>
      <c r="D106" s="184"/>
      <c r="E106" s="184"/>
      <c r="F106" s="184"/>
      <c r="G106" s="184"/>
      <c r="H106" s="184"/>
    </row>
    <row r="107" spans="1:8">
      <c r="A107" s="184"/>
      <c r="B107" s="184"/>
      <c r="C107" s="184"/>
      <c r="D107" s="184"/>
      <c r="E107" s="184"/>
      <c r="F107" s="184"/>
      <c r="G107" s="184"/>
      <c r="H107" s="184"/>
    </row>
    <row r="108" spans="1:8">
      <c r="A108" s="184"/>
      <c r="B108" s="184"/>
      <c r="C108" s="184"/>
      <c r="D108" s="184"/>
      <c r="E108" s="184"/>
      <c r="F108" s="184"/>
      <c r="G108" s="184"/>
      <c r="H108" s="184"/>
    </row>
    <row r="109" spans="1:8">
      <c r="A109" s="184"/>
      <c r="B109" s="184"/>
      <c r="C109" s="184"/>
      <c r="D109" s="184"/>
      <c r="E109" s="184"/>
      <c r="F109" s="184"/>
      <c r="G109" s="184"/>
      <c r="H109" s="184"/>
    </row>
    <row r="110" spans="1:8">
      <c r="A110" s="184"/>
      <c r="B110" s="184"/>
      <c r="C110" s="184"/>
      <c r="D110" s="184"/>
      <c r="E110" s="184"/>
      <c r="F110" s="184"/>
      <c r="G110" s="184"/>
      <c r="H110" s="184"/>
    </row>
    <row r="111" spans="1:8">
      <c r="A111" s="184"/>
      <c r="B111" s="184"/>
      <c r="C111" s="184"/>
      <c r="D111" s="184"/>
      <c r="E111" s="184"/>
      <c r="F111" s="184"/>
      <c r="G111" s="184"/>
      <c r="H111" s="184"/>
    </row>
    <row r="112" spans="1:8">
      <c r="A112" s="184"/>
      <c r="B112" s="184"/>
      <c r="C112" s="184"/>
      <c r="D112" s="184"/>
      <c r="E112" s="184"/>
      <c r="F112" s="184"/>
      <c r="G112" s="184"/>
      <c r="H112" s="184"/>
    </row>
    <row r="113" spans="1:8">
      <c r="A113" s="184"/>
      <c r="B113" s="184"/>
      <c r="C113" s="184"/>
      <c r="D113" s="184"/>
      <c r="E113" s="184"/>
      <c r="F113" s="184"/>
      <c r="G113" s="184"/>
      <c r="H113" s="184"/>
    </row>
    <row r="114" spans="1:8">
      <c r="A114" s="184"/>
      <c r="B114" s="184"/>
      <c r="C114" s="184"/>
      <c r="D114" s="184"/>
      <c r="E114" s="184"/>
      <c r="F114" s="184"/>
      <c r="G114" s="184"/>
      <c r="H114" s="184"/>
    </row>
    <row r="115" spans="1:8">
      <c r="A115" s="184"/>
      <c r="B115" s="184"/>
      <c r="C115" s="184"/>
      <c r="D115" s="184"/>
      <c r="E115" s="184"/>
      <c r="F115" s="184"/>
      <c r="G115" s="184"/>
      <c r="H115" s="184"/>
    </row>
    <row r="116" spans="1:8">
      <c r="A116" s="184"/>
      <c r="B116" s="184"/>
      <c r="C116" s="184"/>
      <c r="D116" s="184"/>
      <c r="E116" s="184"/>
      <c r="F116" s="184"/>
      <c r="G116" s="184"/>
      <c r="H116" s="184"/>
    </row>
    <row r="117" spans="1:8">
      <c r="A117" s="184"/>
      <c r="B117" s="184"/>
      <c r="C117" s="184"/>
      <c r="D117" s="184"/>
      <c r="E117" s="184"/>
      <c r="F117" s="184"/>
      <c r="G117" s="184"/>
      <c r="H117" s="184"/>
    </row>
    <row r="118" spans="1:8">
      <c r="A118" s="184"/>
      <c r="B118" s="184"/>
      <c r="C118" s="184"/>
      <c r="D118" s="184"/>
      <c r="E118" s="184"/>
      <c r="F118" s="184"/>
      <c r="G118" s="184"/>
      <c r="H118" s="184"/>
    </row>
    <row r="119" spans="1:8">
      <c r="A119" s="184"/>
      <c r="B119" s="184"/>
      <c r="C119" s="184"/>
      <c r="D119" s="184"/>
      <c r="E119" s="184"/>
      <c r="F119" s="184"/>
      <c r="G119" s="184"/>
      <c r="H119" s="184"/>
    </row>
    <row r="120" spans="1:8">
      <c r="A120" s="184"/>
      <c r="B120" s="184"/>
      <c r="C120" s="184"/>
      <c r="D120" s="184"/>
      <c r="E120" s="184"/>
      <c r="F120" s="184"/>
      <c r="G120" s="184"/>
      <c r="H120" s="184"/>
    </row>
    <row r="121" spans="1:8">
      <c r="A121" s="184"/>
      <c r="B121" s="184"/>
      <c r="C121" s="184"/>
      <c r="D121" s="184"/>
      <c r="E121" s="184"/>
      <c r="F121" s="184"/>
      <c r="G121" s="184"/>
      <c r="H121" s="184"/>
    </row>
    <row r="122" spans="1:8">
      <c r="A122" s="184"/>
      <c r="B122" s="184"/>
      <c r="C122" s="184"/>
      <c r="D122" s="184"/>
      <c r="E122" s="184"/>
      <c r="F122" s="184"/>
      <c r="G122" s="184"/>
      <c r="H122" s="184"/>
    </row>
    <row r="123" spans="1:8">
      <c r="A123" s="184"/>
      <c r="B123" s="184"/>
      <c r="C123" s="184"/>
      <c r="D123" s="184"/>
      <c r="E123" s="184"/>
      <c r="F123" s="184"/>
      <c r="G123" s="184"/>
      <c r="H123" s="184"/>
    </row>
    <row r="124" spans="1:8">
      <c r="A124" s="184"/>
      <c r="B124" s="184"/>
      <c r="C124" s="184"/>
      <c r="D124" s="184"/>
      <c r="E124" s="184"/>
      <c r="F124" s="184"/>
      <c r="G124" s="184"/>
      <c r="H124" s="184"/>
    </row>
    <row r="125" spans="1:8">
      <c r="A125" s="184"/>
      <c r="B125" s="184"/>
      <c r="C125" s="184"/>
      <c r="D125" s="184"/>
      <c r="E125" s="184"/>
      <c r="F125" s="184"/>
      <c r="G125" s="184"/>
      <c r="H125" s="184"/>
    </row>
    <row r="126" spans="1:8">
      <c r="A126" s="184"/>
      <c r="B126" s="184"/>
      <c r="C126" s="184"/>
      <c r="D126" s="184"/>
      <c r="E126" s="184"/>
      <c r="F126" s="184"/>
      <c r="G126" s="184"/>
      <c r="H126" s="184"/>
    </row>
    <row r="127" spans="1:8">
      <c r="A127" s="184"/>
      <c r="B127" s="184"/>
      <c r="C127" s="184"/>
      <c r="D127" s="184"/>
      <c r="E127" s="184"/>
      <c r="F127" s="184"/>
      <c r="G127" s="184"/>
      <c r="H127" s="184"/>
    </row>
    <row r="128" spans="1:8">
      <c r="A128" s="184"/>
      <c r="B128" s="184"/>
      <c r="C128" s="184"/>
      <c r="D128" s="184"/>
      <c r="E128" s="184"/>
      <c r="F128" s="184"/>
      <c r="G128" s="184"/>
      <c r="H128" s="184"/>
    </row>
    <row r="129" spans="1:8">
      <c r="A129" s="184"/>
      <c r="B129" s="184"/>
      <c r="C129" s="184"/>
      <c r="D129" s="184"/>
      <c r="E129" s="184"/>
      <c r="F129" s="184"/>
      <c r="G129" s="184"/>
      <c r="H129" s="184"/>
    </row>
    <row r="130" spans="1:8">
      <c r="A130" s="184"/>
      <c r="B130" s="184"/>
      <c r="C130" s="184"/>
      <c r="D130" s="184"/>
      <c r="E130" s="184"/>
      <c r="F130" s="184"/>
      <c r="G130" s="184"/>
      <c r="H130" s="184"/>
    </row>
    <row r="131" spans="1:8">
      <c r="A131" s="184"/>
      <c r="B131" s="184"/>
      <c r="C131" s="184"/>
      <c r="D131" s="184"/>
      <c r="E131" s="184"/>
      <c r="F131" s="184"/>
      <c r="G131" s="184"/>
      <c r="H131" s="184"/>
    </row>
    <row r="132" spans="1:8">
      <c r="A132" s="184"/>
      <c r="B132" s="184"/>
      <c r="C132" s="184"/>
      <c r="D132" s="184"/>
      <c r="E132" s="184"/>
      <c r="F132" s="184"/>
      <c r="G132" s="184"/>
      <c r="H132" s="184"/>
    </row>
    <row r="133" spans="1:8">
      <c r="A133" s="184"/>
      <c r="B133" s="184"/>
      <c r="C133" s="184"/>
      <c r="D133" s="184"/>
      <c r="E133" s="184"/>
      <c r="F133" s="184"/>
      <c r="G133" s="184"/>
      <c r="H133" s="184"/>
    </row>
    <row r="134" spans="1:8">
      <c r="A134" s="184"/>
      <c r="B134" s="184"/>
      <c r="C134" s="184"/>
      <c r="D134" s="184"/>
      <c r="E134" s="184"/>
      <c r="F134" s="184"/>
      <c r="G134" s="184"/>
      <c r="H134" s="184"/>
    </row>
    <row r="135" spans="1:8">
      <c r="A135" s="184"/>
      <c r="B135" s="184"/>
      <c r="C135" s="184"/>
      <c r="D135" s="184"/>
      <c r="E135" s="184"/>
      <c r="F135" s="184"/>
      <c r="G135" s="184"/>
      <c r="H135" s="184"/>
    </row>
    <row r="136" spans="1:8">
      <c r="A136" s="184"/>
      <c r="B136" s="184"/>
      <c r="C136" s="184"/>
      <c r="D136" s="184"/>
      <c r="E136" s="184"/>
      <c r="F136" s="184"/>
      <c r="G136" s="184"/>
      <c r="H136" s="184"/>
    </row>
    <row r="137" spans="1:8">
      <c r="A137" s="184"/>
      <c r="B137" s="184"/>
      <c r="C137" s="184"/>
      <c r="D137" s="184"/>
      <c r="E137" s="184"/>
      <c r="F137" s="184"/>
      <c r="G137" s="184"/>
      <c r="H137" s="184"/>
    </row>
    <row r="138" spans="1:8">
      <c r="A138" s="184"/>
      <c r="B138" s="184"/>
      <c r="C138" s="184"/>
      <c r="D138" s="184"/>
      <c r="E138" s="184"/>
      <c r="F138" s="184"/>
      <c r="G138" s="184"/>
      <c r="H138" s="184"/>
    </row>
    <row r="139" spans="1:8">
      <c r="A139" s="184"/>
      <c r="B139" s="184"/>
      <c r="C139" s="184"/>
      <c r="D139" s="184"/>
      <c r="E139" s="184"/>
      <c r="F139" s="184"/>
      <c r="G139" s="184"/>
      <c r="H139" s="184"/>
    </row>
    <row r="140" spans="1:8">
      <c r="A140" s="184"/>
      <c r="B140" s="184"/>
      <c r="C140" s="184"/>
      <c r="D140" s="184"/>
      <c r="E140" s="184"/>
      <c r="F140" s="184"/>
      <c r="G140" s="184"/>
      <c r="H140" s="184"/>
    </row>
    <row r="141" spans="1:8">
      <c r="A141" s="184"/>
      <c r="B141" s="184"/>
      <c r="C141" s="184"/>
      <c r="D141" s="184"/>
      <c r="E141" s="184"/>
      <c r="F141" s="184"/>
      <c r="G141" s="184"/>
      <c r="H141" s="184"/>
    </row>
    <row r="142" spans="1:8">
      <c r="A142" s="184"/>
      <c r="B142" s="184"/>
      <c r="C142" s="184"/>
      <c r="D142" s="184"/>
      <c r="E142" s="184"/>
      <c r="F142" s="184"/>
      <c r="G142" s="184"/>
      <c r="H142" s="184"/>
    </row>
    <row r="143" spans="1:8">
      <c r="A143" s="184"/>
      <c r="B143" s="184"/>
      <c r="C143" s="184"/>
      <c r="D143" s="184"/>
      <c r="E143" s="184"/>
      <c r="F143" s="184"/>
      <c r="G143" s="184"/>
      <c r="H143" s="184"/>
    </row>
    <row r="144" spans="1:8">
      <c r="A144" s="184"/>
      <c r="B144" s="184"/>
      <c r="C144" s="184"/>
      <c r="D144" s="184"/>
      <c r="E144" s="184"/>
      <c r="F144" s="184"/>
      <c r="G144" s="184"/>
      <c r="H144" s="184"/>
    </row>
    <row r="145" spans="1:8">
      <c r="A145" s="184"/>
      <c r="B145" s="184"/>
      <c r="C145" s="184"/>
      <c r="D145" s="184"/>
      <c r="E145" s="184"/>
      <c r="F145" s="184"/>
      <c r="G145" s="184"/>
      <c r="H145" s="184"/>
    </row>
    <row r="146" spans="1:8">
      <c r="A146" s="184"/>
      <c r="B146" s="184"/>
      <c r="C146" s="184"/>
      <c r="D146" s="184"/>
      <c r="E146" s="184"/>
      <c r="F146" s="184"/>
      <c r="G146" s="184"/>
      <c r="H146" s="184"/>
    </row>
    <row r="147" spans="1:8">
      <c r="A147" s="184"/>
      <c r="B147" s="184"/>
      <c r="C147" s="184"/>
      <c r="D147" s="184"/>
      <c r="E147" s="184"/>
      <c r="F147" s="184"/>
      <c r="G147" s="184"/>
      <c r="H147" s="184"/>
    </row>
    <row r="148" spans="1:8">
      <c r="A148" s="184"/>
      <c r="B148" s="184"/>
      <c r="C148" s="184"/>
      <c r="D148" s="184"/>
      <c r="E148" s="184"/>
      <c r="F148" s="184"/>
      <c r="G148" s="184"/>
      <c r="H148" s="184"/>
    </row>
    <row r="149" spans="1:8">
      <c r="A149" s="184"/>
      <c r="B149" s="184"/>
      <c r="C149" s="184"/>
      <c r="D149" s="184"/>
      <c r="E149" s="184"/>
      <c r="F149" s="184"/>
      <c r="G149" s="184"/>
      <c r="H149" s="184"/>
    </row>
    <row r="150" spans="1:8">
      <c r="A150" s="184"/>
      <c r="B150" s="184"/>
      <c r="C150" s="184"/>
      <c r="D150" s="184"/>
      <c r="E150" s="184"/>
      <c r="F150" s="184"/>
      <c r="G150" s="184"/>
      <c r="H150" s="184"/>
    </row>
    <row r="151" spans="1:8">
      <c r="A151" s="184"/>
      <c r="B151" s="184"/>
      <c r="C151" s="184"/>
      <c r="D151" s="184"/>
      <c r="E151" s="184"/>
      <c r="F151" s="184"/>
      <c r="G151" s="184"/>
      <c r="H151" s="184"/>
    </row>
    <row r="152" spans="1:8">
      <c r="A152" s="184"/>
      <c r="B152" s="184"/>
      <c r="C152" s="184"/>
      <c r="D152" s="184"/>
      <c r="E152" s="184"/>
      <c r="F152" s="184"/>
      <c r="G152" s="184"/>
      <c r="H152" s="184"/>
    </row>
    <row r="153" spans="1:8">
      <c r="A153" s="184"/>
      <c r="B153" s="184"/>
      <c r="C153" s="184"/>
      <c r="D153" s="184"/>
      <c r="E153" s="184"/>
      <c r="F153" s="184"/>
      <c r="G153" s="184"/>
      <c r="H153" s="184"/>
    </row>
    <row r="154" spans="1:8">
      <c r="A154" s="184"/>
      <c r="B154" s="184"/>
      <c r="C154" s="184"/>
      <c r="D154" s="184"/>
      <c r="E154" s="184"/>
      <c r="F154" s="184"/>
      <c r="G154" s="184"/>
      <c r="H154" s="184"/>
    </row>
    <row r="155" spans="1:8">
      <c r="A155" s="184"/>
      <c r="B155" s="184"/>
      <c r="C155" s="184"/>
      <c r="D155" s="184"/>
      <c r="E155" s="184"/>
      <c r="F155" s="184"/>
      <c r="G155" s="184"/>
      <c r="H155" s="184"/>
    </row>
    <row r="156" spans="1:8">
      <c r="A156" s="184"/>
      <c r="B156" s="184"/>
      <c r="C156" s="184"/>
      <c r="D156" s="184"/>
      <c r="E156" s="184"/>
      <c r="F156" s="184"/>
      <c r="G156" s="184"/>
      <c r="H156" s="184"/>
    </row>
    <row r="157" spans="1:8">
      <c r="A157" s="184"/>
      <c r="B157" s="184"/>
      <c r="C157" s="184"/>
      <c r="D157" s="184"/>
      <c r="E157" s="184"/>
      <c r="F157" s="184"/>
      <c r="G157" s="184"/>
      <c r="H157" s="184"/>
    </row>
    <row r="158" spans="1:8">
      <c r="A158" s="184"/>
      <c r="B158" s="184"/>
      <c r="C158" s="184"/>
      <c r="D158" s="184"/>
      <c r="E158" s="184"/>
      <c r="F158" s="184"/>
      <c r="G158" s="184"/>
      <c r="H158" s="184"/>
    </row>
    <row r="159" spans="1:8">
      <c r="A159" s="184"/>
      <c r="B159" s="184"/>
      <c r="C159" s="184"/>
      <c r="D159" s="184"/>
      <c r="E159" s="184"/>
      <c r="F159" s="184"/>
      <c r="G159" s="184"/>
      <c r="H159" s="184"/>
    </row>
    <row r="160" spans="1:8">
      <c r="A160" s="184"/>
      <c r="B160" s="184"/>
      <c r="C160" s="184"/>
      <c r="D160" s="184"/>
      <c r="E160" s="184"/>
      <c r="F160" s="184"/>
      <c r="G160" s="184"/>
      <c r="H160" s="184"/>
    </row>
    <row r="161" spans="1:8">
      <c r="A161" s="184"/>
      <c r="B161" s="184"/>
      <c r="C161" s="184"/>
      <c r="D161" s="184"/>
      <c r="E161" s="184"/>
      <c r="F161" s="184"/>
      <c r="G161" s="184"/>
      <c r="H161" s="184"/>
    </row>
    <row r="162" spans="1:8">
      <c r="A162" s="184"/>
      <c r="B162" s="184"/>
      <c r="C162" s="184"/>
      <c r="D162" s="184"/>
      <c r="E162" s="184"/>
      <c r="F162" s="184"/>
      <c r="G162" s="184"/>
      <c r="H162" s="184"/>
    </row>
    <row r="163" spans="1:8">
      <c r="A163" s="184"/>
      <c r="B163" s="184"/>
      <c r="C163" s="184"/>
      <c r="D163" s="184"/>
      <c r="E163" s="184"/>
      <c r="F163" s="184"/>
      <c r="G163" s="184"/>
      <c r="H163" s="184"/>
    </row>
    <row r="164" spans="1:8">
      <c r="A164" s="184"/>
      <c r="B164" s="184"/>
      <c r="C164" s="184"/>
      <c r="D164" s="184"/>
      <c r="E164" s="184"/>
      <c r="F164" s="184"/>
      <c r="G164" s="184"/>
      <c r="H164" s="184"/>
    </row>
    <row r="165" spans="1:8">
      <c r="A165" s="184"/>
      <c r="B165" s="184"/>
      <c r="C165" s="184"/>
      <c r="D165" s="184"/>
      <c r="E165" s="184"/>
      <c r="F165" s="184"/>
      <c r="G165" s="184"/>
      <c r="H165" s="184"/>
    </row>
    <row r="166" spans="1:8">
      <c r="A166" s="184"/>
      <c r="B166" s="184"/>
      <c r="C166" s="184"/>
      <c r="D166" s="184"/>
      <c r="E166" s="184"/>
      <c r="F166" s="184"/>
      <c r="G166" s="184"/>
      <c r="H166" s="184"/>
    </row>
    <row r="167" spans="1:8">
      <c r="A167" s="184"/>
      <c r="B167" s="184"/>
      <c r="C167" s="184"/>
      <c r="D167" s="184"/>
      <c r="E167" s="184"/>
      <c r="F167" s="184"/>
      <c r="G167" s="184"/>
      <c r="H167" s="184"/>
    </row>
    <row r="168" spans="1:8">
      <c r="A168" s="184"/>
      <c r="B168" s="184"/>
      <c r="C168" s="184"/>
      <c r="D168" s="184"/>
      <c r="E168" s="184"/>
      <c r="F168" s="184"/>
      <c r="G168" s="184"/>
      <c r="H168" s="184"/>
    </row>
    <row r="169" spans="1:8">
      <c r="A169" s="184"/>
      <c r="B169" s="184"/>
      <c r="C169" s="184"/>
      <c r="D169" s="184"/>
      <c r="E169" s="184"/>
      <c r="F169" s="184"/>
      <c r="G169" s="184"/>
      <c r="H169" s="184"/>
    </row>
    <row r="170" spans="1:8">
      <c r="A170" s="184"/>
      <c r="B170" s="184"/>
      <c r="C170" s="184"/>
      <c r="D170" s="184"/>
      <c r="E170" s="184"/>
      <c r="F170" s="184"/>
      <c r="G170" s="184"/>
      <c r="H170" s="184"/>
    </row>
    <row r="171" spans="1:8">
      <c r="A171" s="184"/>
      <c r="B171" s="184"/>
      <c r="C171" s="184"/>
      <c r="D171" s="184"/>
      <c r="E171" s="184"/>
      <c r="F171" s="184"/>
      <c r="G171" s="184"/>
      <c r="H171" s="184"/>
    </row>
    <row r="172" spans="1:8">
      <c r="A172" s="184"/>
      <c r="B172" s="184"/>
      <c r="C172" s="184"/>
      <c r="D172" s="184"/>
      <c r="E172" s="184"/>
      <c r="F172" s="184"/>
      <c r="G172" s="184"/>
      <c r="H172" s="184"/>
    </row>
    <row r="173" spans="1:8">
      <c r="A173" s="184"/>
      <c r="B173" s="184"/>
      <c r="C173" s="184"/>
      <c r="D173" s="184"/>
      <c r="E173" s="184"/>
      <c r="F173" s="184"/>
      <c r="G173" s="184"/>
      <c r="H173" s="184"/>
    </row>
    <row r="174" spans="1:8">
      <c r="A174" s="184"/>
      <c r="B174" s="184"/>
      <c r="C174" s="184"/>
      <c r="D174" s="184"/>
      <c r="E174" s="184"/>
      <c r="F174" s="184"/>
      <c r="G174" s="184"/>
      <c r="H174" s="184"/>
    </row>
    <row r="175" spans="1:8">
      <c r="A175" s="184"/>
      <c r="B175" s="184"/>
      <c r="C175" s="184"/>
      <c r="D175" s="184"/>
      <c r="E175" s="184"/>
      <c r="F175" s="184"/>
      <c r="G175" s="184"/>
      <c r="H175" s="184"/>
    </row>
    <row r="176" spans="1:8">
      <c r="A176" s="184"/>
      <c r="B176" s="184"/>
      <c r="C176" s="184"/>
      <c r="D176" s="184"/>
      <c r="E176" s="184"/>
      <c r="F176" s="184"/>
      <c r="G176" s="184"/>
      <c r="H176" s="184"/>
    </row>
    <row r="177" spans="1:8">
      <c r="A177" s="184"/>
      <c r="B177" s="184"/>
      <c r="C177" s="184"/>
      <c r="D177" s="184"/>
      <c r="E177" s="184"/>
      <c r="F177" s="184"/>
      <c r="G177" s="184"/>
      <c r="H177" s="184"/>
    </row>
    <row r="178" spans="1:8">
      <c r="A178" s="184"/>
      <c r="B178" s="184"/>
      <c r="C178" s="184"/>
      <c r="D178" s="184"/>
      <c r="E178" s="184"/>
      <c r="F178" s="184"/>
      <c r="G178" s="184"/>
      <c r="H178" s="184"/>
    </row>
    <row r="179" spans="1:8">
      <c r="A179" s="184"/>
      <c r="B179" s="184"/>
      <c r="C179" s="184"/>
      <c r="D179" s="184"/>
      <c r="E179" s="184"/>
      <c r="F179" s="184"/>
      <c r="G179" s="184"/>
      <c r="H179" s="184"/>
    </row>
    <row r="180" spans="1:8">
      <c r="A180" s="184"/>
      <c r="B180" s="184"/>
      <c r="C180" s="184"/>
      <c r="D180" s="184"/>
      <c r="E180" s="184"/>
      <c r="F180" s="184"/>
      <c r="G180" s="184"/>
      <c r="H180" s="184"/>
    </row>
    <row r="181" spans="1:8">
      <c r="A181" s="184"/>
      <c r="B181" s="184"/>
      <c r="C181" s="184"/>
      <c r="D181" s="184"/>
      <c r="E181" s="184"/>
      <c r="F181" s="184"/>
      <c r="G181" s="184"/>
      <c r="H181" s="184"/>
    </row>
    <row r="182" spans="1:8">
      <c r="A182" s="184"/>
      <c r="B182" s="184"/>
      <c r="C182" s="184"/>
      <c r="D182" s="184"/>
      <c r="E182" s="184"/>
      <c r="F182" s="184"/>
      <c r="G182" s="184"/>
      <c r="H182" s="184"/>
    </row>
    <row r="183" spans="1:8">
      <c r="A183" s="184"/>
      <c r="B183" s="184"/>
      <c r="C183" s="184"/>
      <c r="D183" s="184"/>
      <c r="E183" s="184"/>
      <c r="F183" s="184"/>
      <c r="G183" s="184"/>
      <c r="H183" s="184"/>
    </row>
    <row r="184" spans="1:8">
      <c r="A184" s="184"/>
      <c r="B184" s="184"/>
      <c r="C184" s="184"/>
      <c r="D184" s="184"/>
      <c r="E184" s="184"/>
      <c r="F184" s="184"/>
      <c r="G184" s="184"/>
      <c r="H184" s="184"/>
    </row>
    <row r="185" spans="1:8">
      <c r="A185" s="184"/>
      <c r="B185" s="184"/>
      <c r="C185" s="184"/>
      <c r="D185" s="184"/>
      <c r="E185" s="184"/>
      <c r="F185" s="184"/>
      <c r="G185" s="184"/>
      <c r="H185" s="184"/>
    </row>
    <row r="186" spans="1:8">
      <c r="A186" s="184"/>
      <c r="B186" s="184"/>
      <c r="C186" s="184"/>
      <c r="D186" s="184"/>
      <c r="E186" s="184"/>
      <c r="F186" s="184"/>
      <c r="G186" s="184"/>
      <c r="H186" s="184"/>
    </row>
    <row r="187" spans="1:8">
      <c r="A187" s="184"/>
      <c r="B187" s="184"/>
      <c r="C187" s="184"/>
      <c r="D187" s="184"/>
      <c r="E187" s="184"/>
      <c r="F187" s="184"/>
      <c r="G187" s="184"/>
      <c r="H187" s="184"/>
    </row>
    <row r="188" spans="1:8">
      <c r="A188" s="184"/>
      <c r="B188" s="184"/>
      <c r="C188" s="184"/>
      <c r="D188" s="184"/>
      <c r="E188" s="184"/>
      <c r="F188" s="184"/>
      <c r="G188" s="184"/>
      <c r="H188" s="184"/>
    </row>
    <row r="189" spans="1:8">
      <c r="A189" s="184"/>
      <c r="B189" s="184"/>
      <c r="C189" s="184"/>
      <c r="D189" s="184"/>
      <c r="E189" s="184"/>
      <c r="F189" s="184"/>
      <c r="G189" s="184"/>
      <c r="H189" s="184"/>
    </row>
    <row r="190" spans="1:8">
      <c r="A190" s="184"/>
      <c r="B190" s="184"/>
      <c r="C190" s="184"/>
      <c r="D190" s="184"/>
      <c r="E190" s="184"/>
      <c r="F190" s="184"/>
      <c r="G190" s="184"/>
      <c r="H190" s="184"/>
    </row>
    <row r="191" spans="1:8">
      <c r="A191" s="184"/>
      <c r="B191" s="184"/>
      <c r="C191" s="184"/>
      <c r="D191" s="184"/>
      <c r="E191" s="184"/>
      <c r="F191" s="184"/>
      <c r="G191" s="184"/>
      <c r="H191" s="184"/>
    </row>
    <row r="192" spans="1:8">
      <c r="A192" s="184"/>
      <c r="B192" s="184"/>
      <c r="C192" s="184"/>
      <c r="D192" s="184"/>
      <c r="E192" s="184"/>
      <c r="F192" s="184"/>
      <c r="G192" s="184"/>
      <c r="H192" s="184"/>
    </row>
    <row r="193" spans="1:8">
      <c r="A193" s="184"/>
      <c r="B193" s="184"/>
      <c r="C193" s="184"/>
      <c r="D193" s="184"/>
      <c r="E193" s="184"/>
      <c r="F193" s="184"/>
      <c r="G193" s="184"/>
      <c r="H193" s="184"/>
    </row>
    <row r="194" spans="1:8">
      <c r="A194" s="184"/>
      <c r="B194" s="184"/>
      <c r="C194" s="184"/>
      <c r="D194" s="184"/>
      <c r="E194" s="184"/>
      <c r="F194" s="184"/>
      <c r="G194" s="184"/>
      <c r="H194" s="184"/>
    </row>
    <row r="195" spans="1:8">
      <c r="A195" s="184"/>
      <c r="B195" s="184"/>
      <c r="C195" s="184"/>
      <c r="D195" s="184"/>
      <c r="E195" s="184"/>
      <c r="F195" s="184"/>
      <c r="G195" s="184"/>
      <c r="H195" s="184"/>
    </row>
    <row r="196" spans="1:8">
      <c r="A196" s="184"/>
      <c r="B196" s="184"/>
      <c r="C196" s="184"/>
      <c r="D196" s="184"/>
      <c r="E196" s="184"/>
      <c r="F196" s="184"/>
      <c r="G196" s="184"/>
      <c r="H196" s="184"/>
    </row>
    <row r="197" spans="1:8">
      <c r="A197" s="184"/>
      <c r="B197" s="184"/>
      <c r="C197" s="184"/>
      <c r="D197" s="184"/>
      <c r="E197" s="184"/>
      <c r="F197" s="184"/>
      <c r="G197" s="184"/>
      <c r="H197" s="184"/>
    </row>
    <row r="198" spans="1:8">
      <c r="A198" s="184"/>
      <c r="B198" s="184"/>
      <c r="C198" s="184"/>
      <c r="D198" s="184"/>
      <c r="E198" s="184"/>
      <c r="F198" s="184"/>
      <c r="G198" s="184"/>
      <c r="H198" s="184"/>
    </row>
    <row r="199" spans="1:8">
      <c r="A199" s="184"/>
      <c r="B199" s="184"/>
      <c r="C199" s="184"/>
      <c r="D199" s="184"/>
      <c r="E199" s="184"/>
      <c r="F199" s="184"/>
      <c r="G199" s="184"/>
      <c r="H199" s="184"/>
    </row>
    <row r="200" spans="1:8">
      <c r="A200" s="184"/>
      <c r="B200" s="184"/>
      <c r="C200" s="184"/>
      <c r="D200" s="184"/>
      <c r="E200" s="184"/>
      <c r="F200" s="184"/>
      <c r="G200" s="184"/>
      <c r="H200" s="184"/>
    </row>
    <row r="201" spans="1:8">
      <c r="A201" s="184"/>
      <c r="B201" s="184"/>
      <c r="C201" s="184"/>
      <c r="D201" s="184"/>
      <c r="E201" s="184"/>
      <c r="F201" s="184"/>
      <c r="G201" s="184"/>
      <c r="H201" s="184"/>
    </row>
    <row r="202" spans="1:8">
      <c r="A202" s="184"/>
      <c r="B202" s="184"/>
      <c r="C202" s="184"/>
      <c r="D202" s="184"/>
      <c r="E202" s="184"/>
      <c r="F202" s="184"/>
      <c r="G202" s="184"/>
      <c r="H202" s="184"/>
    </row>
    <row r="203" spans="1:8">
      <c r="A203" s="184"/>
      <c r="B203" s="184"/>
      <c r="C203" s="184"/>
      <c r="D203" s="184"/>
      <c r="E203" s="184"/>
      <c r="F203" s="184"/>
      <c r="G203" s="184"/>
      <c r="H203" s="184"/>
    </row>
    <row r="204" spans="1:8">
      <c r="A204" s="184"/>
      <c r="B204" s="184"/>
      <c r="C204" s="184"/>
      <c r="D204" s="184"/>
      <c r="E204" s="184"/>
      <c r="F204" s="184"/>
      <c r="G204" s="184"/>
      <c r="H204" s="184"/>
    </row>
    <row r="205" spans="1:8">
      <c r="A205" s="184"/>
      <c r="B205" s="184"/>
      <c r="C205" s="184"/>
      <c r="D205" s="184"/>
      <c r="E205" s="184"/>
      <c r="F205" s="184"/>
      <c r="G205" s="184"/>
      <c r="H205" s="184"/>
    </row>
    <row r="206" spans="1:8">
      <c r="A206" s="184"/>
      <c r="B206" s="184"/>
      <c r="C206" s="184"/>
      <c r="D206" s="184"/>
      <c r="E206" s="184"/>
      <c r="F206" s="184"/>
      <c r="G206" s="184"/>
      <c r="H206" s="184"/>
    </row>
    <row r="207" spans="1:8">
      <c r="A207" s="184"/>
      <c r="B207" s="184"/>
      <c r="C207" s="184"/>
      <c r="D207" s="184"/>
      <c r="E207" s="184"/>
      <c r="F207" s="184"/>
      <c r="G207" s="184"/>
      <c r="H207" s="184"/>
    </row>
    <row r="208" spans="1:8">
      <c r="A208" s="184"/>
      <c r="B208" s="184"/>
      <c r="C208" s="184"/>
      <c r="D208" s="184"/>
      <c r="E208" s="184"/>
      <c r="F208" s="184"/>
      <c r="G208" s="184"/>
      <c r="H208" s="184"/>
    </row>
    <row r="209" spans="1:8">
      <c r="A209" s="184"/>
      <c r="B209" s="184"/>
      <c r="C209" s="184"/>
      <c r="D209" s="184"/>
      <c r="E209" s="184"/>
      <c r="F209" s="184"/>
      <c r="G209" s="184"/>
      <c r="H209" s="184"/>
    </row>
    <row r="210" spans="1:8">
      <c r="A210" s="184"/>
      <c r="B210" s="184"/>
      <c r="C210" s="184"/>
      <c r="D210" s="184"/>
      <c r="E210" s="184"/>
      <c r="F210" s="184"/>
      <c r="G210" s="184"/>
      <c r="H210" s="184"/>
    </row>
    <row r="211" spans="1:8">
      <c r="A211" s="184"/>
      <c r="B211" s="184"/>
      <c r="C211" s="184"/>
      <c r="D211" s="184"/>
      <c r="E211" s="184"/>
      <c r="F211" s="184"/>
      <c r="G211" s="184"/>
      <c r="H211" s="184"/>
    </row>
    <row r="212" spans="1:8">
      <c r="A212" s="184"/>
      <c r="B212" s="184"/>
      <c r="C212" s="184"/>
      <c r="D212" s="184"/>
      <c r="E212" s="184"/>
      <c r="F212" s="184"/>
      <c r="G212" s="184"/>
      <c r="H212" s="184"/>
    </row>
    <row r="213" spans="1:8">
      <c r="A213" s="184"/>
      <c r="B213" s="184"/>
      <c r="C213" s="184"/>
      <c r="D213" s="184"/>
      <c r="E213" s="184"/>
      <c r="F213" s="184"/>
      <c r="G213" s="184"/>
      <c r="H213" s="184"/>
    </row>
    <row r="214" spans="1:8">
      <c r="A214" s="184"/>
      <c r="B214" s="184"/>
      <c r="C214" s="184"/>
      <c r="D214" s="184"/>
      <c r="E214" s="184"/>
      <c r="F214" s="184"/>
      <c r="G214" s="184"/>
      <c r="H214" s="184"/>
    </row>
    <row r="215" spans="1:8">
      <c r="A215" s="184"/>
      <c r="B215" s="184"/>
      <c r="C215" s="184"/>
      <c r="D215" s="184"/>
      <c r="E215" s="184"/>
      <c r="F215" s="184"/>
      <c r="G215" s="184"/>
      <c r="H215" s="184"/>
    </row>
    <row r="216" spans="1:8">
      <c r="A216" s="184"/>
      <c r="B216" s="184"/>
      <c r="C216" s="184"/>
      <c r="D216" s="184"/>
      <c r="E216" s="184"/>
      <c r="F216" s="184"/>
      <c r="G216" s="184"/>
      <c r="H216" s="184"/>
    </row>
    <row r="217" spans="1:8">
      <c r="A217" s="184"/>
      <c r="B217" s="184"/>
      <c r="C217" s="184"/>
      <c r="D217" s="184"/>
      <c r="E217" s="184"/>
      <c r="F217" s="184"/>
      <c r="G217" s="184"/>
      <c r="H217" s="184"/>
    </row>
    <row r="218" spans="1:8">
      <c r="A218" s="184"/>
      <c r="B218" s="184"/>
      <c r="C218" s="184"/>
      <c r="D218" s="184"/>
      <c r="E218" s="184"/>
      <c r="F218" s="184"/>
      <c r="G218" s="184"/>
      <c r="H218" s="184"/>
    </row>
    <row r="219" spans="1:8">
      <c r="A219" s="184"/>
      <c r="B219" s="184"/>
      <c r="C219" s="184"/>
      <c r="D219" s="184"/>
      <c r="E219" s="184"/>
      <c r="F219" s="184"/>
      <c r="G219" s="184"/>
      <c r="H219" s="184"/>
    </row>
    <row r="220" spans="1:8">
      <c r="A220" s="184"/>
      <c r="B220" s="184"/>
      <c r="C220" s="184"/>
      <c r="D220" s="184"/>
      <c r="E220" s="184"/>
      <c r="F220" s="184"/>
      <c r="G220" s="184"/>
      <c r="H220" s="184"/>
    </row>
    <row r="221" spans="1:8">
      <c r="A221" s="184"/>
      <c r="B221" s="184"/>
      <c r="C221" s="184"/>
      <c r="D221" s="184"/>
      <c r="E221" s="184"/>
      <c r="F221" s="184"/>
      <c r="G221" s="184"/>
      <c r="H221" s="184"/>
    </row>
    <row r="222" spans="1:8">
      <c r="A222" s="184"/>
      <c r="B222" s="184"/>
      <c r="C222" s="184"/>
      <c r="D222" s="184"/>
      <c r="E222" s="184"/>
      <c r="F222" s="184"/>
      <c r="G222" s="184"/>
      <c r="H222" s="184"/>
    </row>
    <row r="223" spans="1:8">
      <c r="A223" s="184"/>
      <c r="B223" s="184"/>
      <c r="C223" s="184"/>
      <c r="D223" s="184"/>
      <c r="E223" s="184"/>
      <c r="F223" s="184"/>
      <c r="G223" s="184"/>
      <c r="H223" s="184"/>
    </row>
    <row r="224" spans="1:8">
      <c r="A224" s="184"/>
      <c r="B224" s="184"/>
      <c r="C224" s="184"/>
      <c r="D224" s="184"/>
      <c r="E224" s="184"/>
      <c r="F224" s="184"/>
      <c r="G224" s="184"/>
      <c r="H224" s="184"/>
    </row>
    <row r="225" spans="1:8">
      <c r="A225" s="184"/>
      <c r="B225" s="184"/>
      <c r="C225" s="184"/>
      <c r="D225" s="184"/>
      <c r="E225" s="184"/>
      <c r="F225" s="184"/>
      <c r="G225" s="184"/>
      <c r="H225" s="184"/>
    </row>
    <row r="226" spans="1:8">
      <c r="A226" s="184"/>
      <c r="B226" s="184"/>
      <c r="C226" s="184"/>
      <c r="D226" s="184"/>
      <c r="E226" s="184"/>
      <c r="F226" s="184"/>
      <c r="G226" s="184"/>
      <c r="H226" s="184"/>
    </row>
    <row r="227" spans="1:8">
      <c r="A227" s="184"/>
      <c r="B227" s="184"/>
      <c r="C227" s="184"/>
      <c r="D227" s="184"/>
      <c r="E227" s="184"/>
      <c r="F227" s="184"/>
      <c r="G227" s="184"/>
      <c r="H227" s="184"/>
    </row>
    <row r="228" spans="1:8">
      <c r="A228" s="184"/>
      <c r="B228" s="184"/>
      <c r="C228" s="184"/>
      <c r="D228" s="184"/>
      <c r="E228" s="184"/>
      <c r="F228" s="184"/>
      <c r="G228" s="184"/>
      <c r="H228" s="184"/>
    </row>
    <row r="229" spans="1:8">
      <c r="A229" s="184"/>
      <c r="B229" s="184"/>
      <c r="C229" s="184"/>
      <c r="D229" s="184"/>
      <c r="E229" s="184"/>
      <c r="F229" s="184"/>
      <c r="G229" s="184"/>
      <c r="H229" s="184"/>
    </row>
    <row r="230" spans="1:8">
      <c r="A230" s="184"/>
      <c r="B230" s="184"/>
      <c r="C230" s="184"/>
      <c r="D230" s="184"/>
      <c r="E230" s="184"/>
      <c r="F230" s="184"/>
      <c r="G230" s="184"/>
      <c r="H230" s="184"/>
    </row>
    <row r="231" spans="1:8">
      <c r="A231" s="184"/>
      <c r="B231" s="184"/>
      <c r="C231" s="184"/>
      <c r="D231" s="184"/>
      <c r="E231" s="184"/>
      <c r="F231" s="184"/>
      <c r="G231" s="184"/>
      <c r="H231" s="184"/>
    </row>
    <row r="232" spans="1:8">
      <c r="A232" s="184"/>
      <c r="B232" s="184"/>
      <c r="C232" s="184"/>
      <c r="D232" s="184"/>
      <c r="E232" s="184"/>
      <c r="F232" s="184"/>
      <c r="G232" s="184"/>
      <c r="H232" s="184"/>
    </row>
    <row r="233" spans="1:8">
      <c r="A233" s="184"/>
      <c r="B233" s="184"/>
      <c r="C233" s="184"/>
      <c r="D233" s="184"/>
      <c r="E233" s="184"/>
      <c r="F233" s="184"/>
      <c r="G233" s="184"/>
      <c r="H233" s="184"/>
    </row>
    <row r="234" spans="1:8">
      <c r="A234" s="184"/>
      <c r="B234" s="184"/>
      <c r="C234" s="184"/>
      <c r="D234" s="184"/>
      <c r="E234" s="184"/>
      <c r="F234" s="184"/>
      <c r="G234" s="184"/>
      <c r="H234" s="184"/>
    </row>
    <row r="235" spans="1:8">
      <c r="A235" s="184"/>
      <c r="B235" s="184"/>
      <c r="C235" s="184"/>
      <c r="D235" s="184"/>
      <c r="E235" s="184"/>
      <c r="F235" s="184"/>
      <c r="G235" s="184"/>
      <c r="H235" s="184"/>
    </row>
    <row r="236" spans="1:8">
      <c r="A236" s="184"/>
      <c r="B236" s="184"/>
      <c r="C236" s="184"/>
      <c r="D236" s="184"/>
      <c r="E236" s="184"/>
      <c r="F236" s="184"/>
      <c r="G236" s="184"/>
      <c r="H236" s="184"/>
    </row>
    <row r="237" spans="1:8">
      <c r="A237" s="184"/>
      <c r="B237" s="184"/>
      <c r="C237" s="184"/>
      <c r="D237" s="184"/>
      <c r="E237" s="184"/>
      <c r="F237" s="184"/>
      <c r="G237" s="184"/>
      <c r="H237" s="184"/>
    </row>
    <row r="238" spans="1:8">
      <c r="A238" s="184"/>
      <c r="B238" s="184"/>
      <c r="C238" s="184"/>
      <c r="D238" s="184"/>
      <c r="E238" s="184"/>
      <c r="F238" s="184"/>
      <c r="G238" s="184"/>
      <c r="H238" s="184"/>
    </row>
    <row r="239" spans="1:8">
      <c r="A239" s="184"/>
      <c r="B239" s="184"/>
    </row>
    <row r="240" spans="1:8">
      <c r="A240" s="184"/>
      <c r="B240" s="184"/>
    </row>
    <row r="241" spans="1:2">
      <c r="A241" s="184"/>
      <c r="B241" s="184"/>
    </row>
    <row r="242" spans="1:2">
      <c r="A242" s="184"/>
      <c r="B242" s="184"/>
    </row>
    <row r="243" spans="1:2">
      <c r="A243" s="184"/>
      <c r="B243" s="184"/>
    </row>
    <row r="244" spans="1:2">
      <c r="A244" s="184"/>
      <c r="B244" s="184"/>
    </row>
    <row r="245" spans="1:2">
      <c r="A245" s="184"/>
      <c r="B245" s="184"/>
    </row>
    <row r="246" spans="1:2">
      <c r="A246" s="184"/>
      <c r="B246" s="184"/>
    </row>
    <row r="247" spans="1:2">
      <c r="A247" s="184"/>
      <c r="B247" s="184"/>
    </row>
    <row r="248" spans="1:2">
      <c r="A248" s="184"/>
      <c r="B248" s="184"/>
    </row>
    <row r="249" spans="1:2">
      <c r="A249" s="184"/>
      <c r="B249" s="184"/>
    </row>
    <row r="250" spans="1:2">
      <c r="A250" s="184"/>
      <c r="B250" s="184"/>
    </row>
    <row r="251" spans="1:2">
      <c r="A251" s="184"/>
      <c r="B251" s="184"/>
    </row>
    <row r="252" spans="1:2">
      <c r="A252" s="184"/>
      <c r="B252" s="184"/>
    </row>
    <row r="253" spans="1:2">
      <c r="A253" s="184"/>
      <c r="B253" s="184"/>
    </row>
    <row r="254" spans="1:2">
      <c r="A254" s="184"/>
      <c r="B254" s="184"/>
    </row>
    <row r="255" spans="1:2">
      <c r="A255" s="184"/>
      <c r="B255" s="184"/>
    </row>
    <row r="256" spans="1:2">
      <c r="A256" s="184"/>
      <c r="B256" s="184"/>
    </row>
    <row r="257" spans="1:2">
      <c r="A257" s="184"/>
      <c r="B257" s="184"/>
    </row>
    <row r="258" spans="1:2">
      <c r="A258" s="184"/>
      <c r="B258" s="184"/>
    </row>
    <row r="259" spans="1:2">
      <c r="A259" s="184"/>
      <c r="B259" s="184"/>
    </row>
    <row r="260" spans="1:2">
      <c r="A260" s="184"/>
      <c r="B260" s="184"/>
    </row>
    <row r="261" spans="1:2">
      <c r="A261" s="184"/>
      <c r="B261" s="184"/>
    </row>
    <row r="262" spans="1:2">
      <c r="A262" s="184"/>
      <c r="B262" s="184"/>
    </row>
    <row r="263" spans="1:2">
      <c r="A263" s="184"/>
      <c r="B263" s="184"/>
    </row>
    <row r="264" spans="1:2">
      <c r="A264" s="184"/>
      <c r="B264" s="184"/>
    </row>
    <row r="265" spans="1:2">
      <c r="A265" s="184"/>
      <c r="B265" s="184"/>
    </row>
    <row r="266" spans="1:2">
      <c r="A266" s="184"/>
      <c r="B266" s="184"/>
    </row>
    <row r="267" spans="1:2">
      <c r="A267" s="184"/>
      <c r="B267" s="184"/>
    </row>
    <row r="268" spans="1:2">
      <c r="A268" s="184"/>
      <c r="B268" s="184"/>
    </row>
    <row r="269" spans="1:2">
      <c r="A269" s="184"/>
      <c r="B269" s="184"/>
    </row>
    <row r="270" spans="1:2">
      <c r="A270" s="184"/>
      <c r="B270" s="184"/>
    </row>
    <row r="271" spans="1:2">
      <c r="A271" s="184"/>
      <c r="B271" s="184"/>
    </row>
    <row r="272" spans="1:2">
      <c r="A272" s="184"/>
      <c r="B272" s="184"/>
    </row>
    <row r="273" spans="1:2">
      <c r="A273" s="184"/>
      <c r="B273" s="184"/>
    </row>
    <row r="274" spans="1:2">
      <c r="A274" s="184"/>
      <c r="B274" s="184"/>
    </row>
    <row r="275" spans="1:2">
      <c r="A275" s="184"/>
      <c r="B275" s="184"/>
    </row>
    <row r="276" spans="1:2">
      <c r="A276" s="184"/>
      <c r="B276" s="184"/>
    </row>
    <row r="277" spans="1:2">
      <c r="A277" s="184"/>
      <c r="B277" s="184"/>
    </row>
    <row r="278" spans="1:2">
      <c r="A278" s="184"/>
      <c r="B278" s="184"/>
    </row>
    <row r="279" spans="1:2">
      <c r="A279" s="184"/>
      <c r="B279" s="184"/>
    </row>
    <row r="280" spans="1:2">
      <c r="A280" s="184"/>
      <c r="B280" s="184"/>
    </row>
    <row r="281" spans="1:2">
      <c r="A281" s="184"/>
      <c r="B281" s="184"/>
    </row>
    <row r="282" spans="1:2">
      <c r="A282" s="184"/>
      <c r="B282" s="184"/>
    </row>
    <row r="283" spans="1:2">
      <c r="A283" s="184"/>
      <c r="B283" s="184"/>
    </row>
    <row r="284" spans="1:2">
      <c r="A284" s="184"/>
      <c r="B284" s="184"/>
    </row>
    <row r="285" spans="1:2">
      <c r="A285" s="184"/>
      <c r="B285" s="184"/>
    </row>
    <row r="286" spans="1:2">
      <c r="A286" s="184"/>
      <c r="B286" s="184"/>
    </row>
    <row r="287" spans="1:2">
      <c r="A287" s="184"/>
      <c r="B287" s="184"/>
    </row>
    <row r="288" spans="1:2">
      <c r="A288" s="184"/>
      <c r="B288" s="184"/>
    </row>
    <row r="289" spans="1:2">
      <c r="A289" s="184"/>
      <c r="B289" s="184"/>
    </row>
    <row r="290" spans="1:2">
      <c r="A290" s="184"/>
      <c r="B290" s="184"/>
    </row>
    <row r="291" spans="1:2">
      <c r="A291" s="184"/>
      <c r="B291" s="184"/>
    </row>
    <row r="292" spans="1:2">
      <c r="A292" s="184"/>
      <c r="B292" s="184"/>
    </row>
    <row r="293" spans="1:2">
      <c r="A293" s="184"/>
      <c r="B293" s="184"/>
    </row>
    <row r="294" spans="1:2">
      <c r="A294" s="184"/>
      <c r="B294" s="184"/>
    </row>
    <row r="295" spans="1:2">
      <c r="A295" s="184"/>
      <c r="B295" s="184"/>
    </row>
    <row r="296" spans="1:2">
      <c r="A296" s="184"/>
      <c r="B296" s="184"/>
    </row>
    <row r="297" spans="1:2">
      <c r="A297" s="184"/>
      <c r="B297" s="184"/>
    </row>
    <row r="298" spans="1:2">
      <c r="A298" s="184"/>
      <c r="B298" s="184"/>
    </row>
    <row r="299" spans="1:2">
      <c r="A299" s="184"/>
      <c r="B299" s="184"/>
    </row>
    <row r="300" spans="1:2">
      <c r="A300" s="184"/>
      <c r="B300" s="184"/>
    </row>
    <row r="301" spans="1:2">
      <c r="A301" s="184"/>
      <c r="B301" s="184"/>
    </row>
    <row r="302" spans="1:2">
      <c r="A302" s="184"/>
      <c r="B302" s="184"/>
    </row>
    <row r="303" spans="1:2">
      <c r="A303" s="184"/>
      <c r="B303" s="184"/>
    </row>
    <row r="304" spans="1:2">
      <c r="A304" s="184"/>
      <c r="B304" s="184"/>
    </row>
    <row r="305" spans="1:2">
      <c r="A305" s="184"/>
      <c r="B305" s="184"/>
    </row>
    <row r="306" spans="1:2">
      <c r="A306" s="184"/>
      <c r="B306" s="184"/>
    </row>
    <row r="307" spans="1:2">
      <c r="A307" s="184"/>
      <c r="B307" s="184"/>
    </row>
    <row r="308" spans="1:2">
      <c r="A308" s="184"/>
      <c r="B308" s="184"/>
    </row>
    <row r="309" spans="1:2">
      <c r="A309" s="184"/>
      <c r="B309" s="184"/>
    </row>
    <row r="310" spans="1:2">
      <c r="A310" s="184"/>
      <c r="B310" s="184"/>
    </row>
    <row r="311" spans="1:2">
      <c r="A311" s="184"/>
      <c r="B311" s="184"/>
    </row>
    <row r="312" spans="1:2">
      <c r="A312" s="184"/>
      <c r="B312" s="184"/>
    </row>
    <row r="313" spans="1:2">
      <c r="A313" s="184"/>
      <c r="B313" s="184"/>
    </row>
    <row r="314" spans="1:2">
      <c r="A314" s="184"/>
      <c r="B314" s="184"/>
    </row>
    <row r="315" spans="1:2">
      <c r="A315" s="184"/>
      <c r="B315" s="184"/>
    </row>
    <row r="316" spans="1:2">
      <c r="A316" s="184"/>
      <c r="B316" s="184"/>
    </row>
    <row r="317" spans="1:2">
      <c r="A317" s="184"/>
      <c r="B317" s="184"/>
    </row>
    <row r="318" spans="1:2">
      <c r="A318" s="184"/>
      <c r="B318" s="184"/>
    </row>
    <row r="319" spans="1:2">
      <c r="A319" s="184"/>
      <c r="B319" s="184"/>
    </row>
    <row r="320" spans="1:2">
      <c r="A320" s="184"/>
      <c r="B320" s="184"/>
    </row>
    <row r="321" spans="1:2">
      <c r="A321" s="184"/>
      <c r="B321" s="184"/>
    </row>
    <row r="322" spans="1:2">
      <c r="A322" s="184"/>
      <c r="B322" s="184"/>
    </row>
    <row r="323" spans="1:2">
      <c r="A323" s="184"/>
      <c r="B323" s="184"/>
    </row>
    <row r="324" spans="1:2">
      <c r="A324" s="184"/>
      <c r="B324" s="184"/>
    </row>
    <row r="325" spans="1:2">
      <c r="A325" s="184"/>
      <c r="B325" s="184"/>
    </row>
    <row r="326" spans="1:2">
      <c r="A326" s="184"/>
      <c r="B326" s="184"/>
    </row>
    <row r="327" spans="1:2">
      <c r="A327" s="184"/>
      <c r="B327" s="184"/>
    </row>
    <row r="328" spans="1:2">
      <c r="A328" s="184"/>
      <c r="B328" s="184"/>
    </row>
    <row r="329" spans="1:2">
      <c r="A329" s="184"/>
      <c r="B329" s="184"/>
    </row>
    <row r="330" spans="1:2">
      <c r="A330" s="184"/>
      <c r="B330" s="184"/>
    </row>
    <row r="331" spans="1:2">
      <c r="A331" s="184"/>
      <c r="B331" s="184"/>
    </row>
    <row r="332" spans="1:2">
      <c r="A332" s="184"/>
      <c r="B332" s="184"/>
    </row>
    <row r="333" spans="1:2">
      <c r="A333" s="184"/>
      <c r="B333" s="184"/>
    </row>
    <row r="334" spans="1:2">
      <c r="A334" s="184"/>
      <c r="B334" s="184"/>
    </row>
    <row r="335" spans="1:2">
      <c r="A335" s="184"/>
      <c r="B335" s="184"/>
    </row>
    <row r="336" spans="1:2">
      <c r="A336" s="184"/>
      <c r="B336" s="184"/>
    </row>
    <row r="337" spans="1:2">
      <c r="A337" s="184"/>
      <c r="B337" s="184"/>
    </row>
    <row r="338" spans="1:2">
      <c r="A338" s="184"/>
      <c r="B338" s="184"/>
    </row>
    <row r="339" spans="1:2">
      <c r="A339" s="184"/>
      <c r="B339" s="184"/>
    </row>
    <row r="340" spans="1:2">
      <c r="A340" s="184"/>
      <c r="B340" s="184"/>
    </row>
    <row r="341" spans="1:2">
      <c r="A341" s="184"/>
      <c r="B341" s="184"/>
    </row>
    <row r="342" spans="1:2">
      <c r="A342" s="184"/>
      <c r="B342" s="184"/>
    </row>
    <row r="343" spans="1:2">
      <c r="A343" s="184"/>
      <c r="B343" s="184"/>
    </row>
    <row r="344" spans="1:2">
      <c r="A344" s="184"/>
      <c r="B344" s="184"/>
    </row>
    <row r="345" spans="1:2">
      <c r="A345" s="184"/>
      <c r="B345" s="184"/>
    </row>
    <row r="346" spans="1:2">
      <c r="A346" s="184"/>
      <c r="B346" s="184"/>
    </row>
    <row r="347" spans="1:2">
      <c r="A347" s="184"/>
      <c r="B347" s="184"/>
    </row>
    <row r="348" spans="1:2">
      <c r="A348" s="184"/>
      <c r="B348" s="184"/>
    </row>
    <row r="349" spans="1:2">
      <c r="A349" s="184"/>
      <c r="B349" s="184"/>
    </row>
    <row r="350" spans="1:2">
      <c r="A350" s="184"/>
      <c r="B350" s="184"/>
    </row>
    <row r="351" spans="1:2">
      <c r="A351" s="184"/>
      <c r="B351" s="184"/>
    </row>
    <row r="352" spans="1:2">
      <c r="A352" s="184"/>
      <c r="B352" s="184"/>
    </row>
    <row r="353" spans="1:2">
      <c r="A353" s="184"/>
      <c r="B353" s="184"/>
    </row>
    <row r="354" spans="1:2">
      <c r="A354" s="184"/>
      <c r="B354" s="184"/>
    </row>
    <row r="355" spans="1:2">
      <c r="A355" s="184"/>
      <c r="B355" s="184"/>
    </row>
    <row r="356" spans="1:2">
      <c r="A356" s="184"/>
      <c r="B356" s="184"/>
    </row>
    <row r="357" spans="1:2">
      <c r="A357" s="184"/>
      <c r="B357" s="184"/>
    </row>
    <row r="358" spans="1:2">
      <c r="A358" s="184"/>
      <c r="B358" s="184"/>
    </row>
    <row r="359" spans="1:2">
      <c r="A359" s="184"/>
      <c r="B359" s="184"/>
    </row>
    <row r="360" spans="1:2">
      <c r="A360" s="184"/>
      <c r="B360" s="184"/>
    </row>
    <row r="361" spans="1:2">
      <c r="A361" s="184"/>
      <c r="B361" s="184"/>
    </row>
    <row r="362" spans="1:2">
      <c r="A362" s="184"/>
      <c r="B362" s="184"/>
    </row>
    <row r="363" spans="1:2">
      <c r="A363" s="184"/>
      <c r="B363" s="184"/>
    </row>
    <row r="364" spans="1:2">
      <c r="A364" s="184"/>
      <c r="B364" s="184"/>
    </row>
    <row r="365" spans="1:2">
      <c r="A365" s="184"/>
      <c r="B365" s="184"/>
    </row>
    <row r="366" spans="1:2">
      <c r="A366" s="184"/>
      <c r="B366" s="184"/>
    </row>
    <row r="367" spans="1:2">
      <c r="A367" s="184"/>
      <c r="B367" s="184"/>
    </row>
    <row r="368" spans="1:2">
      <c r="A368" s="184"/>
      <c r="B368" s="184"/>
    </row>
    <row r="369" spans="1:2">
      <c r="A369" s="184"/>
      <c r="B369" s="184"/>
    </row>
    <row r="370" spans="1:2">
      <c r="A370" s="184"/>
      <c r="B370" s="184"/>
    </row>
    <row r="371" spans="1:2">
      <c r="A371" s="184"/>
      <c r="B371" s="184"/>
    </row>
    <row r="372" spans="1:2">
      <c r="A372" s="184"/>
      <c r="B372" s="184"/>
    </row>
    <row r="373" spans="1:2">
      <c r="A373" s="184"/>
      <c r="B373" s="184"/>
    </row>
    <row r="374" spans="1:2">
      <c r="A374" s="184"/>
      <c r="B374" s="184"/>
    </row>
    <row r="375" spans="1:2">
      <c r="A375" s="184"/>
      <c r="B375" s="184"/>
    </row>
    <row r="376" spans="1:2">
      <c r="A376" s="184"/>
      <c r="B376" s="184"/>
    </row>
    <row r="377" spans="1:2">
      <c r="A377" s="184"/>
      <c r="B377" s="184"/>
    </row>
    <row r="378" spans="1:2">
      <c r="A378" s="184"/>
      <c r="B378" s="184"/>
    </row>
    <row r="379" spans="1:2">
      <c r="A379" s="184"/>
      <c r="B379" s="184"/>
    </row>
    <row r="380" spans="1:2">
      <c r="A380" s="184"/>
      <c r="B380" s="184"/>
    </row>
    <row r="381" spans="1:2">
      <c r="A381" s="184"/>
      <c r="B381" s="184"/>
    </row>
    <row r="382" spans="1:2">
      <c r="A382" s="184"/>
      <c r="B382" s="184"/>
    </row>
    <row r="383" spans="1:2">
      <c r="A383" s="184"/>
      <c r="B383" s="184"/>
    </row>
    <row r="384" spans="1:2">
      <c r="A384" s="184"/>
      <c r="B384" s="184"/>
    </row>
    <row r="385" spans="1:2">
      <c r="A385" s="184"/>
      <c r="B385" s="184"/>
    </row>
    <row r="386" spans="1:2">
      <c r="A386" s="184"/>
      <c r="B386" s="184"/>
    </row>
    <row r="387" spans="1:2">
      <c r="A387" s="184"/>
      <c r="B387" s="184"/>
    </row>
    <row r="388" spans="1:2">
      <c r="A388" s="184"/>
      <c r="B388" s="184"/>
    </row>
    <row r="389" spans="1:2">
      <c r="A389" s="184"/>
      <c r="B389" s="184"/>
    </row>
    <row r="390" spans="1:2">
      <c r="A390" s="184"/>
      <c r="B390" s="184"/>
    </row>
    <row r="391" spans="1:2">
      <c r="A391" s="184"/>
      <c r="B391" s="184"/>
    </row>
    <row r="392" spans="1:2">
      <c r="A392" s="184"/>
      <c r="B392" s="184"/>
    </row>
    <row r="393" spans="1:2">
      <c r="A393" s="184"/>
      <c r="B393" s="184"/>
    </row>
    <row r="394" spans="1:2">
      <c r="A394" s="184"/>
      <c r="B394" s="184"/>
    </row>
    <row r="395" spans="1:2">
      <c r="A395" s="184"/>
      <c r="B395" s="184"/>
    </row>
    <row r="396" spans="1:2">
      <c r="A396" s="184"/>
      <c r="B396" s="184"/>
    </row>
    <row r="397" spans="1:2">
      <c r="A397" s="184"/>
      <c r="B397" s="184"/>
    </row>
    <row r="398" spans="1:2">
      <c r="A398" s="184"/>
      <c r="B398" s="184"/>
    </row>
    <row r="399" spans="1:2">
      <c r="A399" s="184"/>
      <c r="B399" s="184"/>
    </row>
    <row r="400" spans="1:2">
      <c r="A400" s="184"/>
      <c r="B400" s="184"/>
    </row>
    <row r="401" spans="1:2">
      <c r="A401" s="184"/>
      <c r="B401" s="184"/>
    </row>
    <row r="402" spans="1:2">
      <c r="A402" s="184"/>
      <c r="B402" s="184"/>
    </row>
    <row r="403" spans="1:2">
      <c r="A403" s="184"/>
      <c r="B403" s="184"/>
    </row>
    <row r="404" spans="1:2">
      <c r="A404" s="184"/>
      <c r="B404" s="184"/>
    </row>
    <row r="405" spans="1:2">
      <c r="A405" s="184"/>
      <c r="B405" s="184"/>
    </row>
    <row r="406" spans="1:2">
      <c r="A406" s="184"/>
      <c r="B406" s="184"/>
    </row>
    <row r="407" spans="1:2">
      <c r="A407" s="184"/>
      <c r="B407" s="184"/>
    </row>
    <row r="408" spans="1:2">
      <c r="A408" s="184"/>
      <c r="B408" s="184"/>
    </row>
    <row r="409" spans="1:2">
      <c r="A409" s="184"/>
      <c r="B409" s="184"/>
    </row>
    <row r="410" spans="1:2">
      <c r="A410" s="184"/>
      <c r="B410" s="184"/>
    </row>
    <row r="411" spans="1:2">
      <c r="A411" s="184"/>
      <c r="B411" s="184"/>
    </row>
    <row r="412" spans="1:2">
      <c r="A412" s="184"/>
      <c r="B412" s="184"/>
    </row>
    <row r="413" spans="1:2">
      <c r="A413" s="184"/>
      <c r="B413" s="184"/>
    </row>
    <row r="414" spans="1:2">
      <c r="A414" s="184"/>
      <c r="B414" s="184"/>
    </row>
    <row r="415" spans="1:2">
      <c r="A415" s="184"/>
      <c r="B415" s="184"/>
    </row>
    <row r="416" spans="1:2">
      <c r="A416" s="184"/>
      <c r="B416" s="184"/>
    </row>
    <row r="417" spans="1:2">
      <c r="A417" s="184"/>
      <c r="B417" s="184"/>
    </row>
    <row r="418" spans="1:2">
      <c r="A418" s="184"/>
      <c r="B418" s="184"/>
    </row>
    <row r="419" spans="1:2">
      <c r="A419" s="184"/>
      <c r="B419" s="184"/>
    </row>
    <row r="420" spans="1:2">
      <c r="A420" s="184"/>
      <c r="B420" s="184"/>
    </row>
    <row r="421" spans="1:2">
      <c r="A421" s="184"/>
      <c r="B421" s="184"/>
    </row>
    <row r="422" spans="1:2">
      <c r="A422" s="184"/>
      <c r="B422" s="184"/>
    </row>
    <row r="423" spans="1:2">
      <c r="A423" s="184"/>
      <c r="B423" s="184"/>
    </row>
    <row r="424" spans="1:2">
      <c r="A424" s="184"/>
      <c r="B424" s="184"/>
    </row>
    <row r="425" spans="1:2">
      <c r="A425" s="184"/>
      <c r="B425" s="184"/>
    </row>
    <row r="426" spans="1:2">
      <c r="A426" s="184"/>
      <c r="B426" s="184"/>
    </row>
    <row r="427" spans="1:2">
      <c r="A427" s="184"/>
      <c r="B427" s="184"/>
    </row>
    <row r="428" spans="1:2">
      <c r="A428" s="184"/>
      <c r="B428" s="184"/>
    </row>
    <row r="429" spans="1:2">
      <c r="A429" s="184"/>
      <c r="B429" s="184"/>
    </row>
    <row r="430" spans="1:2">
      <c r="A430" s="184"/>
      <c r="B430" s="184"/>
    </row>
    <row r="431" spans="1:2">
      <c r="A431" s="184"/>
      <c r="B431" s="184"/>
    </row>
    <row r="432" spans="1:2">
      <c r="A432" s="184"/>
      <c r="B432" s="184"/>
    </row>
    <row r="433" spans="1:2">
      <c r="A433" s="184"/>
      <c r="B433" s="184"/>
    </row>
    <row r="434" spans="1:2">
      <c r="A434" s="184"/>
      <c r="B434" s="184"/>
    </row>
    <row r="435" spans="1:2">
      <c r="A435" s="184"/>
      <c r="B435" s="184"/>
    </row>
    <row r="436" spans="1:2">
      <c r="A436" s="184"/>
      <c r="B436" s="184"/>
    </row>
    <row r="437" spans="1:2">
      <c r="A437" s="184"/>
      <c r="B437" s="184"/>
    </row>
    <row r="438" spans="1:2">
      <c r="A438" s="184"/>
      <c r="B438" s="184"/>
    </row>
    <row r="439" spans="1:2">
      <c r="A439" s="184"/>
      <c r="B439" s="184"/>
    </row>
    <row r="440" spans="1:2">
      <c r="A440" s="184"/>
      <c r="B440" s="184"/>
    </row>
    <row r="441" spans="1:2">
      <c r="A441" s="184"/>
      <c r="B441" s="184"/>
    </row>
    <row r="442" spans="1:2">
      <c r="A442" s="184"/>
      <c r="B442" s="184"/>
    </row>
    <row r="443" spans="1:2">
      <c r="A443" s="184"/>
      <c r="B443" s="184"/>
    </row>
    <row r="444" spans="1:2">
      <c r="A444" s="184"/>
      <c r="B444" s="184"/>
    </row>
    <row r="445" spans="1:2">
      <c r="A445" s="184"/>
      <c r="B445" s="184"/>
    </row>
    <row r="446" spans="1:2">
      <c r="A446" s="184"/>
      <c r="B446" s="184"/>
    </row>
    <row r="447" spans="1:2">
      <c r="A447" s="184"/>
      <c r="B447" s="184"/>
    </row>
    <row r="448" spans="1:2">
      <c r="A448" s="184"/>
      <c r="B448" s="184"/>
    </row>
    <row r="449" spans="1:2">
      <c r="A449" s="184"/>
      <c r="B449" s="184"/>
    </row>
    <row r="450" spans="1:2">
      <c r="A450" s="184"/>
      <c r="B450" s="184"/>
    </row>
    <row r="451" spans="1:2">
      <c r="A451" s="184"/>
      <c r="B451" s="184"/>
    </row>
    <row r="452" spans="1:2">
      <c r="A452" s="184"/>
      <c r="B452" s="184"/>
    </row>
    <row r="453" spans="1:2">
      <c r="A453" s="184"/>
      <c r="B453" s="184"/>
    </row>
    <row r="454" spans="1:2">
      <c r="A454" s="184"/>
      <c r="B454" s="184"/>
    </row>
    <row r="455" spans="1:2">
      <c r="A455" s="184"/>
      <c r="B455" s="184"/>
    </row>
    <row r="456" spans="1:2">
      <c r="A456" s="184"/>
      <c r="B456" s="184"/>
    </row>
    <row r="457" spans="1:2">
      <c r="A457" s="184"/>
      <c r="B457" s="184"/>
    </row>
    <row r="458" spans="1:2">
      <c r="A458" s="184"/>
      <c r="B458" s="184"/>
    </row>
    <row r="459" spans="1:2">
      <c r="A459" s="184"/>
      <c r="B459" s="184"/>
    </row>
    <row r="460" spans="1:2">
      <c r="A460" s="184"/>
      <c r="B460" s="184"/>
    </row>
    <row r="461" spans="1:2">
      <c r="A461" s="184"/>
      <c r="B461" s="184"/>
    </row>
    <row r="462" spans="1:2">
      <c r="A462" s="184"/>
      <c r="B462" s="184"/>
    </row>
    <row r="463" spans="1:2">
      <c r="A463" s="184"/>
      <c r="B463" s="184"/>
    </row>
    <row r="464" spans="1:2">
      <c r="A464" s="184"/>
      <c r="B464" s="184"/>
    </row>
    <row r="465" spans="1:2">
      <c r="A465" s="184"/>
      <c r="B465" s="184"/>
    </row>
    <row r="466" spans="1:2">
      <c r="A466" s="184"/>
      <c r="B466" s="184"/>
    </row>
    <row r="467" spans="1:2">
      <c r="A467" s="184"/>
      <c r="B467" s="184"/>
    </row>
    <row r="468" spans="1:2">
      <c r="A468" s="184"/>
      <c r="B468" s="184"/>
    </row>
    <row r="469" spans="1:2">
      <c r="A469" s="184"/>
      <c r="B469" s="184"/>
    </row>
    <row r="470" spans="1:2">
      <c r="A470" s="184"/>
      <c r="B470" s="184"/>
    </row>
    <row r="471" spans="1:2">
      <c r="A471" s="184"/>
      <c r="B471" s="184"/>
    </row>
    <row r="472" spans="1:2">
      <c r="A472" s="184"/>
      <c r="B472" s="184"/>
    </row>
    <row r="473" spans="1:2">
      <c r="A473" s="184"/>
      <c r="B473" s="184"/>
    </row>
    <row r="474" spans="1:2">
      <c r="A474" s="184"/>
      <c r="B474" s="184"/>
    </row>
    <row r="475" spans="1:2">
      <c r="A475" s="184"/>
      <c r="B475" s="184"/>
    </row>
    <row r="476" spans="1:2">
      <c r="A476" s="184"/>
      <c r="B476" s="184"/>
    </row>
    <row r="477" spans="1:2">
      <c r="A477" s="184"/>
      <c r="B477" s="184"/>
    </row>
    <row r="478" spans="1:2">
      <c r="A478" s="184"/>
      <c r="B478" s="184"/>
    </row>
    <row r="479" spans="1:2">
      <c r="A479" s="184"/>
      <c r="B479" s="184"/>
    </row>
    <row r="480" spans="1:2">
      <c r="A480" s="184"/>
      <c r="B480" s="184"/>
    </row>
    <row r="481" spans="1:2">
      <c r="A481" s="184"/>
      <c r="B481" s="184"/>
    </row>
    <row r="482" spans="1:2">
      <c r="A482" s="184"/>
      <c r="B482" s="184"/>
    </row>
    <row r="483" spans="1:2">
      <c r="A483" s="184"/>
      <c r="B483" s="184"/>
    </row>
    <row r="484" spans="1:2">
      <c r="A484" s="184"/>
      <c r="B484" s="184"/>
    </row>
    <row r="485" spans="1:2">
      <c r="A485" s="184"/>
      <c r="B485" s="184"/>
    </row>
    <row r="486" spans="1:2">
      <c r="A486" s="184"/>
      <c r="B486" s="184"/>
    </row>
    <row r="487" spans="1:2">
      <c r="A487" s="184"/>
      <c r="B487" s="184"/>
    </row>
    <row r="488" spans="1:2">
      <c r="A488" s="184"/>
      <c r="B488" s="184"/>
    </row>
    <row r="489" spans="1:2">
      <c r="A489" s="184"/>
      <c r="B489" s="184"/>
    </row>
    <row r="490" spans="1:2">
      <c r="A490" s="184"/>
      <c r="B490" s="184"/>
    </row>
    <row r="491" spans="1:2">
      <c r="A491" s="184"/>
      <c r="B491" s="184"/>
    </row>
    <row r="492" spans="1:2">
      <c r="A492" s="184"/>
      <c r="B492" s="184"/>
    </row>
    <row r="493" spans="1:2">
      <c r="A493" s="184"/>
      <c r="B493" s="184"/>
    </row>
    <row r="494" spans="1:2">
      <c r="A494" s="184"/>
      <c r="B494" s="184"/>
    </row>
    <row r="495" spans="1:2">
      <c r="A495" s="184"/>
      <c r="B495" s="184"/>
    </row>
    <row r="496" spans="1:2">
      <c r="A496" s="184"/>
      <c r="B496" s="184"/>
    </row>
    <row r="497" spans="1:2">
      <c r="A497" s="184"/>
      <c r="B497" s="184"/>
    </row>
    <row r="498" spans="1:2">
      <c r="A498" s="184"/>
      <c r="B498" s="184"/>
    </row>
    <row r="499" spans="1:2">
      <c r="A499" s="184"/>
      <c r="B499" s="184"/>
    </row>
    <row r="500" spans="1:2">
      <c r="A500" s="184"/>
      <c r="B500" s="184"/>
    </row>
    <row r="501" spans="1:2">
      <c r="A501" s="184"/>
      <c r="B501" s="184"/>
    </row>
    <row r="502" spans="1:2">
      <c r="A502" s="184"/>
      <c r="B502" s="184"/>
    </row>
    <row r="503" spans="1:2">
      <c r="A503" s="184"/>
      <c r="B503" s="184"/>
    </row>
    <row r="504" spans="1:2">
      <c r="A504" s="184"/>
      <c r="B504" s="184"/>
    </row>
    <row r="505" spans="1:2">
      <c r="A505" s="184"/>
      <c r="B505" s="184"/>
    </row>
    <row r="506" spans="1:2">
      <c r="A506" s="184"/>
      <c r="B506" s="184"/>
    </row>
    <row r="507" spans="1:2">
      <c r="A507" s="184"/>
      <c r="B507" s="184"/>
    </row>
    <row r="508" spans="1:2">
      <c r="A508" s="184"/>
      <c r="B508" s="184"/>
    </row>
    <row r="509" spans="1:2">
      <c r="A509" s="184"/>
      <c r="B509" s="184"/>
    </row>
    <row r="510" spans="1:2">
      <c r="A510" s="184"/>
      <c r="B510" s="184"/>
    </row>
    <row r="511" spans="1:2">
      <c r="A511" s="184"/>
      <c r="B511" s="184"/>
    </row>
    <row r="512" spans="1:2">
      <c r="A512" s="184"/>
      <c r="B512" s="184"/>
    </row>
    <row r="513" spans="1:2">
      <c r="A513" s="184"/>
      <c r="B513" s="184"/>
    </row>
    <row r="514" spans="1:2">
      <c r="A514" s="184"/>
      <c r="B514" s="184"/>
    </row>
    <row r="515" spans="1:2">
      <c r="A515" s="184"/>
      <c r="B515" s="184"/>
    </row>
    <row r="516" spans="1:2">
      <c r="A516" s="184"/>
      <c r="B516" s="184"/>
    </row>
    <row r="517" spans="1:2">
      <c r="A517" s="184"/>
      <c r="B517" s="184"/>
    </row>
    <row r="518" spans="1:2">
      <c r="A518" s="184"/>
      <c r="B518" s="184"/>
    </row>
    <row r="519" spans="1:2">
      <c r="A519" s="184"/>
      <c r="B519" s="184"/>
    </row>
    <row r="520" spans="1:2">
      <c r="A520" s="184"/>
      <c r="B520" s="184"/>
    </row>
    <row r="521" spans="1:2">
      <c r="A521" s="184"/>
      <c r="B521" s="184"/>
    </row>
    <row r="522" spans="1:2">
      <c r="A522" s="184"/>
      <c r="B522" s="184"/>
    </row>
    <row r="523" spans="1:2">
      <c r="A523" s="184"/>
      <c r="B523" s="184"/>
    </row>
    <row r="524" spans="1:2">
      <c r="A524" s="184"/>
      <c r="B524" s="184"/>
    </row>
    <row r="525" spans="1:2">
      <c r="A525" s="184"/>
      <c r="B525" s="184"/>
    </row>
    <row r="526" spans="1:2">
      <c r="A526" s="184"/>
      <c r="B526" s="184"/>
    </row>
    <row r="527" spans="1:2">
      <c r="A527" s="184"/>
      <c r="B527" s="184"/>
    </row>
    <row r="528" spans="1:2">
      <c r="A528" s="184"/>
      <c r="B528" s="184"/>
    </row>
    <row r="529" spans="1:2">
      <c r="A529" s="184"/>
      <c r="B529" s="184"/>
    </row>
    <row r="530" spans="1:2">
      <c r="A530" s="184"/>
      <c r="B530" s="184"/>
    </row>
    <row r="531" spans="1:2">
      <c r="A531" s="184"/>
      <c r="B531" s="184"/>
    </row>
    <row r="532" spans="1:2">
      <c r="A532" s="184"/>
      <c r="B532" s="184"/>
    </row>
    <row r="533" spans="1:2">
      <c r="A533" s="184"/>
      <c r="B533" s="184"/>
    </row>
    <row r="534" spans="1:2">
      <c r="A534" s="184"/>
      <c r="B534" s="184"/>
    </row>
    <row r="535" spans="1:2">
      <c r="A535" s="184"/>
      <c r="B535" s="184"/>
    </row>
    <row r="536" spans="1:2">
      <c r="A536" s="184"/>
      <c r="B536" s="184"/>
    </row>
    <row r="537" spans="1:2">
      <c r="A537" s="184"/>
      <c r="B537" s="184"/>
    </row>
    <row r="538" spans="1:2">
      <c r="A538" s="184"/>
      <c r="B538" s="184"/>
    </row>
    <row r="539" spans="1:2">
      <c r="A539" s="184"/>
      <c r="B539" s="184"/>
    </row>
    <row r="540" spans="1:2">
      <c r="A540" s="184"/>
      <c r="B540" s="184"/>
    </row>
    <row r="541" spans="1:2">
      <c r="A541" s="184"/>
      <c r="B541" s="184"/>
    </row>
    <row r="542" spans="1:2">
      <c r="A542" s="184"/>
      <c r="B542" s="184"/>
    </row>
    <row r="543" spans="1:2">
      <c r="A543" s="184"/>
      <c r="B543" s="184"/>
    </row>
    <row r="544" spans="1:2">
      <c r="A544" s="184"/>
      <c r="B544" s="184"/>
    </row>
    <row r="545" spans="1:2">
      <c r="A545" s="184"/>
      <c r="B545" s="184"/>
    </row>
    <row r="546" spans="1:2">
      <c r="A546" s="184"/>
      <c r="B546" s="184"/>
    </row>
    <row r="547" spans="1:2">
      <c r="A547" s="184"/>
      <c r="B547" s="184"/>
    </row>
    <row r="548" spans="1:2">
      <c r="A548" s="184"/>
      <c r="B548" s="184"/>
    </row>
    <row r="549" spans="1:2">
      <c r="A549" s="184"/>
      <c r="B549" s="184"/>
    </row>
    <row r="550" spans="1:2">
      <c r="A550" s="184"/>
      <c r="B550" s="184"/>
    </row>
    <row r="551" spans="1:2">
      <c r="A551" s="184"/>
      <c r="B551" s="184"/>
    </row>
    <row r="552" spans="1:2">
      <c r="A552" s="184"/>
      <c r="B552" s="184"/>
    </row>
    <row r="553" spans="1:2">
      <c r="A553" s="184"/>
      <c r="B553" s="184"/>
    </row>
    <row r="554" spans="1:2">
      <c r="A554" s="184"/>
      <c r="B554" s="184"/>
    </row>
    <row r="555" spans="1:2">
      <c r="A555" s="184"/>
      <c r="B555" s="184"/>
    </row>
    <row r="556" spans="1:2">
      <c r="A556" s="184"/>
      <c r="B556" s="184"/>
    </row>
    <row r="557" spans="1:2">
      <c r="A557" s="184"/>
      <c r="B557" s="184"/>
    </row>
    <row r="558" spans="1:2">
      <c r="A558" s="184"/>
      <c r="B558" s="184"/>
    </row>
    <row r="559" spans="1:2">
      <c r="A559" s="184"/>
      <c r="B559" s="184"/>
    </row>
    <row r="560" spans="1:2">
      <c r="A560" s="184"/>
      <c r="B560" s="184"/>
    </row>
    <row r="561" spans="1:2">
      <c r="A561" s="184"/>
      <c r="B561" s="184"/>
    </row>
    <row r="562" spans="1:2">
      <c r="A562" s="184"/>
      <c r="B562" s="184"/>
    </row>
    <row r="563" spans="1:2">
      <c r="A563" s="184"/>
      <c r="B563" s="184"/>
    </row>
    <row r="564" spans="1:2">
      <c r="A564" s="184"/>
      <c r="B564" s="184"/>
    </row>
    <row r="565" spans="1:2">
      <c r="A565" s="184"/>
      <c r="B565" s="184"/>
    </row>
    <row r="566" spans="1:2">
      <c r="A566" s="184"/>
      <c r="B566" s="184"/>
    </row>
    <row r="567" spans="1:2">
      <c r="A567" s="184"/>
      <c r="B567" s="184"/>
    </row>
    <row r="568" spans="1:2">
      <c r="A568" s="184"/>
      <c r="B568" s="184"/>
    </row>
    <row r="569" spans="1:2">
      <c r="A569" s="184"/>
      <c r="B569" s="184"/>
    </row>
    <row r="570" spans="1:2">
      <c r="A570" s="184"/>
      <c r="B570" s="184"/>
    </row>
    <row r="571" spans="1:2">
      <c r="A571" s="184"/>
      <c r="B571" s="184"/>
    </row>
    <row r="572" spans="1:2">
      <c r="A572" s="184"/>
      <c r="B572" s="184"/>
    </row>
    <row r="573" spans="1:2">
      <c r="A573" s="184"/>
      <c r="B573" s="184"/>
    </row>
    <row r="574" spans="1:2">
      <c r="A574" s="184"/>
      <c r="B574" s="184"/>
    </row>
    <row r="575" spans="1:2">
      <c r="A575" s="184"/>
      <c r="B575" s="184"/>
    </row>
    <row r="576" spans="1:2">
      <c r="A576" s="184"/>
      <c r="B576" s="184"/>
    </row>
    <row r="577" spans="1:2">
      <c r="A577" s="184"/>
      <c r="B577" s="184"/>
    </row>
    <row r="578" spans="1:2">
      <c r="A578" s="184"/>
      <c r="B578" s="184"/>
    </row>
    <row r="579" spans="1:2">
      <c r="A579" s="184"/>
      <c r="B579" s="184"/>
    </row>
    <row r="580" spans="1:2">
      <c r="A580" s="184"/>
      <c r="B580" s="184"/>
    </row>
    <row r="581" spans="1:2">
      <c r="A581" s="184"/>
      <c r="B581" s="184"/>
    </row>
    <row r="582" spans="1:2">
      <c r="A582" s="184"/>
      <c r="B582" s="184"/>
    </row>
    <row r="583" spans="1:2">
      <c r="A583" s="184"/>
      <c r="B583" s="184"/>
    </row>
    <row r="584" spans="1:2">
      <c r="A584" s="184"/>
      <c r="B584" s="184"/>
    </row>
    <row r="585" spans="1:2">
      <c r="A585" s="184"/>
      <c r="B585" s="184"/>
    </row>
    <row r="586" spans="1:2">
      <c r="A586" s="184"/>
      <c r="B586" s="184"/>
    </row>
    <row r="587" spans="1:2">
      <c r="A587" s="184"/>
      <c r="B587" s="184"/>
    </row>
    <row r="588" spans="1:2">
      <c r="A588" s="184"/>
      <c r="B588" s="184"/>
    </row>
    <row r="589" spans="1:2">
      <c r="A589" s="184"/>
      <c r="B589" s="184"/>
    </row>
    <row r="590" spans="1:2">
      <c r="A590" s="184"/>
      <c r="B590" s="184"/>
    </row>
    <row r="591" spans="1:2">
      <c r="A591" s="184"/>
      <c r="B591" s="184"/>
    </row>
    <row r="592" spans="1:2">
      <c r="A592" s="184"/>
      <c r="B592" s="184"/>
    </row>
    <row r="593" spans="1:2">
      <c r="A593" s="184"/>
      <c r="B593" s="184"/>
    </row>
    <row r="594" spans="1:2">
      <c r="A594" s="184"/>
      <c r="B594" s="184"/>
    </row>
    <row r="595" spans="1:2">
      <c r="A595" s="184"/>
      <c r="B595" s="184"/>
    </row>
    <row r="596" spans="1:2">
      <c r="A596" s="184"/>
      <c r="B596" s="184"/>
    </row>
    <row r="597" spans="1:2">
      <c r="A597" s="184"/>
      <c r="B597" s="184"/>
    </row>
    <row r="598" spans="1:2">
      <c r="A598" s="184"/>
      <c r="B598" s="184"/>
    </row>
    <row r="599" spans="1:2">
      <c r="A599" s="184"/>
      <c r="B599" s="184"/>
    </row>
    <row r="600" spans="1:2">
      <c r="A600" s="184"/>
      <c r="B600" s="184"/>
    </row>
    <row r="601" spans="1:2">
      <c r="A601" s="184"/>
      <c r="B601" s="184"/>
    </row>
    <row r="602" spans="1:2">
      <c r="A602" s="184"/>
      <c r="B602" s="184"/>
    </row>
    <row r="603" spans="1:2">
      <c r="A603" s="184"/>
      <c r="B603" s="184"/>
    </row>
    <row r="604" spans="1:2">
      <c r="A604" s="184"/>
      <c r="B604" s="184"/>
    </row>
    <row r="605" spans="1:2">
      <c r="A605" s="184"/>
      <c r="B605" s="184"/>
    </row>
    <row r="606" spans="1:2">
      <c r="A606" s="184"/>
      <c r="B606" s="184"/>
    </row>
    <row r="607" spans="1:2">
      <c r="A607" s="184"/>
      <c r="B607" s="184"/>
    </row>
    <row r="608" spans="1:2">
      <c r="A608" s="184"/>
      <c r="B608" s="184"/>
    </row>
    <row r="609" spans="1:2">
      <c r="A609" s="184"/>
      <c r="B609" s="184"/>
    </row>
    <row r="610" spans="1:2">
      <c r="A610" s="184"/>
      <c r="B610" s="184"/>
    </row>
    <row r="611" spans="1:2">
      <c r="A611" s="184"/>
      <c r="B611" s="184"/>
    </row>
    <row r="612" spans="1:2">
      <c r="A612" s="184"/>
      <c r="B612" s="184"/>
    </row>
    <row r="613" spans="1:2">
      <c r="A613" s="184"/>
      <c r="B613" s="184"/>
    </row>
    <row r="614" spans="1:2">
      <c r="A614" s="184"/>
      <c r="B614" s="184"/>
    </row>
    <row r="615" spans="1:2">
      <c r="A615" s="184"/>
      <c r="B615" s="184"/>
    </row>
    <row r="616" spans="1:2">
      <c r="A616" s="184"/>
      <c r="B616" s="184"/>
    </row>
    <row r="617" spans="1:2">
      <c r="A617" s="184"/>
      <c r="B617" s="184"/>
    </row>
    <row r="618" spans="1:2">
      <c r="A618" s="184"/>
      <c r="B618" s="184"/>
    </row>
    <row r="619" spans="1:2">
      <c r="A619" s="184"/>
      <c r="B619" s="184"/>
    </row>
    <row r="620" spans="1:2">
      <c r="A620" s="184"/>
      <c r="B620" s="184"/>
    </row>
    <row r="621" spans="1:2">
      <c r="A621" s="184"/>
      <c r="B621" s="184"/>
    </row>
    <row r="622" spans="1:2">
      <c r="A622" s="184"/>
      <c r="B622" s="184"/>
    </row>
    <row r="623" spans="1:2">
      <c r="A623" s="184"/>
      <c r="B623" s="184"/>
    </row>
    <row r="624" spans="1:2">
      <c r="A624" s="184"/>
      <c r="B624" s="184"/>
    </row>
    <row r="625" spans="1:2">
      <c r="A625" s="184"/>
      <c r="B625" s="184"/>
    </row>
    <row r="626" spans="1:2">
      <c r="A626" s="184"/>
      <c r="B626" s="184"/>
    </row>
    <row r="627" spans="1:2">
      <c r="A627" s="184"/>
      <c r="B627" s="184"/>
    </row>
    <row r="628" spans="1:2">
      <c r="A628" s="184"/>
      <c r="B628" s="184"/>
    </row>
    <row r="629" spans="1:2">
      <c r="A629" s="184"/>
      <c r="B629" s="184"/>
    </row>
    <row r="630" spans="1:2">
      <c r="A630" s="184"/>
      <c r="B630" s="184"/>
    </row>
    <row r="631" spans="1:2">
      <c r="A631" s="184"/>
      <c r="B631" s="184"/>
    </row>
    <row r="632" spans="1:2">
      <c r="A632" s="184"/>
      <c r="B632" s="184"/>
    </row>
    <row r="633" spans="1:2">
      <c r="A633" s="184"/>
      <c r="B633" s="184"/>
    </row>
    <row r="634" spans="1:2">
      <c r="A634" s="184"/>
      <c r="B634" s="184"/>
    </row>
    <row r="635" spans="1:2">
      <c r="A635" s="184"/>
      <c r="B635" s="184"/>
    </row>
    <row r="636" spans="1:2">
      <c r="A636" s="184"/>
      <c r="B636" s="184"/>
    </row>
    <row r="637" spans="1:2">
      <c r="A637" s="184"/>
      <c r="B637" s="184"/>
    </row>
    <row r="638" spans="1:2">
      <c r="A638" s="184"/>
      <c r="B638" s="184"/>
    </row>
    <row r="639" spans="1:2">
      <c r="A639" s="184"/>
      <c r="B639" s="184"/>
    </row>
    <row r="640" spans="1:2">
      <c r="A640" s="184"/>
      <c r="B640" s="184"/>
    </row>
    <row r="641" spans="1:2">
      <c r="A641" s="184"/>
      <c r="B641" s="184"/>
    </row>
    <row r="642" spans="1:2">
      <c r="A642" s="184"/>
      <c r="B642" s="184"/>
    </row>
    <row r="643" spans="1:2">
      <c r="A643" s="184"/>
      <c r="B643" s="184"/>
    </row>
    <row r="644" spans="1:2">
      <c r="A644" s="184"/>
      <c r="B644" s="184"/>
    </row>
    <row r="645" spans="1:2">
      <c r="A645" s="184"/>
      <c r="B645" s="184"/>
    </row>
    <row r="646" spans="1:2">
      <c r="A646" s="184"/>
      <c r="B646" s="184"/>
    </row>
    <row r="647" spans="1:2">
      <c r="A647" s="184"/>
      <c r="B647" s="184"/>
    </row>
    <row r="648" spans="1:2">
      <c r="A648" s="184"/>
      <c r="B648" s="184"/>
    </row>
    <row r="649" spans="1:2">
      <c r="A649" s="184"/>
      <c r="B649" s="184"/>
    </row>
    <row r="650" spans="1:2">
      <c r="A650" s="184"/>
      <c r="B650" s="184"/>
    </row>
    <row r="651" spans="1:2">
      <c r="A651" s="184"/>
      <c r="B651" s="184"/>
    </row>
    <row r="652" spans="1:2">
      <c r="A652" s="184"/>
      <c r="B652" s="184"/>
    </row>
    <row r="653" spans="1:2">
      <c r="A653" s="184"/>
      <c r="B653" s="184"/>
    </row>
    <row r="654" spans="1:2">
      <c r="A654" s="184"/>
      <c r="B654" s="184"/>
    </row>
    <row r="655" spans="1:2">
      <c r="A655" s="184"/>
      <c r="B655" s="184"/>
    </row>
    <row r="656" spans="1:2">
      <c r="A656" s="184"/>
      <c r="B656" s="184"/>
    </row>
    <row r="657" spans="1:2">
      <c r="A657" s="184"/>
      <c r="B657" s="184"/>
    </row>
    <row r="658" spans="1:2">
      <c r="A658" s="184"/>
      <c r="B658" s="184"/>
    </row>
    <row r="659" spans="1:2">
      <c r="A659" s="184"/>
      <c r="B659" s="184"/>
    </row>
    <row r="660" spans="1:2">
      <c r="A660" s="184"/>
      <c r="B660" s="184"/>
    </row>
    <row r="661" spans="1:2">
      <c r="A661" s="184"/>
      <c r="B661" s="184"/>
    </row>
    <row r="662" spans="1:2">
      <c r="A662" s="184"/>
      <c r="B662" s="184"/>
    </row>
    <row r="663" spans="1:2">
      <c r="A663" s="184"/>
      <c r="B663" s="184"/>
    </row>
    <row r="664" spans="1:2">
      <c r="A664" s="184"/>
      <c r="B664" s="184"/>
    </row>
    <row r="665" spans="1:2">
      <c r="A665" s="184"/>
      <c r="B665" s="184"/>
    </row>
    <row r="666" spans="1:2">
      <c r="A666" s="184"/>
      <c r="B666" s="184"/>
    </row>
    <row r="667" spans="1:2">
      <c r="A667" s="184"/>
      <c r="B667" s="184"/>
    </row>
    <row r="668" spans="1:2">
      <c r="A668" s="184"/>
      <c r="B668" s="184"/>
    </row>
    <row r="669" spans="1:2">
      <c r="A669" s="184"/>
      <c r="B669" s="184"/>
    </row>
    <row r="670" spans="1:2">
      <c r="A670" s="184"/>
      <c r="B670" s="184"/>
    </row>
    <row r="671" spans="1:2">
      <c r="A671" s="184"/>
      <c r="B671" s="184"/>
    </row>
    <row r="672" spans="1:2">
      <c r="A672" s="184"/>
      <c r="B672" s="184"/>
    </row>
    <row r="673" spans="1:2">
      <c r="A673" s="184"/>
      <c r="B673" s="184"/>
    </row>
    <row r="674" spans="1:2">
      <c r="A674" s="184"/>
      <c r="B674" s="184"/>
    </row>
    <row r="675" spans="1:2">
      <c r="A675" s="184"/>
      <c r="B675" s="184"/>
    </row>
    <row r="676" spans="1:2">
      <c r="A676" s="184"/>
      <c r="B676" s="184"/>
    </row>
    <row r="677" spans="1:2">
      <c r="A677" s="184"/>
      <c r="B677" s="184"/>
    </row>
    <row r="678" spans="1:2">
      <c r="A678" s="184"/>
      <c r="B678" s="184"/>
    </row>
    <row r="679" spans="1:2">
      <c r="A679" s="184"/>
      <c r="B679" s="184"/>
    </row>
    <row r="680" spans="1:2">
      <c r="A680" s="184"/>
      <c r="B680" s="184"/>
    </row>
    <row r="681" spans="1:2">
      <c r="A681" s="184"/>
      <c r="B681" s="184"/>
    </row>
    <row r="682" spans="1:2">
      <c r="A682" s="184"/>
      <c r="B682" s="184"/>
    </row>
    <row r="683" spans="1:2">
      <c r="A683" s="184"/>
      <c r="B683" s="184"/>
    </row>
    <row r="684" spans="1:2">
      <c r="A684" s="184"/>
      <c r="B684" s="184"/>
    </row>
    <row r="685" spans="1:2">
      <c r="A685" s="184"/>
      <c r="B685" s="184"/>
    </row>
    <row r="686" spans="1:2">
      <c r="A686" s="184"/>
      <c r="B686" s="184"/>
    </row>
    <row r="687" spans="1:2">
      <c r="A687" s="184"/>
      <c r="B687" s="184"/>
    </row>
    <row r="688" spans="1:2">
      <c r="A688" s="184"/>
      <c r="B688" s="184"/>
    </row>
    <row r="689" spans="1:2">
      <c r="A689" s="184"/>
      <c r="B689" s="184"/>
    </row>
    <row r="690" spans="1:2">
      <c r="A690" s="184"/>
      <c r="B690" s="184"/>
    </row>
    <row r="691" spans="1:2">
      <c r="A691" s="184"/>
      <c r="B691" s="184"/>
    </row>
    <row r="692" spans="1:2">
      <c r="A692" s="184"/>
      <c r="B692" s="184"/>
    </row>
    <row r="693" spans="1:2">
      <c r="A693" s="184"/>
      <c r="B693" s="184"/>
    </row>
    <row r="694" spans="1:2">
      <c r="A694" s="184"/>
      <c r="B694" s="184"/>
    </row>
    <row r="695" spans="1:2">
      <c r="A695" s="184"/>
      <c r="B695" s="184"/>
    </row>
    <row r="696" spans="1:2">
      <c r="A696" s="184"/>
      <c r="B696" s="184"/>
    </row>
    <row r="697" spans="1:2">
      <c r="A697" s="184"/>
      <c r="B697" s="184"/>
    </row>
    <row r="698" spans="1:2">
      <c r="A698" s="184"/>
      <c r="B698" s="184"/>
    </row>
    <row r="699" spans="1:2">
      <c r="A699" s="184"/>
      <c r="B699" s="184"/>
    </row>
    <row r="700" spans="1:2">
      <c r="A700" s="184"/>
      <c r="B700" s="184"/>
    </row>
    <row r="701" spans="1:2">
      <c r="A701" s="184"/>
      <c r="B701" s="184"/>
    </row>
    <row r="702" spans="1:2">
      <c r="A702" s="184"/>
      <c r="B702" s="184"/>
    </row>
    <row r="703" spans="1:2">
      <c r="A703" s="184"/>
      <c r="B703" s="184"/>
    </row>
    <row r="704" spans="1:2">
      <c r="A704" s="184"/>
      <c r="B704" s="184"/>
    </row>
    <row r="705" spans="1:2">
      <c r="A705" s="184"/>
      <c r="B705" s="184"/>
    </row>
    <row r="706" spans="1:2">
      <c r="A706" s="184"/>
      <c r="B706" s="184"/>
    </row>
    <row r="707" spans="1:2">
      <c r="A707" s="184"/>
      <c r="B707" s="184"/>
    </row>
    <row r="708" spans="1:2">
      <c r="A708" s="184"/>
      <c r="B708" s="184"/>
    </row>
    <row r="709" spans="1:2">
      <c r="A709" s="184"/>
      <c r="B709" s="184"/>
    </row>
    <row r="710" spans="1:2">
      <c r="A710" s="184"/>
      <c r="B710" s="184"/>
    </row>
    <row r="711" spans="1:2">
      <c r="A711" s="184"/>
      <c r="B711" s="184"/>
    </row>
    <row r="712" spans="1:2">
      <c r="A712" s="184"/>
      <c r="B712" s="184"/>
    </row>
    <row r="713" spans="1:2">
      <c r="A713" s="184"/>
      <c r="B713" s="184"/>
    </row>
    <row r="714" spans="1:2">
      <c r="A714" s="184"/>
      <c r="B714" s="184"/>
    </row>
    <row r="715" spans="1:2">
      <c r="A715" s="184"/>
      <c r="B715" s="184"/>
    </row>
    <row r="716" spans="1:2">
      <c r="A716" s="184"/>
      <c r="B716" s="184"/>
    </row>
    <row r="717" spans="1:2">
      <c r="A717" s="184"/>
      <c r="B717" s="184"/>
    </row>
    <row r="718" spans="1:2">
      <c r="A718" s="184"/>
      <c r="B718" s="184"/>
    </row>
    <row r="719" spans="1:2">
      <c r="A719" s="184"/>
      <c r="B719" s="184"/>
    </row>
    <row r="720" spans="1:2">
      <c r="A720" s="184"/>
      <c r="B720" s="184"/>
    </row>
    <row r="721" spans="1:2">
      <c r="A721" s="184"/>
      <c r="B721" s="184"/>
    </row>
    <row r="722" spans="1:2">
      <c r="A722" s="184"/>
      <c r="B722" s="184"/>
    </row>
    <row r="723" spans="1:2">
      <c r="A723" s="184"/>
      <c r="B723" s="184"/>
    </row>
    <row r="724" spans="1:2">
      <c r="A724" s="184"/>
      <c r="B724" s="184"/>
    </row>
    <row r="725" spans="1:2">
      <c r="A725" s="184"/>
      <c r="B725" s="184"/>
    </row>
    <row r="726" spans="1:2">
      <c r="A726" s="184"/>
      <c r="B726" s="184"/>
    </row>
    <row r="727" spans="1:2">
      <c r="A727" s="184"/>
      <c r="B727" s="184"/>
    </row>
    <row r="728" spans="1:2">
      <c r="A728" s="184"/>
      <c r="B728" s="184"/>
    </row>
    <row r="729" spans="1:2">
      <c r="A729" s="184"/>
      <c r="B729" s="184"/>
    </row>
    <row r="730" spans="1:2">
      <c r="A730" s="184"/>
      <c r="B730" s="184"/>
    </row>
    <row r="731" spans="1:2">
      <c r="A731" s="184"/>
      <c r="B731" s="184"/>
    </row>
    <row r="732" spans="1:2">
      <c r="A732" s="184"/>
      <c r="B732" s="184"/>
    </row>
    <row r="733" spans="1:2">
      <c r="A733" s="184"/>
      <c r="B733" s="184"/>
    </row>
    <row r="734" spans="1:2">
      <c r="A734" s="184"/>
      <c r="B734" s="184"/>
    </row>
    <row r="735" spans="1:2">
      <c r="A735" s="184"/>
      <c r="B735" s="184"/>
    </row>
    <row r="736" spans="1:2">
      <c r="A736" s="184"/>
      <c r="B736" s="184"/>
    </row>
    <row r="737" spans="1:2">
      <c r="A737" s="184"/>
      <c r="B737" s="184"/>
    </row>
    <row r="738" spans="1:2">
      <c r="A738" s="184"/>
      <c r="B738" s="184"/>
    </row>
    <row r="739" spans="1:2">
      <c r="A739" s="184"/>
      <c r="B739" s="184"/>
    </row>
    <row r="740" spans="1:2">
      <c r="A740" s="184"/>
      <c r="B740" s="184"/>
    </row>
    <row r="741" spans="1:2">
      <c r="A741" s="184"/>
      <c r="B741" s="184"/>
    </row>
    <row r="742" spans="1:2">
      <c r="A742" s="184"/>
      <c r="B742" s="184"/>
    </row>
    <row r="743" spans="1:2">
      <c r="A743" s="184"/>
      <c r="B743" s="184"/>
    </row>
    <row r="744" spans="1:2">
      <c r="A744" s="184"/>
      <c r="B744" s="184"/>
    </row>
    <row r="745" spans="1:2">
      <c r="A745" s="184"/>
      <c r="B745" s="184"/>
    </row>
    <row r="746" spans="1:2">
      <c r="A746" s="184"/>
      <c r="B746" s="184"/>
    </row>
    <row r="747" spans="1:2">
      <c r="A747" s="184"/>
      <c r="B747" s="184"/>
    </row>
    <row r="748" spans="1:2">
      <c r="A748" s="184"/>
      <c r="B748" s="184"/>
    </row>
    <row r="749" spans="1:2">
      <c r="A749" s="184"/>
      <c r="B749" s="184"/>
    </row>
    <row r="750" spans="1:2">
      <c r="A750" s="184"/>
      <c r="B750" s="184"/>
    </row>
    <row r="751" spans="1:2">
      <c r="A751" s="184"/>
      <c r="B751" s="184"/>
    </row>
    <row r="752" spans="1:2">
      <c r="A752" s="184"/>
      <c r="B752" s="184"/>
    </row>
    <row r="753" spans="1:2">
      <c r="A753" s="184"/>
      <c r="B753" s="184"/>
    </row>
    <row r="754" spans="1:2">
      <c r="A754" s="184"/>
      <c r="B754" s="184"/>
    </row>
    <row r="755" spans="1:2">
      <c r="A755" s="184"/>
      <c r="B755" s="184"/>
    </row>
    <row r="756" spans="1:2">
      <c r="A756" s="184"/>
      <c r="B756" s="184"/>
    </row>
    <row r="757" spans="1:2">
      <c r="A757" s="184"/>
      <c r="B757" s="184"/>
    </row>
    <row r="758" spans="1:2">
      <c r="A758" s="184"/>
      <c r="B758" s="184"/>
    </row>
    <row r="759" spans="1:2">
      <c r="A759" s="184"/>
      <c r="B759" s="184"/>
    </row>
    <row r="760" spans="1:2">
      <c r="A760" s="184"/>
      <c r="B760" s="184"/>
    </row>
    <row r="761" spans="1:2">
      <c r="A761" s="184"/>
      <c r="B761" s="184"/>
    </row>
    <row r="762" spans="1:2">
      <c r="A762" s="184"/>
      <c r="B762" s="184"/>
    </row>
    <row r="763" spans="1:2">
      <c r="A763" s="184"/>
      <c r="B763" s="184"/>
    </row>
    <row r="764" spans="1:2">
      <c r="A764" s="184"/>
      <c r="B764" s="184"/>
    </row>
    <row r="765" spans="1:2">
      <c r="A765" s="184"/>
      <c r="B765" s="184"/>
    </row>
    <row r="766" spans="1:2">
      <c r="A766" s="184"/>
      <c r="B766" s="184"/>
    </row>
    <row r="767" spans="1:2">
      <c r="A767" s="184"/>
      <c r="B767" s="184"/>
    </row>
    <row r="768" spans="1:2">
      <c r="A768" s="184"/>
      <c r="B768" s="184"/>
    </row>
    <row r="769" spans="1:2">
      <c r="A769" s="184"/>
      <c r="B769" s="184"/>
    </row>
    <row r="770" spans="1:2">
      <c r="A770" s="184"/>
      <c r="B770" s="184"/>
    </row>
    <row r="771" spans="1:2">
      <c r="A771" s="184"/>
      <c r="B771" s="184"/>
    </row>
    <row r="772" spans="1:2">
      <c r="A772" s="184"/>
      <c r="B772" s="184"/>
    </row>
    <row r="773" spans="1:2">
      <c r="A773" s="184"/>
      <c r="B773" s="184"/>
    </row>
    <row r="774" spans="1:2">
      <c r="A774" s="184"/>
      <c r="B774" s="184"/>
    </row>
    <row r="775" spans="1:2">
      <c r="A775" s="184"/>
      <c r="B775" s="184"/>
    </row>
    <row r="776" spans="1:2">
      <c r="A776" s="184"/>
      <c r="B776" s="184"/>
    </row>
    <row r="777" spans="1:2">
      <c r="A777" s="184"/>
      <c r="B777" s="184"/>
    </row>
    <row r="778" spans="1:2">
      <c r="A778" s="184"/>
      <c r="B778" s="184"/>
    </row>
    <row r="779" spans="1:2">
      <c r="A779" s="184"/>
      <c r="B779" s="184"/>
    </row>
    <row r="780" spans="1:2">
      <c r="A780" s="184"/>
      <c r="B780" s="184"/>
    </row>
    <row r="781" spans="1:2">
      <c r="A781" s="184"/>
      <c r="B781" s="184"/>
    </row>
    <row r="782" spans="1:2">
      <c r="A782" s="184"/>
      <c r="B782" s="184"/>
    </row>
    <row r="783" spans="1:2">
      <c r="A783" s="184"/>
      <c r="B783" s="184"/>
    </row>
    <row r="784" spans="1:2">
      <c r="A784" s="184"/>
      <c r="B784" s="184"/>
    </row>
    <row r="785" spans="1:2">
      <c r="A785" s="184"/>
      <c r="B785" s="184"/>
    </row>
    <row r="786" spans="1:2">
      <c r="A786" s="184"/>
      <c r="B786" s="184"/>
    </row>
    <row r="787" spans="1:2">
      <c r="A787" s="184"/>
      <c r="B787" s="184"/>
    </row>
    <row r="788" spans="1:2">
      <c r="A788" s="184"/>
      <c r="B788" s="184"/>
    </row>
    <row r="789" spans="1:2">
      <c r="A789" s="184"/>
      <c r="B789" s="184"/>
    </row>
    <row r="790" spans="1:2">
      <c r="A790" s="184"/>
      <c r="B790" s="184"/>
    </row>
    <row r="791" spans="1:2">
      <c r="A791" s="184"/>
      <c r="B791" s="184"/>
    </row>
    <row r="792" spans="1:2">
      <c r="A792" s="184"/>
      <c r="B792" s="184"/>
    </row>
    <row r="793" spans="1:2">
      <c r="A793" s="184"/>
      <c r="B793" s="184"/>
    </row>
    <row r="794" spans="1:2">
      <c r="A794" s="184"/>
      <c r="B794" s="184"/>
    </row>
    <row r="795" spans="1:2">
      <c r="A795" s="184"/>
      <c r="B795" s="184"/>
    </row>
    <row r="796" spans="1:2">
      <c r="A796" s="184"/>
      <c r="B796" s="184"/>
    </row>
    <row r="797" spans="1:2">
      <c r="A797" s="184"/>
      <c r="B797" s="184"/>
    </row>
    <row r="798" spans="1:2">
      <c r="A798" s="184"/>
      <c r="B798" s="184"/>
    </row>
    <row r="799" spans="1:2">
      <c r="A799" s="184"/>
      <c r="B799" s="184"/>
    </row>
    <row r="800" spans="1:2">
      <c r="A800" s="184"/>
      <c r="B800" s="184"/>
    </row>
    <row r="801" spans="1:2">
      <c r="A801" s="184"/>
      <c r="B801" s="184"/>
    </row>
    <row r="802" spans="1:2">
      <c r="A802" s="184"/>
      <c r="B802" s="184"/>
    </row>
    <row r="803" spans="1:2">
      <c r="A803" s="184"/>
      <c r="B803" s="184"/>
    </row>
    <row r="804" spans="1:2">
      <c r="A804" s="184"/>
      <c r="B804" s="184"/>
    </row>
    <row r="805" spans="1:2">
      <c r="A805" s="184"/>
      <c r="B805" s="184"/>
    </row>
    <row r="806" spans="1:2">
      <c r="A806" s="184"/>
      <c r="B806" s="184"/>
    </row>
    <row r="807" spans="1:2">
      <c r="A807" s="184"/>
      <c r="B807" s="184"/>
    </row>
    <row r="808" spans="1:2">
      <c r="A808" s="184"/>
      <c r="B808" s="184"/>
    </row>
    <row r="809" spans="1:2">
      <c r="A809" s="184"/>
      <c r="B809" s="184"/>
    </row>
    <row r="810" spans="1:2">
      <c r="A810" s="184"/>
      <c r="B810" s="184"/>
    </row>
    <row r="811" spans="1:2">
      <c r="A811" s="184"/>
      <c r="B811" s="184"/>
    </row>
    <row r="812" spans="1:2">
      <c r="A812" s="184"/>
      <c r="B812" s="184"/>
    </row>
    <row r="813" spans="1:2">
      <c r="A813" s="184"/>
      <c r="B813" s="184"/>
    </row>
    <row r="814" spans="1:2">
      <c r="A814" s="184"/>
      <c r="B814" s="184"/>
    </row>
    <row r="815" spans="1:2">
      <c r="A815" s="184"/>
      <c r="B815" s="184"/>
    </row>
    <row r="816" spans="1:2">
      <c r="A816" s="184"/>
      <c r="B816" s="184"/>
    </row>
    <row r="817" spans="1:2">
      <c r="A817" s="184"/>
      <c r="B817" s="184"/>
    </row>
    <row r="818" spans="1:2">
      <c r="A818" s="184"/>
      <c r="B818" s="184"/>
    </row>
    <row r="819" spans="1:2">
      <c r="A819" s="184"/>
      <c r="B819" s="184"/>
    </row>
    <row r="820" spans="1:2">
      <c r="A820" s="184"/>
      <c r="B820" s="184"/>
    </row>
    <row r="821" spans="1:2">
      <c r="A821" s="184"/>
      <c r="B821" s="184"/>
    </row>
    <row r="822" spans="1:2">
      <c r="A822" s="184"/>
      <c r="B822" s="184"/>
    </row>
    <row r="823" spans="1:2">
      <c r="A823" s="184"/>
      <c r="B823" s="184"/>
    </row>
    <row r="824" spans="1:2">
      <c r="A824" s="184"/>
      <c r="B824" s="184"/>
    </row>
    <row r="825" spans="1:2">
      <c r="A825" s="184"/>
      <c r="B825" s="184"/>
    </row>
    <row r="826" spans="1:2">
      <c r="A826" s="184"/>
      <c r="B826" s="184"/>
    </row>
    <row r="827" spans="1:2">
      <c r="A827" s="184"/>
      <c r="B827" s="184"/>
    </row>
    <row r="828" spans="1:2">
      <c r="A828" s="184"/>
      <c r="B828" s="184"/>
    </row>
    <row r="829" spans="1:2">
      <c r="A829" s="184"/>
      <c r="B829" s="184"/>
    </row>
    <row r="830" spans="1:2">
      <c r="A830" s="184"/>
      <c r="B830" s="184"/>
    </row>
    <row r="831" spans="1:2">
      <c r="A831" s="184"/>
      <c r="B831" s="184"/>
    </row>
    <row r="832" spans="1:2">
      <c r="A832" s="184"/>
      <c r="B832" s="184"/>
    </row>
    <row r="833" spans="1:2">
      <c r="A833" s="184"/>
      <c r="B833" s="184"/>
    </row>
    <row r="834" spans="1:2">
      <c r="A834" s="184"/>
      <c r="B834" s="184"/>
    </row>
    <row r="835" spans="1:2">
      <c r="A835" s="184"/>
      <c r="B835" s="184"/>
    </row>
    <row r="836" spans="1:2">
      <c r="A836" s="184"/>
      <c r="B836" s="184"/>
    </row>
    <row r="837" spans="1:2">
      <c r="A837" s="184"/>
      <c r="B837" s="184"/>
    </row>
    <row r="838" spans="1:2">
      <c r="A838" s="184"/>
      <c r="B838" s="184"/>
    </row>
    <row r="839" spans="1:2">
      <c r="A839" s="184"/>
      <c r="B839" s="184"/>
    </row>
    <row r="840" spans="1:2">
      <c r="A840" s="184"/>
      <c r="B840" s="184"/>
    </row>
    <row r="841" spans="1:2">
      <c r="A841" s="184"/>
      <c r="B841" s="184"/>
    </row>
    <row r="842" spans="1:2">
      <c r="A842" s="184"/>
      <c r="B842" s="184"/>
    </row>
    <row r="843" spans="1:2">
      <c r="A843" s="184"/>
      <c r="B843" s="184"/>
    </row>
    <row r="844" spans="1:2">
      <c r="A844" s="184"/>
      <c r="B844" s="184"/>
    </row>
    <row r="845" spans="1:2">
      <c r="A845" s="184"/>
      <c r="B845" s="184"/>
    </row>
    <row r="846" spans="1:2">
      <c r="A846" s="184"/>
      <c r="B846" s="184"/>
    </row>
    <row r="847" spans="1:2">
      <c r="A847" s="184"/>
      <c r="B847" s="184"/>
    </row>
    <row r="848" spans="1:2">
      <c r="A848" s="184"/>
      <c r="B848" s="184"/>
    </row>
    <row r="849" spans="1:2">
      <c r="A849" s="184"/>
      <c r="B849" s="184"/>
    </row>
    <row r="850" spans="1:2">
      <c r="A850" s="184"/>
      <c r="B850" s="184"/>
    </row>
    <row r="851" spans="1:2">
      <c r="A851" s="184"/>
      <c r="B851" s="184"/>
    </row>
    <row r="852" spans="1:2">
      <c r="A852" s="184"/>
      <c r="B852" s="184"/>
    </row>
    <row r="853" spans="1:2">
      <c r="A853" s="184"/>
      <c r="B853" s="184"/>
    </row>
    <row r="854" spans="1:2">
      <c r="A854" s="184"/>
      <c r="B854" s="184"/>
    </row>
    <row r="855" spans="1:2">
      <c r="A855" s="184"/>
      <c r="B855" s="184"/>
    </row>
    <row r="856" spans="1:2">
      <c r="A856" s="184"/>
      <c r="B856" s="184"/>
    </row>
    <row r="857" spans="1:2">
      <c r="A857" s="184"/>
      <c r="B857" s="184"/>
    </row>
    <row r="858" spans="1:2">
      <c r="A858" s="184"/>
      <c r="B858" s="184"/>
    </row>
    <row r="859" spans="1:2">
      <c r="A859" s="184"/>
      <c r="B859" s="184"/>
    </row>
    <row r="860" spans="1:2">
      <c r="A860" s="184"/>
      <c r="B860" s="184"/>
    </row>
    <row r="861" spans="1:2">
      <c r="A861" s="184"/>
      <c r="B861" s="184"/>
    </row>
    <row r="862" spans="1:2">
      <c r="A862" s="184"/>
      <c r="B862" s="184"/>
    </row>
    <row r="863" spans="1:2">
      <c r="A863" s="184"/>
      <c r="B863" s="184"/>
    </row>
    <row r="864" spans="1:2">
      <c r="A864" s="184"/>
      <c r="B864" s="184"/>
    </row>
    <row r="865" spans="1:2">
      <c r="A865" s="184"/>
      <c r="B865" s="184"/>
    </row>
    <row r="866" spans="1:2">
      <c r="A866" s="184"/>
      <c r="B866" s="184"/>
    </row>
    <row r="867" spans="1:2">
      <c r="A867" s="184"/>
      <c r="B867" s="184"/>
    </row>
    <row r="868" spans="1:2">
      <c r="A868" s="184"/>
      <c r="B868" s="184"/>
    </row>
    <row r="869" spans="1:2">
      <c r="A869" s="184"/>
      <c r="B869" s="184"/>
    </row>
    <row r="870" spans="1:2">
      <c r="A870" s="184"/>
      <c r="B870" s="184"/>
    </row>
    <row r="871" spans="1:2">
      <c r="A871" s="184"/>
      <c r="B871" s="184"/>
    </row>
    <row r="872" spans="1:2">
      <c r="A872" s="184"/>
      <c r="B872" s="184"/>
    </row>
    <row r="873" spans="1:2">
      <c r="A873" s="184"/>
      <c r="B873" s="184"/>
    </row>
    <row r="874" spans="1:2">
      <c r="A874" s="184"/>
      <c r="B874" s="184"/>
    </row>
    <row r="875" spans="1:2">
      <c r="A875" s="184"/>
      <c r="B875" s="184"/>
    </row>
    <row r="876" spans="1:2">
      <c r="A876" s="184"/>
      <c r="B876" s="184"/>
    </row>
    <row r="877" spans="1:2">
      <c r="A877" s="184"/>
      <c r="B877" s="184"/>
    </row>
    <row r="878" spans="1:2">
      <c r="A878" s="184"/>
      <c r="B878" s="184"/>
    </row>
    <row r="879" spans="1:2">
      <c r="A879" s="184"/>
      <c r="B879" s="184"/>
    </row>
    <row r="880" spans="1:2">
      <c r="A880" s="184"/>
      <c r="B880" s="184"/>
    </row>
    <row r="881" spans="1:2">
      <c r="A881" s="184"/>
      <c r="B881" s="184"/>
    </row>
    <row r="882" spans="1:2">
      <c r="A882" s="184"/>
      <c r="B882" s="184"/>
    </row>
    <row r="883" spans="1:2">
      <c r="A883" s="184"/>
      <c r="B883" s="184"/>
    </row>
    <row r="884" spans="1:2">
      <c r="A884" s="184"/>
      <c r="B884" s="184"/>
    </row>
    <row r="885" spans="1:2">
      <c r="A885" s="184"/>
      <c r="B885" s="184"/>
    </row>
    <row r="886" spans="1:2">
      <c r="A886" s="184"/>
      <c r="B886" s="184"/>
    </row>
    <row r="887" spans="1:2">
      <c r="A887" s="184"/>
      <c r="B887" s="184"/>
    </row>
    <row r="888" spans="1:2">
      <c r="A888" s="184"/>
      <c r="B888" s="184"/>
    </row>
    <row r="889" spans="1:2">
      <c r="A889" s="184"/>
      <c r="B889" s="184"/>
    </row>
    <row r="890" spans="1:2">
      <c r="A890" s="184"/>
      <c r="B890" s="184"/>
    </row>
    <row r="891" spans="1:2">
      <c r="A891" s="184"/>
      <c r="B891" s="184"/>
    </row>
    <row r="892" spans="1:2">
      <c r="A892" s="184"/>
      <c r="B892" s="184"/>
    </row>
    <row r="893" spans="1:2">
      <c r="A893" s="184"/>
      <c r="B893" s="184"/>
    </row>
    <row r="894" spans="1:2">
      <c r="A894" s="184"/>
      <c r="B894" s="184"/>
    </row>
    <row r="895" spans="1:2">
      <c r="A895" s="184"/>
      <c r="B895" s="184"/>
    </row>
    <row r="896" spans="1:2">
      <c r="A896" s="184"/>
      <c r="B896" s="184"/>
    </row>
    <row r="897" spans="1:2">
      <c r="A897" s="184"/>
      <c r="B897" s="184"/>
    </row>
    <row r="898" spans="1:2">
      <c r="A898" s="184"/>
      <c r="B898" s="184"/>
    </row>
    <row r="899" spans="1:2">
      <c r="A899" s="184"/>
      <c r="B899" s="184"/>
    </row>
    <row r="900" spans="1:2">
      <c r="A900" s="184"/>
      <c r="B900" s="184"/>
    </row>
    <row r="901" spans="1:2">
      <c r="A901" s="184"/>
      <c r="B901" s="184"/>
    </row>
    <row r="902" spans="1:2">
      <c r="A902" s="184"/>
      <c r="B902" s="184"/>
    </row>
    <row r="903" spans="1:2">
      <c r="A903" s="184"/>
      <c r="B903" s="184"/>
    </row>
    <row r="904" spans="1:2">
      <c r="A904" s="184"/>
      <c r="B904" s="184"/>
    </row>
    <row r="905" spans="1:2">
      <c r="A905" s="184"/>
      <c r="B905" s="184"/>
    </row>
    <row r="906" spans="1:2">
      <c r="A906" s="184"/>
      <c r="B906" s="184"/>
    </row>
    <row r="907" spans="1:2">
      <c r="A907" s="184"/>
      <c r="B907" s="184"/>
    </row>
    <row r="908" spans="1:2">
      <c r="A908" s="184"/>
      <c r="B908" s="184"/>
    </row>
    <row r="909" spans="1:2">
      <c r="A909" s="184"/>
      <c r="B909" s="184"/>
    </row>
    <row r="910" spans="1:2">
      <c r="A910" s="184"/>
      <c r="B910" s="184"/>
    </row>
    <row r="911" spans="1:2">
      <c r="A911" s="184"/>
      <c r="B911" s="184"/>
    </row>
    <row r="912" spans="1:2">
      <c r="A912" s="184"/>
      <c r="B912" s="184"/>
    </row>
    <row r="913" spans="1:2">
      <c r="A913" s="184"/>
      <c r="B913" s="184"/>
    </row>
    <row r="914" spans="1:2">
      <c r="A914" s="184"/>
      <c r="B914" s="184"/>
    </row>
    <row r="915" spans="1:2">
      <c r="A915" s="184"/>
      <c r="B915" s="184"/>
    </row>
    <row r="916" spans="1:2">
      <c r="A916" s="184"/>
      <c r="B916" s="184"/>
    </row>
    <row r="917" spans="1:2">
      <c r="A917" s="184"/>
      <c r="B917" s="184"/>
    </row>
    <row r="918" spans="1:2">
      <c r="A918" s="184"/>
      <c r="B918" s="184"/>
    </row>
    <row r="919" spans="1:2">
      <c r="A919" s="184"/>
      <c r="B919" s="184"/>
    </row>
    <row r="920" spans="1:2">
      <c r="A920" s="184"/>
      <c r="B920" s="184"/>
    </row>
    <row r="921" spans="1:2">
      <c r="A921" s="184"/>
      <c r="B921" s="184"/>
    </row>
    <row r="922" spans="1:2">
      <c r="A922" s="184"/>
      <c r="B922" s="184"/>
    </row>
    <row r="923" spans="1:2">
      <c r="A923" s="184"/>
      <c r="B923" s="184"/>
    </row>
    <row r="924" spans="1:2">
      <c r="A924" s="184"/>
      <c r="B924" s="184"/>
    </row>
    <row r="925" spans="1:2">
      <c r="A925" s="184"/>
      <c r="B925" s="184"/>
    </row>
    <row r="926" spans="1:2">
      <c r="A926" s="184"/>
      <c r="B926" s="184"/>
    </row>
    <row r="927" spans="1:2">
      <c r="A927" s="184"/>
      <c r="B927" s="184"/>
    </row>
    <row r="928" spans="1:2">
      <c r="A928" s="184"/>
      <c r="B928" s="184"/>
    </row>
    <row r="929" spans="1:2">
      <c r="A929" s="184"/>
      <c r="B929" s="184"/>
    </row>
    <row r="930" spans="1:2">
      <c r="A930" s="184"/>
      <c r="B930" s="184"/>
    </row>
    <row r="931" spans="1:2">
      <c r="A931" s="184"/>
      <c r="B931" s="184"/>
    </row>
    <row r="932" spans="1:2">
      <c r="A932" s="184"/>
      <c r="B932" s="184"/>
    </row>
    <row r="933" spans="1:2">
      <c r="A933" s="184"/>
      <c r="B933" s="184"/>
    </row>
    <row r="934" spans="1:2">
      <c r="A934" s="184"/>
      <c r="B934" s="184"/>
    </row>
    <row r="935" spans="1:2">
      <c r="A935" s="184"/>
      <c r="B935" s="184"/>
    </row>
    <row r="936" spans="1:2">
      <c r="A936" s="184"/>
      <c r="B936" s="184"/>
    </row>
    <row r="937" spans="1:2">
      <c r="A937" s="184"/>
      <c r="B937" s="184"/>
    </row>
    <row r="938" spans="1:2">
      <c r="A938" s="184"/>
      <c r="B938" s="184"/>
    </row>
    <row r="939" spans="1:2">
      <c r="A939" s="184"/>
      <c r="B939" s="184"/>
    </row>
    <row r="940" spans="1:2">
      <c r="A940" s="184"/>
      <c r="B940" s="184"/>
    </row>
    <row r="941" spans="1:2">
      <c r="A941" s="184"/>
      <c r="B941" s="184"/>
    </row>
    <row r="942" spans="1:2">
      <c r="A942" s="184"/>
      <c r="B942" s="184"/>
    </row>
    <row r="943" spans="1:2">
      <c r="A943" s="184"/>
      <c r="B943" s="184"/>
    </row>
    <row r="944" spans="1:2">
      <c r="A944" s="184"/>
      <c r="B944" s="184"/>
    </row>
    <row r="945" spans="1:2">
      <c r="A945" s="184"/>
      <c r="B945" s="184"/>
    </row>
    <row r="946" spans="1:2">
      <c r="A946" s="184"/>
      <c r="B946" s="184"/>
    </row>
    <row r="947" spans="1:2">
      <c r="A947" s="184"/>
      <c r="B947" s="184"/>
    </row>
    <row r="948" spans="1:2">
      <c r="A948" s="184"/>
      <c r="B948" s="184"/>
    </row>
    <row r="949" spans="1:2">
      <c r="A949" s="184"/>
      <c r="B949" s="184"/>
    </row>
    <row r="950" spans="1:2">
      <c r="A950" s="184"/>
      <c r="B950" s="184"/>
    </row>
    <row r="951" spans="1:2">
      <c r="A951" s="184"/>
      <c r="B951" s="184"/>
    </row>
    <row r="952" spans="1:2">
      <c r="A952" s="184"/>
      <c r="B952" s="184"/>
    </row>
    <row r="953" spans="1:2">
      <c r="A953" s="184"/>
      <c r="B953" s="184"/>
    </row>
    <row r="954" spans="1:2">
      <c r="A954" s="184"/>
      <c r="B954" s="184"/>
    </row>
    <row r="955" spans="1:2">
      <c r="A955" s="184"/>
      <c r="B955" s="184"/>
    </row>
    <row r="956" spans="1:2">
      <c r="A956" s="184"/>
      <c r="B956" s="184"/>
    </row>
    <row r="957" spans="1:2">
      <c r="A957" s="184"/>
      <c r="B957" s="184"/>
    </row>
    <row r="958" spans="1:2">
      <c r="A958" s="184"/>
      <c r="B958" s="184"/>
    </row>
    <row r="959" spans="1:2">
      <c r="A959" s="184"/>
      <c r="B959" s="184"/>
    </row>
    <row r="960" spans="1:2">
      <c r="A960" s="184"/>
      <c r="B960" s="184"/>
    </row>
    <row r="961" spans="1:2">
      <c r="A961" s="184"/>
      <c r="B961" s="184"/>
    </row>
    <row r="962" spans="1:2">
      <c r="A962" s="184"/>
      <c r="B962" s="184"/>
    </row>
    <row r="963" spans="1:2">
      <c r="A963" s="184"/>
      <c r="B963" s="184"/>
    </row>
    <row r="964" spans="1:2">
      <c r="A964" s="184"/>
      <c r="B964" s="184"/>
    </row>
    <row r="965" spans="1:2">
      <c r="A965" s="184"/>
      <c r="B965" s="184"/>
    </row>
    <row r="966" spans="1:2">
      <c r="A966" s="184"/>
      <c r="B966" s="184"/>
    </row>
    <row r="967" spans="1:2">
      <c r="A967" s="184"/>
      <c r="B967" s="184"/>
    </row>
    <row r="968" spans="1:2">
      <c r="A968" s="184"/>
      <c r="B968" s="184"/>
    </row>
    <row r="969" spans="1:2">
      <c r="A969" s="184"/>
      <c r="B969" s="184"/>
    </row>
    <row r="970" spans="1:2">
      <c r="A970" s="184"/>
      <c r="B970" s="184"/>
    </row>
    <row r="971" spans="1:2">
      <c r="A971" s="184"/>
      <c r="B971" s="184"/>
    </row>
    <row r="972" spans="1:2">
      <c r="A972" s="184"/>
      <c r="B972" s="184"/>
    </row>
    <row r="973" spans="1:2">
      <c r="A973" s="184"/>
      <c r="B973" s="184"/>
    </row>
    <row r="974" spans="1:2">
      <c r="A974" s="184"/>
      <c r="B974" s="184"/>
    </row>
    <row r="975" spans="1:2">
      <c r="A975" s="184"/>
      <c r="B975" s="184"/>
    </row>
    <row r="976" spans="1:2">
      <c r="A976" s="184"/>
      <c r="B976" s="184"/>
    </row>
    <row r="977" spans="1:2">
      <c r="A977" s="184"/>
      <c r="B977" s="184"/>
    </row>
    <row r="978" spans="1:2">
      <c r="A978" s="184"/>
      <c r="B978" s="184"/>
    </row>
    <row r="979" spans="1:2">
      <c r="A979" s="184"/>
      <c r="B979" s="184"/>
    </row>
    <row r="980" spans="1:2">
      <c r="A980" s="184"/>
      <c r="B980" s="184"/>
    </row>
    <row r="981" spans="1:2">
      <c r="A981" s="184"/>
      <c r="B981" s="184"/>
    </row>
    <row r="982" spans="1:2">
      <c r="A982" s="184"/>
      <c r="B982" s="184"/>
    </row>
    <row r="983" spans="1:2">
      <c r="A983" s="184"/>
      <c r="B983" s="184"/>
    </row>
    <row r="984" spans="1:2">
      <c r="A984" s="184"/>
      <c r="B984" s="184"/>
    </row>
    <row r="985" spans="1:2">
      <c r="A985" s="184"/>
      <c r="B985" s="184"/>
    </row>
    <row r="986" spans="1:2">
      <c r="A986" s="184"/>
      <c r="B986" s="184"/>
    </row>
    <row r="987" spans="1:2">
      <c r="A987" s="184"/>
      <c r="B987" s="184"/>
    </row>
    <row r="988" spans="1:2">
      <c r="A988" s="184"/>
      <c r="B988" s="184"/>
    </row>
    <row r="989" spans="1:2">
      <c r="A989" s="184"/>
      <c r="B989" s="184"/>
    </row>
    <row r="990" spans="1:2">
      <c r="A990" s="184"/>
      <c r="B990" s="184"/>
    </row>
    <row r="991" spans="1:2">
      <c r="A991" s="184"/>
      <c r="B991" s="184"/>
    </row>
    <row r="992" spans="1:2">
      <c r="A992" s="184"/>
      <c r="B992" s="184"/>
    </row>
    <row r="993" spans="1:2">
      <c r="A993" s="184"/>
      <c r="B993" s="184"/>
    </row>
    <row r="994" spans="1:2">
      <c r="A994" s="184"/>
      <c r="B994" s="184"/>
    </row>
    <row r="995" spans="1:2">
      <c r="A995" s="184"/>
      <c r="B995" s="184"/>
    </row>
    <row r="996" spans="1:2">
      <c r="A996" s="184"/>
      <c r="B996" s="184"/>
    </row>
    <row r="997" spans="1:2">
      <c r="A997" s="184"/>
      <c r="B997" s="184"/>
    </row>
    <row r="998" spans="1:2">
      <c r="A998" s="184"/>
      <c r="B998" s="184"/>
    </row>
    <row r="999" spans="1:2">
      <c r="A999" s="184"/>
      <c r="B999" s="184"/>
    </row>
    <row r="1000" spans="1:2">
      <c r="A1000" s="184"/>
      <c r="B1000" s="184"/>
    </row>
    <row r="1001" spans="1:2">
      <c r="A1001" s="184"/>
      <c r="B1001" s="184"/>
    </row>
    <row r="1002" spans="1:2">
      <c r="A1002" s="184"/>
      <c r="B1002" s="184"/>
    </row>
    <row r="1003" spans="1:2">
      <c r="A1003" s="184"/>
      <c r="B1003" s="184"/>
    </row>
    <row r="1004" spans="1:2">
      <c r="A1004" s="184"/>
      <c r="B1004" s="184"/>
    </row>
    <row r="1005" spans="1:2">
      <c r="A1005" s="184"/>
      <c r="B1005" s="184"/>
    </row>
    <row r="1006" spans="1:2">
      <c r="A1006" s="184"/>
      <c r="B1006" s="184"/>
    </row>
    <row r="1007" spans="1:2">
      <c r="A1007" s="184"/>
      <c r="B1007" s="184"/>
    </row>
    <row r="1008" spans="1:2">
      <c r="A1008" s="184"/>
      <c r="B1008" s="184"/>
    </row>
    <row r="1009" spans="1:2">
      <c r="A1009" s="184"/>
      <c r="B1009" s="184"/>
    </row>
    <row r="1010" spans="1:2">
      <c r="A1010" s="184"/>
      <c r="B1010" s="184"/>
    </row>
    <row r="1011" spans="1:2">
      <c r="A1011" s="184"/>
      <c r="B1011" s="184"/>
    </row>
    <row r="1012" spans="1:2">
      <c r="A1012" s="184"/>
      <c r="B1012" s="184"/>
    </row>
    <row r="1013" spans="1:2">
      <c r="A1013" s="184"/>
      <c r="B1013" s="184"/>
    </row>
    <row r="1014" spans="1:2">
      <c r="A1014" s="184"/>
      <c r="B1014" s="184"/>
    </row>
    <row r="1015" spans="1:2">
      <c r="A1015" s="184"/>
      <c r="B1015" s="184"/>
    </row>
    <row r="1016" spans="1:2">
      <c r="A1016" s="184"/>
      <c r="B1016" s="184"/>
    </row>
  </sheetData>
  <mergeCells count="12">
    <mergeCell ref="C39:E39"/>
    <mergeCell ref="A4:A8"/>
    <mergeCell ref="C9:E9"/>
    <mergeCell ref="A12:A17"/>
    <mergeCell ref="C18:E18"/>
    <mergeCell ref="A21:A25"/>
    <mergeCell ref="C26:E26"/>
    <mergeCell ref="A29:A30"/>
    <mergeCell ref="C31:E31"/>
    <mergeCell ref="D35:E35"/>
    <mergeCell ref="C36:E36"/>
    <mergeCell ref="C38:E3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2B2635ADC6D46468BE2102FBF16A476" ma:contentTypeVersion="21" ma:contentTypeDescription="Crear nuevo documento." ma:contentTypeScope="" ma:versionID="444e50d4ff339bcd2988e28daa309c24">
  <xsd:schema xmlns:xsd="http://www.w3.org/2001/XMLSchema" xmlns:xs="http://www.w3.org/2001/XMLSchema" xmlns:p="http://schemas.microsoft.com/office/2006/metadata/properties" xmlns:ns2="c3b9d7d8-7856-47b3-9caf-0187f66cba49" xmlns:ns3="4a17889d-fd38-4f42-9955-eb8f00c86771" targetNamespace="http://schemas.microsoft.com/office/2006/metadata/properties" ma:root="true" ma:fieldsID="45ac444cf81f60b381ec7cefc379d7c9" ns2:_="" ns3:_="">
    <xsd:import namespace="c3b9d7d8-7856-47b3-9caf-0187f66cba49"/>
    <xsd:import namespace="4a17889d-fd38-4f42-9955-eb8f00c8677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3:MediaLengthInSeconds" minOccurs="0"/>
                <xsd:element ref="ns3:Fecha" minOccurs="0"/>
                <xsd:element ref="ns3:_Flow_SignoffStatus" minOccurs="0"/>
                <xsd:element ref="ns3:lcf76f155ced4ddcb4097134ff3c332f" minOccurs="0"/>
                <xsd:element ref="ns2:TaxCatchAll"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b9d7d8-7856-47b3-9caf-0187f66cba4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5" nillable="true" ma:displayName="Taxonomy Catch All Column" ma:hidden="true" ma:list="{b06f7c6b-a888-4b51-9a68-fcd1edcf50e7}" ma:internalName="TaxCatchAll" ma:showField="CatchAllData" ma:web="c3b9d7d8-7856-47b3-9caf-0187f66cba4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a17889d-fd38-4f42-9955-eb8f00c8677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Fecha" ma:index="21" nillable="true" ma:displayName="Fecha" ma:format="DateTime" ma:internalName="Fecha">
      <xsd:simpleType>
        <xsd:restriction base="dms:DateTime"/>
      </xsd:simpleType>
    </xsd:element>
    <xsd:element name="_Flow_SignoffStatus" ma:index="22" nillable="true" ma:displayName="Estado de aprobación" ma:internalName="Estado_x0020_de_x0020_aprobaci_x00f3_n">
      <xsd:simpleType>
        <xsd:restriction base="dms:Text"/>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148dc318-5de1-4747-92ed-e07023d138f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Fecha xmlns="4a17889d-fd38-4f42-9955-eb8f00c86771" xsi:nil="true"/>
    <_Flow_SignoffStatus xmlns="4a17889d-fd38-4f42-9955-eb8f00c86771" xsi:nil="true"/>
    <TaxCatchAll xmlns="c3b9d7d8-7856-47b3-9caf-0187f66cba49" xsi:nil="true"/>
    <lcf76f155ced4ddcb4097134ff3c332f xmlns="4a17889d-fd38-4f42-9955-eb8f00c8677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DBD1908-7CB9-49B3-B5A6-EF6A4071B2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b9d7d8-7856-47b3-9caf-0187f66cba49"/>
    <ds:schemaRef ds:uri="4a17889d-fd38-4f42-9955-eb8f00c8677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482B644-D3B7-4F0C-A4D0-C88BBCFCF375}">
  <ds:schemaRefs>
    <ds:schemaRef ds:uri="http://schemas.microsoft.com/office/2006/metadata/properties"/>
    <ds:schemaRef ds:uri="http://schemas.microsoft.com/office/infopath/2007/PartnerControls"/>
    <ds:schemaRef ds:uri="4a17889d-fd38-4f42-9955-eb8f00c86771"/>
    <ds:schemaRef ds:uri="c3b9d7d8-7856-47b3-9caf-0187f66cba49"/>
  </ds:schemaRefs>
</ds:datastoreItem>
</file>

<file path=customXml/itemProps3.xml><?xml version="1.0" encoding="utf-8"?>
<ds:datastoreItem xmlns:ds="http://schemas.openxmlformats.org/officeDocument/2006/customXml" ds:itemID="{88178396-6384-41C8-BC63-03728F06708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Unificado</vt:lpstr>
      <vt:lpstr>Usco</vt:lpstr>
      <vt:lpstr>Unificado 18 Clubes</vt:lpstr>
      <vt:lpstr>Unificado 20 Clubes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Jonnathan Montoya Saenz</cp:lastModifiedBy>
  <cp:revision/>
  <dcterms:created xsi:type="dcterms:W3CDTF">2025-11-10T19:14:33Z</dcterms:created>
  <dcterms:modified xsi:type="dcterms:W3CDTF">2026-01-23T14:28:53Z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0x01010042B2635ADC6D46468BE2102FBF16A476</vt:lpwstr>
  </property>
  <property fmtid="{D5CDD505-2E9C-101B-9397-08002B2CF9AE}" pid="3" name="MediaServiceImageTags">
    <vt:lpwstr/>
  </property>
</Properties>
</file>