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jdsanchez\Documents\CONTRATACIÓN 2020\REVISIONES NOVIEMBRE\DESPACHO DR. FRIDOLE BALLÉN\ANGELA MORALES\"/>
    </mc:Choice>
  </mc:AlternateContent>
  <xr:revisionPtr revIDLastSave="0" documentId="8_{C878E6B4-2E32-4B5D-B528-BCBDF37AE9FE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F-GF-001" sheetId="1" r:id="rId1"/>
  </sheets>
  <definedNames>
    <definedName name="_xlnm.Print_Area" localSheetId="0">'F-GF-001'!$A$1:$N$45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K14" i="1"/>
  <c r="M12" i="1"/>
  <c r="K8" i="1"/>
  <c r="M14" i="1" l="1"/>
  <c r="M13" i="1"/>
</calcChain>
</file>

<file path=xl/sharedStrings.xml><?xml version="1.0" encoding="utf-8"?>
<sst xmlns="http://schemas.openxmlformats.org/spreadsheetml/2006/main" count="135" uniqueCount="122">
  <si>
    <t>FORMATO</t>
  </si>
  <si>
    <r>
      <rPr>
        <b/>
        <sz val="11"/>
        <color indexed="8"/>
        <rFont val="Arial"/>
        <family val="2"/>
      </rPr>
      <t>Código:</t>
    </r>
    <r>
      <rPr>
        <sz val="11"/>
        <color indexed="8"/>
        <rFont val="Arial"/>
        <family val="2"/>
      </rPr>
      <t xml:space="preserve"> F-GF-001</t>
    </r>
  </si>
  <si>
    <t>Asesores adscritos a la Presidencia</t>
  </si>
  <si>
    <t>1. Gastos de Personal</t>
  </si>
  <si>
    <t>1.1 Planta Personal Permanente.</t>
  </si>
  <si>
    <t>No Aplica</t>
  </si>
  <si>
    <t xml:space="preserve">1. Adquisición de Bienes y Servicios   </t>
  </si>
  <si>
    <t xml:space="preserve">1.1 Activos Fijos </t>
  </si>
  <si>
    <t>1.1.1 Edificaciones y Estructuras</t>
  </si>
  <si>
    <t>1. Administración, Control y Vigilancia del Sistema de Carrera Administrativa</t>
  </si>
  <si>
    <t>Fortalecer la imagen y confianza institucional con el fin de ser el referente de la meritocracia en Colombia</t>
  </si>
  <si>
    <t>SOLICITUD DE CDP</t>
  </si>
  <si>
    <r>
      <rPr>
        <b/>
        <sz val="11"/>
        <color indexed="8"/>
        <rFont val="Arial"/>
        <family val="2"/>
      </rPr>
      <t>Versión:</t>
    </r>
    <r>
      <rPr>
        <sz val="11"/>
        <color indexed="8"/>
        <rFont val="Arial"/>
        <family val="2"/>
      </rPr>
      <t xml:space="preserve"> 8.0</t>
    </r>
  </si>
  <si>
    <t>Despacho Frídole Ballén Duque</t>
  </si>
  <si>
    <t>2. Adquisición de Bienes y Servicios</t>
  </si>
  <si>
    <t xml:space="preserve">1.2.1 Contribuciones Inherentes a la Nómina </t>
  </si>
  <si>
    <t>2.1.1 Edificaciones y Estructuras</t>
  </si>
  <si>
    <t>1.2 Materiales y Suministros</t>
  </si>
  <si>
    <t>1.1.3 Activos Fijos No Clasificados Como Maquinaria y Equipo</t>
  </si>
  <si>
    <t>2. Fortalecimiento de la capacidad de gestión institucional de la Comisión Nacional del Servicio Civil</t>
  </si>
  <si>
    <t>Fortalecer la vigilancia que ejerce la CNSC respecto al cumplimiento de las normas de carrera</t>
  </si>
  <si>
    <r>
      <rPr>
        <b/>
        <sz val="11"/>
        <color indexed="8"/>
        <rFont val="Arial"/>
        <family val="2"/>
      </rPr>
      <t>Fecha:</t>
    </r>
    <r>
      <rPr>
        <sz val="11"/>
        <color indexed="8"/>
        <rFont val="Arial"/>
        <family val="2"/>
      </rPr>
      <t xml:space="preserve"> 14/01/2019</t>
    </r>
  </si>
  <si>
    <t>Despacho Jorge Alirio Ortega Cerón</t>
  </si>
  <si>
    <t>3. Gastos por Tributos</t>
  </si>
  <si>
    <t xml:space="preserve">1.2.2 SPI -Remuneración Servicios Técnicos </t>
  </si>
  <si>
    <t>2.1.3 Activos Fijos No Clasificados Como Maquinaria y Equipo</t>
  </si>
  <si>
    <t>1.3 Adquisición de Servicios</t>
  </si>
  <si>
    <t>1.1.4 Maquinaria y Equipo</t>
  </si>
  <si>
    <t xml:space="preserve">3. Adquisición, adecuación y dotación de la sede de la Comisión Nacional del Servicio Civil </t>
  </si>
  <si>
    <t>Fortalecer los recursos físicos, humanos, financieros y tecnológicos para mejorar la gestión de la CNSC</t>
  </si>
  <si>
    <r>
      <rPr>
        <b/>
        <sz val="11"/>
        <color indexed="8"/>
        <rFont val="Arial"/>
        <family val="2"/>
      </rPr>
      <t>Página</t>
    </r>
    <r>
      <rPr>
        <sz val="11"/>
        <color indexed="8"/>
        <rFont val="Arial"/>
        <family val="2"/>
      </rPr>
      <t xml:space="preserve"> 1 de 1</t>
    </r>
  </si>
  <si>
    <t>Despacho Luz Amparo Cardoso Canizalez</t>
  </si>
  <si>
    <t>1.3 Remuneraciones No Constitutivas de Factor Salarial</t>
  </si>
  <si>
    <t>2.1.6 Otros Activos Fijos</t>
  </si>
  <si>
    <t>1.1.6 Otros Activos Fijos</t>
  </si>
  <si>
    <t>No aplica</t>
  </si>
  <si>
    <t>Generar alianzas estratégicas para fortalecer la capacidad y autonomía de la CNSC</t>
  </si>
  <si>
    <t>1.1 Servicio de Evaluación del Desempeño Laboral</t>
  </si>
  <si>
    <t>Dirección de Apoyo Corporativo</t>
  </si>
  <si>
    <t>1.4 Otros Gastos de Personal</t>
  </si>
  <si>
    <t>3.3.5 Servicios de la Construcción</t>
  </si>
  <si>
    <t>2.2.2 Productos Alimenticios, Bebidas y Tabaco; Textiles, Prendas de Vestir y Productos de Cuero</t>
  </si>
  <si>
    <t>Implementar el sistema de gestión del conocimiento en la Entidad</t>
  </si>
  <si>
    <t>1.2 Servicio de Provisión de Empleo de Carrera Administrativa</t>
  </si>
  <si>
    <t>1. Datos del Solicitante</t>
  </si>
  <si>
    <t>Oficina Informática</t>
  </si>
  <si>
    <t>2.1 Activos Fijos</t>
  </si>
  <si>
    <t>3.3.6 Servicios de Alojamiento; Servicios de Suministro de Comidas y Bebidas; Servicios de Transporte; y Servicios de Distribución de Electricidad, Gas y Agua</t>
  </si>
  <si>
    <t>2.2.3 Otros Bienes Transportables (Excepto Productos Metálicos, Maquinaria Y Equipo)</t>
  </si>
  <si>
    <t>Implementar una estrategia interinstitucional de provisión y permanencia de los empleos en carrera administrativa</t>
  </si>
  <si>
    <t xml:space="preserve">1.3 Servicio Registro Publico de Carrera </t>
  </si>
  <si>
    <t>Despacho / Dependencia Solicitante</t>
  </si>
  <si>
    <t>Fecha de Solicitud</t>
  </si>
  <si>
    <t>Oficina Asesora de Planeación</t>
  </si>
  <si>
    <t>2.2 Materiales y Suministros</t>
  </si>
  <si>
    <t>3.3.7 Servicios Financieros y Servicios Conexos, Servicios Inmobiliarios y Servicios de Leasing</t>
  </si>
  <si>
    <t>2.2.4 Productos Metálicos y Paquetes de Software</t>
  </si>
  <si>
    <t>1.4 Servicio de Vigilancia Para el Cumplimento de las Normas de Carrera Administrativa</t>
  </si>
  <si>
    <t>Oficina Asesora Jurídica</t>
  </si>
  <si>
    <t>2.3 Adquisición de Servicios</t>
  </si>
  <si>
    <t>3.3.8 Servicios Prestados a las Empresas y Servicios de Producción</t>
  </si>
  <si>
    <t>2.1 Servicio de Implementación Sistemas de Gestión</t>
  </si>
  <si>
    <t>2. Imputación del Gasto</t>
  </si>
  <si>
    <t>Oficina Control Interno</t>
  </si>
  <si>
    <t>3.1 Prestaciones Sociales</t>
  </si>
  <si>
    <t>3.3.9 Servicios Para la Comunidad, Sociales y Personales</t>
  </si>
  <si>
    <t>2.2 Servicios de Información Implementados</t>
  </si>
  <si>
    <t>Tipo de Gasto</t>
  </si>
  <si>
    <t>Concepto de Gasto</t>
  </si>
  <si>
    <t>Detalle de Gasto</t>
  </si>
  <si>
    <t>Uso</t>
  </si>
  <si>
    <t>Vigencia</t>
  </si>
  <si>
    <t>Total</t>
  </si>
  <si>
    <t>Dirección de Carrera Administrativa - Evaluación del Desempeño</t>
  </si>
  <si>
    <t>3.2 Sentencias</t>
  </si>
  <si>
    <t>3.3.10 Viáticos de los Funcionarios en Comisión</t>
  </si>
  <si>
    <t>2.3 Documentos Para la Planeación Estratégica en T.I.</t>
  </si>
  <si>
    <t>Corriente</t>
  </si>
  <si>
    <t>Futura</t>
  </si>
  <si>
    <t>Presidencia - Presidencia</t>
  </si>
  <si>
    <t>3.3.8 Servicios Prestados a Las Empresas y Servicios de Producción</t>
  </si>
  <si>
    <t>2.4 Servicios Tecnológicos</t>
  </si>
  <si>
    <t>Funcionamiento</t>
  </si>
  <si>
    <t>Dirección de Carrera Administrativa - Provisión de Empleo</t>
  </si>
  <si>
    <t>Inversión</t>
  </si>
  <si>
    <t>Dirección de Carrera Administrativa</t>
  </si>
  <si>
    <t>Dirección de Carrera Administrativa - Registro Público</t>
  </si>
  <si>
    <t xml:space="preserve">Dirección de Vigilancia </t>
  </si>
  <si>
    <t>Secretaría General</t>
  </si>
  <si>
    <t>Secretaria General - Acreditación</t>
  </si>
  <si>
    <t>Secretaría General - Atención al Ciudadano</t>
  </si>
  <si>
    <t>Objetivo Estratégico</t>
  </si>
  <si>
    <t>Proyecto de Inversión (Si Aplica)</t>
  </si>
  <si>
    <t>Productos Proyectos de Inversión (Si Aplica)</t>
  </si>
  <si>
    <t>Convocatoria, Proceso Misional o Despacho (Si Aplica)</t>
  </si>
  <si>
    <t>3. Objeto del Gasto</t>
  </si>
  <si>
    <t>Documentos Anexos</t>
  </si>
  <si>
    <t>4. Observaciones</t>
  </si>
  <si>
    <t>Solicitante</t>
  </si>
  <si>
    <t>Firma:
Nombre:  FRIDOLE BALLÉN DUQUE
Cargo:  Comisionado
Despacho/ Dependencia: Despacho Comisionado</t>
  </si>
  <si>
    <t>Viabilidad Técnica OAP Proyecto de Inversión o Visto Bueno DAC Funcionamiento</t>
  </si>
  <si>
    <t>Punto de Control_Ordenador del gasto</t>
  </si>
  <si>
    <t>Firma:
Nombre: José Jorge Roca Martínez
Cargo: Jefe
Despacho/ Dependencia: Oficina Asesora de Planeación</t>
  </si>
  <si>
    <t>Firma:
Nombre: Victor Hugo Gallego Cruz
Cargo: Secretario General
Despacho/ Dependencia:  Secretaría General</t>
  </si>
  <si>
    <t>Nombre:</t>
  </si>
  <si>
    <t>Solicitud de CDP</t>
  </si>
  <si>
    <t>Versión:</t>
  </si>
  <si>
    <t>8.0</t>
  </si>
  <si>
    <t>Código:</t>
  </si>
  <si>
    <t>F-GF-001</t>
  </si>
  <si>
    <t>Fecha:</t>
  </si>
  <si>
    <t>Tipo de documento:</t>
  </si>
  <si>
    <t>Formato</t>
  </si>
  <si>
    <t>Página:</t>
  </si>
  <si>
    <t>1 de 1</t>
  </si>
  <si>
    <t>Vo. Bo. Profesional Especializado_Contratación</t>
  </si>
  <si>
    <t>Firma:
Nombre: Martha del Pilar Rodríguez Flórez</t>
  </si>
  <si>
    <r>
      <t xml:space="preserve">Valor en Letras de la Solicitud: </t>
    </r>
    <r>
      <rPr>
        <sz val="11"/>
        <color theme="1"/>
        <rFont val="Arial"/>
        <family val="2"/>
      </rPr>
      <t>VEINTE MILLONES SETENTA Y OCHO MIL SEISCIENTOS SESENTA Y SIETE  PESOS MONEDA CORRIENTE.</t>
    </r>
  </si>
  <si>
    <t>Prestar los servicios profesionales para la estructuración, levantamiento y validación de ejes temáticos de los procesos de selección adelantados a través de las Convocatorias Nos. 624 a 638 y 980 a 981 de 2018-Sector Defensa, 990 a 1131, 1135, 1136, 1306 a 1332 de 2019-Territorial 2019 y la administración de las bases de datos requeridas en la ejecución de las mismas; así como los demás asuntos y/o convocatorias que le sean asignados por el Despacho del Comisionado Fridole Ballén Duque, o quien haga sus veces.</t>
  </si>
  <si>
    <r>
      <t xml:space="preserve">El valor del contrato resultante será pagado de la siguente manera: 
• </t>
    </r>
    <r>
      <rPr>
        <b/>
        <u/>
        <sz val="11"/>
        <color theme="1"/>
        <rFont val="Arial"/>
        <family val="2"/>
      </rPr>
      <t>Para la vigencia 2020 ($3.820.267):</t>
    </r>
    <r>
      <rPr>
        <sz val="11"/>
        <color theme="1"/>
        <rFont val="Arial"/>
        <family val="2"/>
      </rPr>
      <t xml:space="preserve">
   - Un pago correspondiente a veintinueve (29) días del mes de diciembre, por valor de TRES MILLONES OCHOCIENTOS VEINTE MIL 
     DOSCIENTOS SESENTA Y SIETE PESOS ($3.820.267) MONEDA CORRIENTE.
• </t>
    </r>
    <r>
      <rPr>
        <b/>
        <u/>
        <sz val="11"/>
        <color theme="1"/>
        <rFont val="Arial"/>
        <family val="2"/>
      </rPr>
      <t>Para la vigencia 2021 ($16.258.400):</t>
    </r>
    <r>
      <rPr>
        <sz val="11"/>
        <color theme="1"/>
        <rFont val="Arial"/>
        <family val="2"/>
      </rPr>
      <t xml:space="preserve"> 
  - Cuatro (4) mensualidades cada una por valor de CUATRO MILLONES SESENTA Y CUATRO MIL SEISCIENTOS PESOS ($4.064.600) MONEDA
    CORRIENTE. 
Los pagos serán vencidos o proporcionales al servicio efectivamente prestado, y cada uno se realizará, previa presentación de la factura o documento equivalente, firmado por el contratista y el supervisor del contrato, pago de los aportes a seguridad social integral y la certificación de cumplimiento objeto del contrato por parte del supervisor del mismo. 
</t>
    </r>
    <r>
      <rPr>
        <b/>
        <sz val="11"/>
        <color theme="1"/>
        <rFont val="Arial"/>
        <family val="2"/>
      </rPr>
      <t>ID NECESIDAD: 12 - ID PAA: 4</t>
    </r>
  </si>
  <si>
    <t xml:space="preserve">* 50% Convocatorias 624 a 638 y 980 - 981 - Sector Defensa ($10.039.333)
* 50%  Convocatorias 990 a 1131, 1135, 1136, 1306 a 1332 de 2019 - Territorial 2019 ($10.039.334)
</t>
  </si>
  <si>
    <t>Memorando No. 20202010021633 de 15 de noviembre de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</si>
</sst>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0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2"/>
      <color rgb="FF000000"/>
      <name val="Arial"/>
      <family val="2"/>
    </font>
    <font>
      <b/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3" borderId="0" xfId="0" applyFill="1"/>
    <xf numFmtId="164" fontId="6" fillId="0" borderId="10" xfId="1" applyFont="1" applyBorder="1" applyAlignment="1" applyProtection="1">
      <alignment horizontal="left" vertical="center" wrapText="1"/>
      <protection locked="0"/>
    </xf>
    <xf numFmtId="164" fontId="9" fillId="0" borderId="10" xfId="1" applyFont="1" applyBorder="1" applyAlignment="1" applyProtection="1">
      <alignment vertical="center" wrapText="1"/>
      <protection locked="0"/>
    </xf>
    <xf numFmtId="164" fontId="2" fillId="0" borderId="10" xfId="1" applyFont="1" applyBorder="1" applyAlignment="1">
      <alignment horizontal="center" vertical="center" wrapText="1"/>
    </xf>
    <xf numFmtId="164" fontId="10" fillId="0" borderId="10" xfId="1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14" fillId="0" borderId="10" xfId="0" applyFont="1" applyBorder="1" applyAlignment="1">
      <alignment horizontal="left"/>
    </xf>
    <xf numFmtId="0" fontId="16" fillId="0" borderId="0" xfId="0" applyFont="1"/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9" xfId="0" applyFont="1" applyBorder="1" applyAlignment="1" applyProtection="1">
      <alignment vertical="center" wrapText="1"/>
    </xf>
    <xf numFmtId="0" fontId="2" fillId="0" borderId="10" xfId="0" applyFont="1" applyBorder="1" applyAlignment="1" applyProtection="1">
      <alignment vertical="center" wrapText="1"/>
    </xf>
    <xf numFmtId="0" fontId="2" fillId="0" borderId="11" xfId="0" applyFont="1" applyBorder="1" applyAlignment="1" applyProtection="1">
      <alignment vertical="center" wrapText="1"/>
    </xf>
    <xf numFmtId="0" fontId="2" fillId="0" borderId="14" xfId="0" applyFont="1" applyBorder="1" applyAlignment="1" applyProtection="1">
      <alignment vertical="center" wrapText="1"/>
    </xf>
    <xf numFmtId="0" fontId="2" fillId="0" borderId="15" xfId="0" applyFont="1" applyBorder="1" applyAlignment="1" applyProtection="1">
      <alignment vertical="center" wrapText="1"/>
    </xf>
    <xf numFmtId="0" fontId="2" fillId="0" borderId="16" xfId="0" applyFont="1" applyBorder="1" applyAlignment="1" applyProtection="1">
      <alignment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2" fillId="0" borderId="17" xfId="0" applyFont="1" applyBorder="1" applyAlignment="1" applyProtection="1">
      <alignment horizontal="left" vertical="center" wrapText="1"/>
    </xf>
    <xf numFmtId="0" fontId="2" fillId="0" borderId="18" xfId="0" applyFont="1" applyBorder="1" applyAlignment="1" applyProtection="1">
      <alignment horizontal="left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1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vertical="center" wrapText="1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164" fontId="6" fillId="0" borderId="10" xfId="1" applyFont="1" applyBorder="1" applyAlignment="1" applyProtection="1">
      <alignment horizontal="left" vertical="center" wrapText="1"/>
      <protection locked="0"/>
    </xf>
    <xf numFmtId="164" fontId="9" fillId="0" borderId="10" xfId="1" applyFont="1" applyBorder="1" applyAlignment="1" applyProtection="1">
      <alignment horizontal="center" vertical="center" wrapText="1"/>
      <protection locked="0"/>
    </xf>
    <xf numFmtId="164" fontId="9" fillId="0" borderId="11" xfId="1" applyFont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7" fillId="4" borderId="10" xfId="0" applyFont="1" applyFill="1" applyBorder="1" applyAlignment="1" applyProtection="1">
      <alignment horizontal="left" vertical="center" wrapText="1"/>
      <protection locked="0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164" fontId="2" fillId="0" borderId="10" xfId="1" applyFont="1" applyBorder="1" applyAlignment="1">
      <alignment horizontal="center" vertical="center" wrapText="1"/>
    </xf>
    <xf numFmtId="164" fontId="10" fillId="0" borderId="10" xfId="1" applyFont="1" applyBorder="1" applyAlignment="1" applyProtection="1">
      <alignment horizontal="center" vertical="center" wrapText="1"/>
      <protection locked="0"/>
    </xf>
    <xf numFmtId="164" fontId="10" fillId="0" borderId="11" xfId="1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horizontal="left" vertical="center" wrapText="1"/>
      <protection locked="0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11" fillId="0" borderId="10" xfId="0" applyFont="1" applyBorder="1" applyAlignment="1" applyProtection="1">
      <alignment horizontal="left" vertical="center" wrapText="1"/>
      <protection locked="0"/>
    </xf>
    <xf numFmtId="0" fontId="11" fillId="0" borderId="11" xfId="0" applyFont="1" applyBorder="1" applyAlignment="1" applyProtection="1">
      <alignment horizontal="left" vertical="center" wrapText="1"/>
      <protection locked="0"/>
    </xf>
    <xf numFmtId="0" fontId="11" fillId="0" borderId="9" xfId="0" applyFont="1" applyBorder="1" applyAlignment="1" applyProtection="1">
      <alignment horizontal="left" vertical="center" wrapText="1"/>
      <protection locked="0"/>
    </xf>
    <xf numFmtId="0" fontId="12" fillId="0" borderId="1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6" fillId="0" borderId="25" xfId="0" applyFont="1" applyBorder="1" applyAlignment="1" applyProtection="1">
      <alignment horizontal="left" vertical="center" wrapText="1"/>
      <protection locked="0"/>
    </xf>
    <xf numFmtId="0" fontId="6" fillId="0" borderId="26" xfId="0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left" vertical="center" wrapText="1"/>
      <protection locked="0"/>
    </xf>
    <xf numFmtId="0" fontId="6" fillId="0" borderId="18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14" fontId="15" fillId="0" borderId="10" xfId="0" applyNumberFormat="1" applyFont="1" applyBorder="1" applyAlignment="1">
      <alignment horizontal="left"/>
    </xf>
  </cellXfs>
  <cellStyles count="3">
    <cellStyle name="Millares 2" xfId="2" xr:uid="{00000000-0005-0000-0000-00000000000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173181</xdr:colOff>
      <xdr:row>1</xdr:row>
      <xdr:rowOff>77931</xdr:rowOff>
    </xdr:from>
    <xdr:to>
      <xdr:col>3</xdr:col>
      <xdr:colOff>275955</xdr:colOff>
      <xdr:row>2</xdr:row>
      <xdr:rowOff>303067</xdr:rowOff>
    </xdr:to>
    <xdr:pic>
      <xdr:nvPicPr>
        <xdr:cNvPr id="2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6A5FE61C-FBDE-4BC0-904B-2A2A6012B8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181" y="392256"/>
          <a:ext cx="1255299" cy="54898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112102</xdr:colOff>
      <xdr:row>40</xdr:row>
      <xdr:rowOff>75468</xdr:rowOff>
    </xdr:from>
    <xdr:to>
      <xdr:col>10</xdr:col>
      <xdr:colOff>832578</xdr:colOff>
      <xdr:row>43</xdr:row>
      <xdr:rowOff>58615</xdr:rowOff>
    </xdr:to>
    <xdr:pic>
      <xdr:nvPicPr>
        <xdr:cNvPr id="3" name="Imagen 2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EDA25DEE-1CE8-4170-8A03-C9A20C32E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4652" y="16715643"/>
          <a:ext cx="720476" cy="326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5"/>
  <sheetViews>
    <sheetView tabSelected="1" view="pageBreakPreview" topLeftCell="A27" zoomScale="110" zoomScaleNormal="110" zoomScaleSheetLayoutView="110" workbookViewId="0">
      <selection activeCell="A33" sqref="A33:N33"/>
    </sheetView>
  </sheetViews>
  <sheetFormatPr baseColWidth="10" defaultColWidth="11.42578125" defaultRowHeight="14.25" x14ac:dyDescent="0.25"/>
  <cols>
    <col min="1" max="1" width="7.7109375" style="1" customWidth="1"/>
    <col min="2" max="2" width="5.85546875" style="1" customWidth="1"/>
    <col min="3" max="3" width="3.7109375" style="1" customWidth="1"/>
    <col min="4" max="9" width="6.7109375" style="1" customWidth="1"/>
    <col min="10" max="10" width="19.85546875" style="1" customWidth="1"/>
    <col min="11" max="11" width="14.5703125" style="1" bestFit="1" customWidth="1"/>
    <col min="12" max="12" width="15.7109375" style="1" bestFit="1" customWidth="1"/>
    <col min="13" max="13" width="8.42578125" style="1" customWidth="1"/>
    <col min="14" max="14" width="24" style="1" customWidth="1"/>
    <col min="15" max="15" width="62.7109375" style="1" hidden="1" customWidth="1"/>
    <col min="16" max="16" width="35" style="1" hidden="1" customWidth="1"/>
    <col min="17" max="17" width="54.28515625" style="1" hidden="1" customWidth="1"/>
    <col min="18" max="18" width="148.140625" style="1" hidden="1" customWidth="1"/>
    <col min="19" max="19" width="35" style="1" hidden="1" customWidth="1"/>
    <col min="20" max="20" width="27.7109375" style="1" hidden="1" customWidth="1"/>
    <col min="21" max="21" width="148.140625" style="1" hidden="1" customWidth="1"/>
    <col min="22" max="22" width="96.140625" style="1" hidden="1" customWidth="1"/>
    <col min="23" max="23" width="109.42578125" style="1" hidden="1" customWidth="1"/>
    <col min="24" max="24" width="83.28515625" style="1" hidden="1" customWidth="1"/>
    <col min="25" max="25" width="26" style="1" hidden="1" customWidth="1"/>
    <col min="26" max="26" width="11.42578125" style="1" hidden="1" customWidth="1"/>
    <col min="27" max="28" width="11.42578125" style="1" customWidth="1"/>
    <col min="29" max="16384" width="11.42578125" style="1"/>
  </cols>
  <sheetData>
    <row r="1" spans="1:28" ht="24.75" customHeight="1" thickBot="1" x14ac:dyDescent="0.3">
      <c r="A1" s="15"/>
      <c r="B1" s="16"/>
      <c r="C1" s="16"/>
      <c r="D1" s="17"/>
      <c r="E1" s="24" t="s">
        <v>0</v>
      </c>
      <c r="F1" s="25"/>
      <c r="G1" s="25"/>
      <c r="H1" s="25"/>
      <c r="I1" s="25"/>
      <c r="J1" s="25"/>
      <c r="K1" s="25"/>
      <c r="L1" s="26"/>
      <c r="M1" s="27" t="s">
        <v>1</v>
      </c>
      <c r="N1" s="28"/>
      <c r="O1" s="1" t="s">
        <v>2</v>
      </c>
      <c r="P1" s="2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t="s">
        <v>8</v>
      </c>
      <c r="V1" s="1" t="s">
        <v>9</v>
      </c>
      <c r="W1" s="1" t="s">
        <v>10</v>
      </c>
    </row>
    <row r="2" spans="1:28" ht="25.5" customHeight="1" thickBot="1" x14ac:dyDescent="0.3">
      <c r="A2" s="18"/>
      <c r="B2" s="19"/>
      <c r="C2" s="19"/>
      <c r="D2" s="20"/>
      <c r="E2" s="24" t="s">
        <v>11</v>
      </c>
      <c r="F2" s="25"/>
      <c r="G2" s="25"/>
      <c r="H2" s="25"/>
      <c r="I2" s="25"/>
      <c r="J2" s="25"/>
      <c r="K2" s="25"/>
      <c r="L2" s="26"/>
      <c r="M2" s="29" t="s">
        <v>12</v>
      </c>
      <c r="N2" s="30"/>
      <c r="O2" s="1" t="s">
        <v>13</v>
      </c>
      <c r="P2" s="3" t="s">
        <v>14</v>
      </c>
      <c r="Q2" s="1" t="s">
        <v>15</v>
      </c>
      <c r="R2" t="s">
        <v>16</v>
      </c>
      <c r="T2" s="1" t="s">
        <v>17</v>
      </c>
      <c r="U2" t="s">
        <v>18</v>
      </c>
      <c r="V2" s="1" t="s">
        <v>19</v>
      </c>
      <c r="W2" s="1" t="s">
        <v>20</v>
      </c>
    </row>
    <row r="3" spans="1:28" ht="30" customHeight="1" thickBot="1" x14ac:dyDescent="0.3">
      <c r="A3" s="18"/>
      <c r="B3" s="19"/>
      <c r="C3" s="19"/>
      <c r="D3" s="20"/>
      <c r="E3" s="24"/>
      <c r="F3" s="25"/>
      <c r="G3" s="25"/>
      <c r="H3" s="25"/>
      <c r="I3" s="25"/>
      <c r="J3" s="25"/>
      <c r="K3" s="25"/>
      <c r="L3" s="26"/>
      <c r="M3" s="29" t="s">
        <v>21</v>
      </c>
      <c r="N3" s="30"/>
      <c r="O3" s="1" t="s">
        <v>22</v>
      </c>
      <c r="P3" s="1" t="s">
        <v>23</v>
      </c>
      <c r="Q3" s="1" t="s">
        <v>24</v>
      </c>
      <c r="R3" t="s">
        <v>25</v>
      </c>
      <c r="T3" s="1" t="s">
        <v>26</v>
      </c>
      <c r="U3" t="s">
        <v>27</v>
      </c>
      <c r="V3" s="1" t="s">
        <v>28</v>
      </c>
      <c r="W3" s="1" t="s">
        <v>29</v>
      </c>
    </row>
    <row r="4" spans="1:28" ht="27" customHeight="1" thickBot="1" x14ac:dyDescent="0.3">
      <c r="A4" s="21"/>
      <c r="B4" s="22"/>
      <c r="C4" s="22"/>
      <c r="D4" s="23"/>
      <c r="E4" s="24"/>
      <c r="F4" s="25"/>
      <c r="G4" s="25"/>
      <c r="H4" s="25"/>
      <c r="I4" s="25"/>
      <c r="J4" s="25"/>
      <c r="K4" s="25"/>
      <c r="L4" s="26"/>
      <c r="M4" s="31" t="s">
        <v>30</v>
      </c>
      <c r="N4" s="32"/>
      <c r="O4" s="1" t="s">
        <v>31</v>
      </c>
      <c r="Q4" s="1" t="s">
        <v>32</v>
      </c>
      <c r="R4" t="s">
        <v>33</v>
      </c>
      <c r="U4" t="s">
        <v>34</v>
      </c>
      <c r="V4" s="1" t="s">
        <v>35</v>
      </c>
      <c r="W4" s="1" t="s">
        <v>36</v>
      </c>
      <c r="X4" t="s">
        <v>37</v>
      </c>
    </row>
    <row r="5" spans="1:28" ht="12" customHeight="1" x14ac:dyDescent="0.2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  <c r="O5" s="1" t="s">
        <v>38</v>
      </c>
      <c r="Q5" s="1" t="s">
        <v>39</v>
      </c>
      <c r="R5" t="s">
        <v>40</v>
      </c>
      <c r="U5" t="s">
        <v>41</v>
      </c>
      <c r="W5" s="1" t="s">
        <v>42</v>
      </c>
      <c r="X5" t="s">
        <v>43</v>
      </c>
    </row>
    <row r="6" spans="1:28" ht="24" customHeight="1" x14ac:dyDescent="0.25">
      <c r="A6" s="36" t="s">
        <v>44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  <c r="O6" s="1" t="s">
        <v>45</v>
      </c>
      <c r="Q6" s="1" t="s">
        <v>46</v>
      </c>
      <c r="R6" t="s">
        <v>47</v>
      </c>
      <c r="U6" t="s">
        <v>48</v>
      </c>
      <c r="W6" s="1" t="s">
        <v>49</v>
      </c>
      <c r="X6" t="s">
        <v>50</v>
      </c>
    </row>
    <row r="7" spans="1:28" s="4" customFormat="1" ht="25.5" customHeight="1" x14ac:dyDescent="0.25">
      <c r="A7" s="39" t="s">
        <v>51</v>
      </c>
      <c r="B7" s="40"/>
      <c r="C7" s="40"/>
      <c r="D7" s="40"/>
      <c r="E7" s="40"/>
      <c r="F7" s="40"/>
      <c r="G7" s="40"/>
      <c r="H7" s="40"/>
      <c r="I7" s="40"/>
      <c r="J7" s="41"/>
      <c r="K7" s="42" t="s">
        <v>52</v>
      </c>
      <c r="L7" s="42"/>
      <c r="M7" s="42"/>
      <c r="N7" s="43"/>
      <c r="O7" s="3" t="s">
        <v>53</v>
      </c>
      <c r="Q7" s="4" t="s">
        <v>54</v>
      </c>
      <c r="R7" t="s">
        <v>55</v>
      </c>
      <c r="T7" s="1"/>
      <c r="U7" t="s">
        <v>56</v>
      </c>
      <c r="X7" t="s">
        <v>57</v>
      </c>
    </row>
    <row r="8" spans="1:28" ht="21" customHeight="1" x14ac:dyDescent="0.25">
      <c r="A8" s="44" t="s">
        <v>13</v>
      </c>
      <c r="B8" s="45"/>
      <c r="C8" s="45"/>
      <c r="D8" s="45"/>
      <c r="E8" s="45"/>
      <c r="F8" s="45"/>
      <c r="G8" s="45"/>
      <c r="H8" s="45"/>
      <c r="I8" s="45"/>
      <c r="J8" s="46"/>
      <c r="K8" s="47">
        <f ca="1">IF(A8="","",TODAY())</f>
        <v>44154</v>
      </c>
      <c r="L8" s="48"/>
      <c r="M8" s="48"/>
      <c r="N8" s="49"/>
      <c r="O8" s="1" t="s">
        <v>58</v>
      </c>
      <c r="Q8" s="1" t="s">
        <v>59</v>
      </c>
      <c r="R8" t="s">
        <v>60</v>
      </c>
      <c r="U8" t="s">
        <v>40</v>
      </c>
      <c r="X8" t="s">
        <v>61</v>
      </c>
    </row>
    <row r="9" spans="1:28" ht="24.75" customHeight="1" x14ac:dyDescent="0.25">
      <c r="A9" s="36" t="s">
        <v>62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8"/>
      <c r="O9" s="1" t="s">
        <v>63</v>
      </c>
      <c r="Q9" s="1" t="s">
        <v>64</v>
      </c>
      <c r="R9" t="s">
        <v>65</v>
      </c>
      <c r="U9" t="s">
        <v>47</v>
      </c>
      <c r="X9" t="s">
        <v>66</v>
      </c>
    </row>
    <row r="10" spans="1:28" ht="15" customHeight="1" x14ac:dyDescent="0.25">
      <c r="A10" s="50" t="s">
        <v>67</v>
      </c>
      <c r="B10" s="42"/>
      <c r="C10" s="42"/>
      <c r="D10" s="42" t="s">
        <v>68</v>
      </c>
      <c r="E10" s="42"/>
      <c r="F10" s="42"/>
      <c r="G10" s="42" t="s">
        <v>69</v>
      </c>
      <c r="H10" s="42"/>
      <c r="I10" s="42"/>
      <c r="J10" s="51" t="s">
        <v>70</v>
      </c>
      <c r="K10" s="42" t="s">
        <v>71</v>
      </c>
      <c r="L10" s="42"/>
      <c r="M10" s="42" t="s">
        <v>72</v>
      </c>
      <c r="N10" s="43"/>
      <c r="O10" s="1" t="s">
        <v>73</v>
      </c>
      <c r="Q10" s="1" t="s">
        <v>74</v>
      </c>
      <c r="R10" t="s">
        <v>75</v>
      </c>
      <c r="U10" t="s">
        <v>55</v>
      </c>
      <c r="X10" t="s">
        <v>76</v>
      </c>
    </row>
    <row r="11" spans="1:28" ht="15" customHeight="1" x14ac:dyDescent="0.25">
      <c r="A11" s="50"/>
      <c r="B11" s="42"/>
      <c r="C11" s="42"/>
      <c r="D11" s="42"/>
      <c r="E11" s="42"/>
      <c r="F11" s="42"/>
      <c r="G11" s="42"/>
      <c r="H11" s="42"/>
      <c r="I11" s="42"/>
      <c r="J11" s="52"/>
      <c r="K11" s="5" t="s">
        <v>77</v>
      </c>
      <c r="L11" s="5" t="s">
        <v>78</v>
      </c>
      <c r="M11" s="42"/>
      <c r="N11" s="43"/>
      <c r="O11" s="1" t="s">
        <v>79</v>
      </c>
      <c r="U11" s="6" t="s">
        <v>80</v>
      </c>
      <c r="X11" t="s">
        <v>81</v>
      </c>
    </row>
    <row r="12" spans="1:28" s="3" customFormat="1" ht="42.75" customHeight="1" x14ac:dyDescent="0.25">
      <c r="A12" s="53" t="s">
        <v>82</v>
      </c>
      <c r="B12" s="54"/>
      <c r="C12" s="54"/>
      <c r="D12" s="55"/>
      <c r="E12" s="55"/>
      <c r="F12" s="55"/>
      <c r="G12" s="55"/>
      <c r="H12" s="55"/>
      <c r="I12" s="55"/>
      <c r="J12" s="7"/>
      <c r="K12" s="8"/>
      <c r="L12" s="8"/>
      <c r="M12" s="56">
        <f>+K12+L12</f>
        <v>0</v>
      </c>
      <c r="N12" s="57"/>
      <c r="O12" s="1" t="s">
        <v>83</v>
      </c>
      <c r="U12" t="s">
        <v>65</v>
      </c>
      <c r="AB12" s="14"/>
    </row>
    <row r="13" spans="1:28" s="3" customFormat="1" ht="56.25" customHeight="1" x14ac:dyDescent="0.25">
      <c r="A13" s="58" t="s">
        <v>84</v>
      </c>
      <c r="B13" s="59"/>
      <c r="C13" s="59"/>
      <c r="D13" s="55" t="s">
        <v>6</v>
      </c>
      <c r="E13" s="55"/>
      <c r="F13" s="55"/>
      <c r="G13" s="55" t="s">
        <v>26</v>
      </c>
      <c r="H13" s="55"/>
      <c r="I13" s="55"/>
      <c r="J13" s="7" t="s">
        <v>80</v>
      </c>
      <c r="K13" s="8">
        <v>3820267</v>
      </c>
      <c r="L13" s="8">
        <v>16258400</v>
      </c>
      <c r="M13" s="56">
        <f>+K13+L13</f>
        <v>20078667</v>
      </c>
      <c r="N13" s="57"/>
      <c r="O13" s="1" t="s">
        <v>85</v>
      </c>
      <c r="U13" t="s">
        <v>75</v>
      </c>
    </row>
    <row r="14" spans="1:28" ht="15.75" customHeight="1" x14ac:dyDescent="0.25">
      <c r="A14" s="60" t="s">
        <v>72</v>
      </c>
      <c r="B14" s="61"/>
      <c r="C14" s="61"/>
      <c r="D14" s="62"/>
      <c r="E14" s="62"/>
      <c r="F14" s="62"/>
      <c r="G14" s="62"/>
      <c r="H14" s="62"/>
      <c r="I14" s="62"/>
      <c r="J14" s="9"/>
      <c r="K14" s="10">
        <f>SUM(K12:K13)</f>
        <v>3820267</v>
      </c>
      <c r="L14" s="10">
        <f>SUM(L12:L13)</f>
        <v>16258400</v>
      </c>
      <c r="M14" s="63">
        <f>+K14+L14</f>
        <v>20078667</v>
      </c>
      <c r="N14" s="64"/>
      <c r="O14" s="1" t="s">
        <v>86</v>
      </c>
    </row>
    <row r="15" spans="1:28" ht="5.0999999999999996" customHeight="1" x14ac:dyDescent="0.25">
      <c r="A15" s="50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3"/>
      <c r="O15" s="1" t="s">
        <v>87</v>
      </c>
    </row>
    <row r="16" spans="1:28" ht="17.25" customHeight="1" x14ac:dyDescent="0.25">
      <c r="A16" s="65" t="s">
        <v>117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7"/>
      <c r="O16" s="1" t="s">
        <v>88</v>
      </c>
    </row>
    <row r="17" spans="1:15" ht="25.5" customHeight="1" x14ac:dyDescent="0.25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7"/>
      <c r="O17" s="1" t="s">
        <v>89</v>
      </c>
    </row>
    <row r="18" spans="1:15" ht="5.0999999999999996" customHeight="1" x14ac:dyDescent="0.25">
      <c r="A18" s="50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3"/>
      <c r="O18" s="1" t="s">
        <v>90</v>
      </c>
    </row>
    <row r="19" spans="1:15" ht="33" customHeight="1" x14ac:dyDescent="0.25">
      <c r="A19" s="65" t="s">
        <v>91</v>
      </c>
      <c r="B19" s="66"/>
      <c r="C19" s="66"/>
      <c r="D19" s="66"/>
      <c r="E19" s="68" t="s">
        <v>49</v>
      </c>
      <c r="F19" s="68"/>
      <c r="G19" s="68"/>
      <c r="H19" s="68"/>
      <c r="I19" s="68"/>
      <c r="J19" s="68"/>
      <c r="K19" s="68"/>
      <c r="L19" s="68"/>
      <c r="M19" s="68"/>
      <c r="N19" s="69"/>
    </row>
    <row r="20" spans="1:15" ht="33" customHeight="1" x14ac:dyDescent="0.25">
      <c r="A20" s="65" t="s">
        <v>92</v>
      </c>
      <c r="B20" s="66"/>
      <c r="C20" s="66"/>
      <c r="D20" s="66"/>
      <c r="E20" s="68" t="s">
        <v>9</v>
      </c>
      <c r="F20" s="68"/>
      <c r="G20" s="68"/>
      <c r="H20" s="68"/>
      <c r="I20" s="68"/>
      <c r="J20" s="68"/>
      <c r="K20" s="68"/>
      <c r="L20" s="68"/>
      <c r="M20" s="68"/>
      <c r="N20" s="69"/>
    </row>
    <row r="21" spans="1:15" ht="40.5" customHeight="1" x14ac:dyDescent="0.25">
      <c r="A21" s="65" t="s">
        <v>93</v>
      </c>
      <c r="B21" s="66"/>
      <c r="C21" s="66"/>
      <c r="D21" s="66"/>
      <c r="E21" s="68" t="s">
        <v>43</v>
      </c>
      <c r="F21" s="68"/>
      <c r="G21" s="68"/>
      <c r="H21" s="68"/>
      <c r="I21" s="68"/>
      <c r="J21" s="68"/>
      <c r="K21" s="68"/>
      <c r="L21" s="68"/>
      <c r="M21" s="68"/>
      <c r="N21" s="69"/>
    </row>
    <row r="22" spans="1:15" ht="53.25" customHeight="1" x14ac:dyDescent="0.25">
      <c r="A22" s="65" t="s">
        <v>94</v>
      </c>
      <c r="B22" s="66"/>
      <c r="C22" s="66"/>
      <c r="D22" s="66"/>
      <c r="E22" s="68" t="s">
        <v>120</v>
      </c>
      <c r="F22" s="68"/>
      <c r="G22" s="68"/>
      <c r="H22" s="68"/>
      <c r="I22" s="68"/>
      <c r="J22" s="68"/>
      <c r="K22" s="68"/>
      <c r="L22" s="68"/>
      <c r="M22" s="68"/>
      <c r="N22" s="69"/>
    </row>
    <row r="23" spans="1:15" ht="5.0999999999999996" customHeight="1" x14ac:dyDescent="0.25">
      <c r="A23" s="5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</row>
    <row r="24" spans="1:15" ht="24" customHeight="1" x14ac:dyDescent="0.25">
      <c r="A24" s="36" t="s">
        <v>95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8"/>
    </row>
    <row r="25" spans="1:15" ht="70.5" customHeight="1" x14ac:dyDescent="0.25">
      <c r="A25" s="73" t="s">
        <v>118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5"/>
    </row>
    <row r="26" spans="1:15" ht="38.25" customHeight="1" x14ac:dyDescent="0.25">
      <c r="A26" s="76" t="s">
        <v>96</v>
      </c>
      <c r="B26" s="77"/>
      <c r="C26" s="77"/>
      <c r="D26" s="78"/>
      <c r="E26" s="79" t="s">
        <v>121</v>
      </c>
      <c r="F26" s="79"/>
      <c r="G26" s="79"/>
      <c r="H26" s="79"/>
      <c r="I26" s="79"/>
      <c r="J26" s="79"/>
      <c r="K26" s="79"/>
      <c r="L26" s="79"/>
      <c r="M26" s="79"/>
      <c r="N26" s="80"/>
    </row>
    <row r="27" spans="1:15" ht="5.0999999999999996" customHeight="1" x14ac:dyDescent="0.25">
      <c r="A27" s="5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</row>
    <row r="28" spans="1:15" ht="24" customHeight="1" x14ac:dyDescent="0.25">
      <c r="A28" s="36" t="s">
        <v>97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8"/>
    </row>
    <row r="29" spans="1:15" ht="102" customHeight="1" x14ac:dyDescent="0.25">
      <c r="A29" s="81" t="s">
        <v>119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3"/>
    </row>
    <row r="30" spans="1:15" ht="79.5" customHeight="1" x14ac:dyDescent="0.25">
      <c r="A30" s="84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3"/>
    </row>
    <row r="31" spans="1:15" ht="51" customHeight="1" x14ac:dyDescent="0.25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3"/>
    </row>
    <row r="32" spans="1:15" ht="5.0999999999999996" customHeight="1" x14ac:dyDescent="0.25">
      <c r="A32" s="50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3"/>
    </row>
    <row r="33" spans="1:15" ht="14.25" customHeight="1" x14ac:dyDescent="0.25">
      <c r="A33" s="85" t="s">
        <v>98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7"/>
    </row>
    <row r="34" spans="1:15" ht="116.25" customHeight="1" x14ac:dyDescent="0.25">
      <c r="A34" s="70" t="s">
        <v>99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11"/>
    </row>
    <row r="35" spans="1:15" ht="14.25" customHeight="1" x14ac:dyDescent="0.25">
      <c r="A35" s="85" t="s">
        <v>115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7"/>
    </row>
    <row r="36" spans="1:15" ht="66" customHeight="1" x14ac:dyDescent="0.25">
      <c r="A36" s="88" t="s">
        <v>116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90"/>
      <c r="O36" s="11"/>
    </row>
    <row r="37" spans="1:15" ht="27" customHeight="1" x14ac:dyDescent="0.25">
      <c r="A37" s="91" t="s">
        <v>100</v>
      </c>
      <c r="B37" s="92"/>
      <c r="C37" s="92"/>
      <c r="D37" s="92"/>
      <c r="E37" s="92"/>
      <c r="F37" s="92"/>
      <c r="G37" s="92"/>
      <c r="H37" s="92"/>
      <c r="I37" s="86" t="s">
        <v>101</v>
      </c>
      <c r="J37" s="86"/>
      <c r="K37" s="86"/>
      <c r="L37" s="86"/>
      <c r="M37" s="86"/>
      <c r="N37" s="87"/>
    </row>
    <row r="38" spans="1:15" ht="116.25" customHeight="1" thickBot="1" x14ac:dyDescent="0.3">
      <c r="A38" s="93" t="s">
        <v>102</v>
      </c>
      <c r="B38" s="94"/>
      <c r="C38" s="94"/>
      <c r="D38" s="94"/>
      <c r="E38" s="94"/>
      <c r="F38" s="94"/>
      <c r="G38" s="94"/>
      <c r="H38" s="95"/>
      <c r="I38" s="96" t="s">
        <v>103</v>
      </c>
      <c r="J38" s="94"/>
      <c r="K38" s="94"/>
      <c r="L38" s="94"/>
      <c r="M38" s="94"/>
      <c r="N38" s="97"/>
      <c r="O38" s="11"/>
    </row>
    <row r="39" spans="1:15" ht="5.25" customHeight="1" x14ac:dyDescent="0.25">
      <c r="A39" s="98"/>
      <c r="B39" s="98"/>
      <c r="C39" s="98"/>
      <c r="D39" s="98"/>
      <c r="E39" s="98"/>
    </row>
    <row r="40" spans="1:15" s="12" customFormat="1" ht="9" customHeight="1" x14ac:dyDescent="0.2">
      <c r="K40" s="99"/>
      <c r="L40" s="13" t="s">
        <v>104</v>
      </c>
      <c r="M40" s="100" t="s">
        <v>105</v>
      </c>
      <c r="N40" s="100"/>
    </row>
    <row r="41" spans="1:15" s="12" customFormat="1" ht="9" customHeight="1" x14ac:dyDescent="0.2">
      <c r="K41" s="99"/>
      <c r="L41" s="13" t="s">
        <v>106</v>
      </c>
      <c r="M41" s="100" t="s">
        <v>107</v>
      </c>
      <c r="N41" s="100"/>
    </row>
    <row r="42" spans="1:15" s="12" customFormat="1" ht="9" customHeight="1" x14ac:dyDescent="0.2">
      <c r="K42" s="99"/>
      <c r="L42" s="13" t="s">
        <v>108</v>
      </c>
      <c r="M42" s="101" t="s">
        <v>109</v>
      </c>
      <c r="N42" s="101"/>
    </row>
    <row r="43" spans="1:15" s="12" customFormat="1" ht="9" customHeight="1" x14ac:dyDescent="0.2">
      <c r="K43" s="99"/>
      <c r="L43" s="13" t="s">
        <v>110</v>
      </c>
      <c r="M43" s="102">
        <v>43479</v>
      </c>
      <c r="N43" s="102"/>
    </row>
    <row r="44" spans="1:15" s="12" customFormat="1" ht="9" customHeight="1" x14ac:dyDescent="0.2">
      <c r="K44" s="99"/>
      <c r="L44" s="13" t="s">
        <v>111</v>
      </c>
      <c r="M44" s="101" t="s">
        <v>112</v>
      </c>
      <c r="N44" s="101"/>
    </row>
    <row r="45" spans="1:15" s="12" customFormat="1" ht="9" customHeight="1" x14ac:dyDescent="0.2">
      <c r="K45" s="99"/>
      <c r="L45" s="13" t="s">
        <v>113</v>
      </c>
      <c r="M45" s="100" t="s">
        <v>114</v>
      </c>
      <c r="N45" s="100"/>
    </row>
  </sheetData>
  <sheetProtection insertRows="0" selectLockedCells="1"/>
  <mergeCells count="67">
    <mergeCell ref="A39:E39"/>
    <mergeCell ref="K40:K45"/>
    <mergeCell ref="M40:N40"/>
    <mergeCell ref="M41:N41"/>
    <mergeCell ref="M42:N42"/>
    <mergeCell ref="M43:N43"/>
    <mergeCell ref="M44:N44"/>
    <mergeCell ref="M45:N45"/>
    <mergeCell ref="A35:N35"/>
    <mergeCell ref="A36:N36"/>
    <mergeCell ref="A37:H37"/>
    <mergeCell ref="I37:N37"/>
    <mergeCell ref="A38:H38"/>
    <mergeCell ref="I38:N38"/>
    <mergeCell ref="A34:N34"/>
    <mergeCell ref="A22:D22"/>
    <mergeCell ref="E22:N22"/>
    <mergeCell ref="A23:N23"/>
    <mergeCell ref="A24:N24"/>
    <mergeCell ref="A25:N25"/>
    <mergeCell ref="A26:D26"/>
    <mergeCell ref="E26:N26"/>
    <mergeCell ref="A27:N27"/>
    <mergeCell ref="A28:N28"/>
    <mergeCell ref="A29:N31"/>
    <mergeCell ref="A32:N32"/>
    <mergeCell ref="A33:N33"/>
    <mergeCell ref="A19:D19"/>
    <mergeCell ref="E19:N19"/>
    <mergeCell ref="A20:D20"/>
    <mergeCell ref="E20:N20"/>
    <mergeCell ref="A21:D21"/>
    <mergeCell ref="E21:N21"/>
    <mergeCell ref="A18:N18"/>
    <mergeCell ref="A12:C12"/>
    <mergeCell ref="D12:F12"/>
    <mergeCell ref="G12:I12"/>
    <mergeCell ref="M12:N12"/>
    <mergeCell ref="A13:C13"/>
    <mergeCell ref="D13:F13"/>
    <mergeCell ref="G13:I13"/>
    <mergeCell ref="M13:N13"/>
    <mergeCell ref="A14:C14"/>
    <mergeCell ref="D14:I14"/>
    <mergeCell ref="M14:N14"/>
    <mergeCell ref="A15:N15"/>
    <mergeCell ref="A16:N17"/>
    <mergeCell ref="A9:N9"/>
    <mergeCell ref="A10:C11"/>
    <mergeCell ref="D10:F11"/>
    <mergeCell ref="G10:I11"/>
    <mergeCell ref="J10:J11"/>
    <mergeCell ref="K10:L10"/>
    <mergeCell ref="M10:N11"/>
    <mergeCell ref="A5:N5"/>
    <mergeCell ref="A6:N6"/>
    <mergeCell ref="A7:J7"/>
    <mergeCell ref="K7:N7"/>
    <mergeCell ref="A8:J8"/>
    <mergeCell ref="K8:N8"/>
    <mergeCell ref="A1:D4"/>
    <mergeCell ref="E1:L1"/>
    <mergeCell ref="M1:N1"/>
    <mergeCell ref="E2:L4"/>
    <mergeCell ref="M2:N2"/>
    <mergeCell ref="M3:N3"/>
    <mergeCell ref="M4:N4"/>
  </mergeCells>
  <dataValidations count="10">
    <dataValidation type="list" allowBlank="1" showInputMessage="1" showErrorMessage="1" sqref="J13" xr:uid="{00000000-0002-0000-0000-000000000000}">
      <formula1>$U$1:$U$13</formula1>
    </dataValidation>
    <dataValidation type="list" allowBlank="1" showInputMessage="1" showErrorMessage="1" sqref="D12:F12" xr:uid="{00000000-0002-0000-0000-000001000000}">
      <formula1>$P$1:$P$3</formula1>
    </dataValidation>
    <dataValidation type="list" allowBlank="1" showInputMessage="1" showErrorMessage="1" sqref="D13:F13" xr:uid="{00000000-0002-0000-0000-000002000000}">
      <formula1>$S$1</formula1>
    </dataValidation>
    <dataValidation type="list" allowBlank="1" showInputMessage="1" showErrorMessage="1" sqref="J12" xr:uid="{00000000-0002-0000-0000-000003000000}">
      <formula1>$R$1:$R$10</formula1>
    </dataValidation>
    <dataValidation type="list" allowBlank="1" showInputMessage="1" showErrorMessage="1" sqref="E20:N20" xr:uid="{00000000-0002-0000-0000-000004000000}">
      <formula1>$V$1:$V$4</formula1>
    </dataValidation>
    <dataValidation type="list" allowBlank="1" showInputMessage="1" showErrorMessage="1" sqref="A8:J8" xr:uid="{00000000-0002-0000-0000-000005000000}">
      <formula1>$O$1:$O$18</formula1>
    </dataValidation>
    <dataValidation type="list" allowBlank="1" showInputMessage="1" showErrorMessage="1" sqref="E19:N19" xr:uid="{00000000-0002-0000-0000-000006000000}">
      <formula1>$W$1:$W$6</formula1>
    </dataValidation>
    <dataValidation type="list" allowBlank="1" showInputMessage="1" showErrorMessage="1" sqref="G12:I12" xr:uid="{00000000-0002-0000-0000-000007000000}">
      <formula1>$Q$1:$Q$10</formula1>
    </dataValidation>
    <dataValidation type="list" allowBlank="1" showInputMessage="1" showErrorMessage="1" sqref="G13:I13" xr:uid="{00000000-0002-0000-0000-000008000000}">
      <formula1>$T$1:$T$3</formula1>
    </dataValidation>
    <dataValidation type="list" allowBlank="1" showInputMessage="1" showErrorMessage="1" sqref="E21:N21" xr:uid="{00000000-0002-0000-0000-000009000000}">
      <formula1>$X$4:$X$11</formula1>
    </dataValidation>
  </dataValidations>
  <pageMargins left="1.1811023622047245" right="0.59055118110236227" top="0.59055118110236227" bottom="0.74803149606299213" header="0.31496062992125984" footer="0.31496062992125984"/>
  <pageSetup scale="51" fitToWidth="0" orientation="portrait" r:id="rId1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F-GF-001</vt:lpstr>
      <vt:lpstr>'F-GF-001'!Área_de_impresión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Juan David Sanchez Murillo</cp:lastModifiedBy>
  <dcterms:created xsi:type="dcterms:W3CDTF">2020-09-30T02:13:41Z</dcterms:created>
  <dcterms:modified xsi:type="dcterms:W3CDTF">2020-11-19T11:26:07Z</dcterms:modified>
</cp:coreProperties>
</file>