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aamaya\Documents\MINISTERIO DE CULTURA\ACIVA\ANDREA\"/>
    </mc:Choice>
  </mc:AlternateContent>
  <xr:revisionPtr revIDLastSave="0" documentId="13_ncr:1_{ACCAD637-945C-4FE0-9E48-42BB280CA556}" xr6:coauthVersionLast="47" xr6:coauthVersionMax="47" xr10:uidLastSave="{00000000-0000-0000-0000-000000000000}"/>
  <bookViews>
    <workbookView xWindow="-120" yWindow="-120" windowWidth="29040" windowHeight="15720" xr2:uid="{CD5E6754-92C8-4549-97ED-E460E5EDB06A}"/>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42" i="1" l="1"/>
  <c r="H42" i="1"/>
  <c r="G42" i="1"/>
  <c r="I41" i="1"/>
  <c r="H41" i="1"/>
  <c r="G41" i="1"/>
  <c r="I40" i="1"/>
  <c r="H40" i="1"/>
  <c r="G40" i="1"/>
  <c r="I39" i="1"/>
  <c r="H39" i="1"/>
  <c r="G39" i="1"/>
  <c r="I38" i="1"/>
  <c r="H38" i="1"/>
  <c r="G38" i="1"/>
  <c r="O35" i="1"/>
  <c r="N35" i="1"/>
  <c r="I35" i="1"/>
  <c r="H35" i="1"/>
  <c r="G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tc={79DF9464-5D37-4E15-AB35-64AA27D49415}</author>
    <author>tc={10C4378F-35F4-4CFF-A167-A87C8305D260}</author>
    <author>tc={4345AC3E-EDFF-4A06-AC38-062E32ECED7E}</author>
    <author>tc={957F9FCB-5E32-4B7A-AE36-BCAC6764E112}</author>
  </authors>
  <commentList>
    <comment ref="B3" authorId="0" shapeId="0" xr:uid="{79DF9464-5D37-4E15-AB35-64AA27D49415}">
      <text>
        <t>[Comentario encadenado]
Su versión de Excel le permite leer este comentario encadenado; sin embargo, las ediciones que se apliquen se quitarán si el archivo se abre en una versión más reciente de Excel. Más información: https://go.microsoft.com/fwlink/?linkid=870924
Comentario:
    No se diligenció</t>
      </text>
    </comment>
    <comment ref="G54" authorId="1" shapeId="0" xr:uid="{10C4378F-35F4-4CFF-A167-A87C8305D260}">
      <text>
        <t>[Comentario encadenado]
Su versión de Excel le permite leer este comentario encadenado; sin embargo, las ediciones que se apliquen se quitarán si el archivo se abre en una versión más reciente de Excel. Más información: https://go.microsoft.com/fwlink/?linkid=870924
Comentario:
    INCLUIR UN RIESGO ASOCIADO A LA NO EJECUCIÓN DE ACTIVIDADES Y AL RETRASO EN LA ENTREGA DE PRODUCTOS POR PARTE DEL CONTRATISTA.
POR FAVOR HACERLO EN TOSOS LOS PROCESOS
Respuesta:
    Incluido en el 11</t>
      </text>
    </comment>
    <comment ref="C73" authorId="2" shapeId="0" xr:uid="{4345AC3E-EDFF-4A06-AC38-062E32ECED7E}">
      <text>
        <t>[Comentario encadenado]
Su versión de Excel le permite leer este comentario encadenado; sin embargo, las ediciones que se apliquen se quitarán si el archivo se abre en una versión más reciente de Excel. Más información: https://go.microsoft.com/fwlink/?linkid=870924
Comentario:
    El tratamiento no guarda relación con el riesgo
Respuesta:
    Ajustado</t>
      </text>
    </comment>
    <comment ref="C74" authorId="3" shapeId="0" xr:uid="{957F9FCB-5E32-4B7A-AE36-BCAC6764E112}">
      <text>
        <t>[Comentario encadenado]
Su versión de Excel le permite leer este comentario encadenado; sin embargo, las ediciones que se apliquen se quitarán si el archivo se abre en una versión más reciente de Excel. Más información: https://go.microsoft.com/fwlink/?linkid=870924
Comentario:
    No tiene relación el tratamiento con el riesgo
Respuesta:
    Ajustado</t>
      </text>
    </comment>
  </commentList>
</comments>
</file>

<file path=xl/sharedStrings.xml><?xml version="1.0" encoding="utf-8"?>
<sst xmlns="http://schemas.openxmlformats.org/spreadsheetml/2006/main" count="314" uniqueCount="162">
  <si>
    <t xml:space="preserve">FORMATO MATRIZ DE RIESGOS </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</si>
  <si>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</si>
  <si>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</si>
  <si>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</si>
  <si>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</si>
  <si>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</si>
  <si>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</si>
  <si>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</si>
  <si>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</si>
  <si>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</si>
  <si>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</si>
  <si>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</si>
  <si>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</si>
  <si>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</si>
  <si>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</si>
  <si>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</si>
  <si>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</si>
  <si>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</si>
  <si>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</si>
  <si>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</si>
  <si>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</si>
  <si>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</si>
  <si>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</si>
  <si>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</si>
  <si>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</si>
  <si>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</si>
  <si>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</si>
  <si>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</si>
  <si>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</si>
  <si>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</si>
  <si>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</si>
  <si>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</si>
  <si>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</si>
  <si>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</si>
  <si>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</si>
  <si>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</si>
  <si>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</si>
  <si>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</si>
  <si>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</si>
  <si>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 xml:space="preserve">CALIFICACIÓN  MONERATIA </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</si>
  <si>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</si>
  <si>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</si>
  <si>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</si>
  <si>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</si>
  <si>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</si>
  <si>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</si>
  <si>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</si>
  <si>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</si>
  <si>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</si>
  <si>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</si>
  <si>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</si>
  <si>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</si>
  <si>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</si>
  <si>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</si>
  <si>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</si>
  <si>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</si>
  <si>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</si>
  <si>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</si>
  <si>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</si>
  <si>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t>Descripción (que Puede Pasar Y Como Puede Ocurrir)</t>
  </si>
  <si>
    <t xml:space="preserve">Consecuencia De La Ocurrencia Del Riesgo </t>
  </si>
  <si>
    <t>Probabilidad</t>
  </si>
  <si>
    <r>
      <t>Impacto</t>
    </r>
    <r>
      <rPr>
        <sz val="11"/>
        <color indexed="8"/>
        <rFont val="Arial"/>
        <family val="2"/>
      </rPr>
      <t xml:space="preserve"> </t>
    </r>
  </si>
  <si>
    <t>Valoración  Del Riesgo (n°)</t>
  </si>
  <si>
    <t>Categoría</t>
  </si>
  <si>
    <t>¿a quien se le asigna?</t>
  </si>
  <si>
    <t>GENERAL</t>
  </si>
  <si>
    <t>EXTERNO</t>
  </si>
  <si>
    <t>CONTRATACIÓN</t>
  </si>
  <si>
    <t>OPERACIONAL</t>
  </si>
  <si>
    <t>No suscripción del contrato en el plazo establecido</t>
  </si>
  <si>
    <t xml:space="preserve">Retraso en el inicio de ejecución del contrato </t>
  </si>
  <si>
    <t>Menor</t>
  </si>
  <si>
    <t>Bajo</t>
  </si>
  <si>
    <t>INTERNO</t>
  </si>
  <si>
    <t>EJECUCIÓN</t>
  </si>
  <si>
    <t>1.  Inclumplimiento del cronograma y plan operativo.
2. Retraso en el trámite de los desembolsos del contrato
3. Retraso en los desembolsos.</t>
  </si>
  <si>
    <t>Posible</t>
  </si>
  <si>
    <t>Moderado</t>
  </si>
  <si>
    <t>Alto</t>
  </si>
  <si>
    <t>REGULATORIO</t>
  </si>
  <si>
    <t>Por la expedición de nuevas normas (incluidas las referentesa la emergencia sanitaria) se impongan nuevos tributos y/o gastos que puedan afectar el equilibrio económico del contrato.</t>
  </si>
  <si>
    <t>Afectación en el presupuesto del contrato.</t>
  </si>
  <si>
    <t>Mayor</t>
  </si>
  <si>
    <t>Medio</t>
  </si>
  <si>
    <t>ESPECÍFICO</t>
  </si>
  <si>
    <t xml:space="preserve">PLANEACIÓN </t>
  </si>
  <si>
    <t xml:space="preserve">
Ejecución de actividades adicionales no
previstas en las condiciones iniciales del estudio previo y que deban realizarse para el pleno
desarrollo del objeto contractual</t>
  </si>
  <si>
    <t>Aumento de costos y afectar la efectividad del proyecto, generar retrasos en la entrega y cumplimiento de los objetivos contractuales, y posiblemente impactar el relacionamiento con los terceros.</t>
  </si>
  <si>
    <t>Por la presencia de grupos al margen de la ley en la zona de operación impida la ejecución de las actividades planeadas y presupuestadas. Afectando directamente la continuidad y seguridad de la ejecución de las actividades.</t>
  </si>
  <si>
    <t>La ocurrencia de este riesgo puede causar retrasos en el cronograma, aumento de costos, comprometer la seguridad del personal. En casos extremos, llevar a la suspensión indefinida de algunas actividades.</t>
  </si>
  <si>
    <t>Inadecuada supervisión de las actividades y el cumplimiento de las obligaciones específicas</t>
  </si>
  <si>
    <t xml:space="preserve">Puede generar incumplimiento de los objetivos del contrato, desviaciones significativas del plan de trabajo, y la identificación de retrasos a destiempo. </t>
  </si>
  <si>
    <t>MINISTERIO</t>
  </si>
  <si>
    <t>FINANCIERO</t>
  </si>
  <si>
    <t>Retrasos en la ejecución por falta de disponibilidad del PAC o  no disponibilidad de recursos por parte del asociado para soportar todas las actividades.</t>
  </si>
  <si>
    <t>Puede generar incumplimiento de los objetivos del contrato, desviaciones significativas del plan de trabajo, y la identificación de retrasos a destiempo.</t>
  </si>
  <si>
    <t>Las lluvias intensas, derivadas de eventos climáticos extremos como La Niña y el cambio climático, pueden provocar precipitaciones torrenciales que causen inundaciones u otras situaciones de desastres naturales.</t>
  </si>
  <si>
    <t>Las lluvias intensas pueden llevar a la inundación de comunidades, interrupción de vías de transporte y acceso a servicios esenciales, y destrucción de infraestructuras. Las inundaciones y deslizamientos de tierra pueden causar pérdidas humanas y materiales, afectando gravemente el cronograma de actividades económicas y sociales, y complicando las labores de rescate y asistencia en las áreas afectadas.</t>
  </si>
  <si>
    <t>Desinformación o desacuerdo de las comunidades para la implementación del proyecto</t>
  </si>
  <si>
    <t>La desinformación o el desacuerdo pueden retrasar o detener la implementación del proyecto, generar conflictos sociales y deteriorar las relaciones con las comunidades locales. Esto puede aumentar los costos y el tiempo de ejecución del proyecto, reducir su efectividad y sostenibilidad, y dañar la credibilidad y el apoyo para futuras iniciativas en la región.</t>
  </si>
  <si>
    <t>Imposibilidad de llevar a cabo los eventos por dificultades para reunir a los diferentes pueblos, derivadas de razones de orden público o situaciones sociales en los territorios.</t>
  </si>
  <si>
    <t>No cumplimiento de los cronogramas del proyecto. Riesgo de objeciones o rechazo por parte del operador o la entidad financiadora. Eventual pérdida de recursos o necesidad de reasignación presupuestal.</t>
  </si>
  <si>
    <t>Tratamiento / Controles A Seguir Implementando</t>
  </si>
  <si>
    <t>Impacto Después Del Tratamiento</t>
  </si>
  <si>
    <t>Persona Responsable Por Implementar El Tratamiento</t>
  </si>
  <si>
    <t>Fecha   ( Inicio del Tratamiento)</t>
  </si>
  <si>
    <t>Fecha  (Tratamiento Completo)</t>
  </si>
  <si>
    <t xml:space="preserve">Monitoreo Y Revisión </t>
  </si>
  <si>
    <t xml:space="preserve">Impacto </t>
  </si>
  <si>
    <t xml:space="preserve">Valoración </t>
  </si>
  <si>
    <t>¿como Se Realiza El Monitoreo?</t>
  </si>
  <si>
    <t>Periodicidad ¿cuando?</t>
  </si>
  <si>
    <t>Seguimiento riguroso del proceso de contratación, manteniendo una comunicación proactiva con todas las partes involucradas. Además, se debe preparar una estrategia de negociación anticipada para resolver posibles obstáculos y garantizar la firma oportuna del contrato dentro de los plazos acordados.</t>
  </si>
  <si>
    <t>Improbable</t>
  </si>
  <si>
    <t>Etapa de planificación</t>
  </si>
  <si>
    <t>Hasta la adjudicación del proceso</t>
  </si>
  <si>
    <t>Revisión continua del progreso del proceso de contratación, incluyendo reuniones periódicas con los responsables de la contratación y actualización de informes de avance.</t>
  </si>
  <si>
    <t>Etapa pre-contractual</t>
  </si>
  <si>
    <t>Establecer procedimientos claros y tiempos de respuesta esperados para la aprobación de los desembolsos, además de mantener una comunicación regular y efectiva para mitigar cualquier demora que pueda afectar el avance del proyecto.</t>
  </si>
  <si>
    <t>Antes de la fecha límite para la suscripción del connvenio</t>
  </si>
  <si>
    <t>Hastala la liquidación del contrato.</t>
  </si>
  <si>
    <t>Para el proponente cuando realice la oferta económica debe verificar los datos económicos determinado por MINCULTURA y para la entidad en la evalución de dicha oferta económica.</t>
  </si>
  <si>
    <t>Durante la ejecución del contrato</t>
  </si>
  <si>
    <t>Aplicación inmediata de las disposiciones legales y ajustes de los procesos afectados</t>
  </si>
  <si>
    <t>Antes de la entrada en vigor de nuevas normativas potencialmente impactantes</t>
  </si>
  <si>
    <t>Ajuste en el contrato.</t>
  </si>
  <si>
    <t>Seguimiento de cambios legislativos mediante la revisión regular de actualizaciones normativas y consulta con asesores legales.</t>
  </si>
  <si>
    <t>Ante la ocurrencia</t>
  </si>
  <si>
    <t>Designar supervisores capacitados y responsables que puedan monitorear de cerca la ejecución de las actividades conforme al plan establecido. Además, es crucial realizar los comités técnicos operativos como instancia para evaluar el cumplimiento de las obligaciones contractuales y detectar cualquier desviación a tiempo.</t>
  </si>
  <si>
    <t>Desde el inicio de ejecución de actividades</t>
  </si>
  <si>
    <t>Planificar las actividades con suficiente amplitud de tiempo, de manera que, si es necesario aplazar una actividad, no se afecte en mayor medida el cronograma general.</t>
  </si>
  <si>
    <t>Imrobable</t>
  </si>
  <si>
    <t>Socializar de manera muy clara los objetivos, actividades y metas del proyecto, así como realizar ajustes de la dinámica de trabajo y comunicación entre los participantes.</t>
  </si>
  <si>
    <t>Hasta la liquidación del contrato.</t>
  </si>
  <si>
    <t>Durante la ejecución del contrato.</t>
  </si>
  <si>
    <t>Establecer estrategias comunicativas con las organizaciones y lugares donde se implementará el proyecto, con el fin que se tenga conocimiento de las actividades a desarrollar.</t>
  </si>
  <si>
    <t>NOTA: Para estructurar la siguiente Matriz de Riesgos se tuvo en cuenta,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</si>
  <si>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NOMBRE</t>
  </si>
  <si>
    <t xml:space="preserve">Proyectó </t>
  </si>
  <si>
    <t xml:space="preserve">DIEGO ALEJANDRO RUIZ MONTAÑO </t>
  </si>
  <si>
    <t>Revisó</t>
  </si>
  <si>
    <t>JULIÁN LÓPEZ VELANDIA</t>
  </si>
  <si>
    <t>No ejecución total o parcial de las actividades contractuales y retraso en la entrega de los productos por parte del contratista, debido afalta de organización, dificultades logísticas, administrativas o de articulación territorial.</t>
  </si>
  <si>
    <t>No cumplimiento del alcance del objeto. Eventual pérdida de recursos o necesidad de reasignación presupuestal.</t>
  </si>
  <si>
    <t>Planeación oportuna del PAC y su seguimiento permanente, guardar comunicación entre la supervisión y el contratista, la programación realista del cronograma de ejecución conforme a los flujos de recursos, el seguimiento periódico al aporte y capacidad financiera del asociado para soportar las actividades, y la adopción de medidas preventivas y ajustes oportunos en caso de identificar posibles retrasos por falta de recursos.</t>
  </si>
  <si>
    <t>Mitigar el riesgo mediante la planificación flexible del cronograma de actividades, incorporando márgenes de contingencia frente a eventos climáticos, el monitoreo permanente de alertas meteorológicas y reportes de riesgo, la priorización y reprogramación oportuna de actividades críticas, la adopción de medidas preventivas de seguridad para el equipo y las comunidades, la coordinación con autoridades locales y comunitarias, y la documentación de las situaciones de fuerza mayor para la adopción de ajustes contractuales cuando sea necesario.</t>
  </si>
  <si>
    <t>Mitigar el riesgo mediante una socialización clara y oportuna del proyecto, la articulación permanente con líderes y autoridades comunitarias, la atención temprana de inquietudes o desacuerdos y el registro de acuerdos que faciliten la participación y apropiación del proceso.</t>
  </si>
  <si>
    <t>Mitigar el riesgo mediante una planeación detallada del cronograma y actividades, el seguimiento periódico al cumplimiento de obligaciones y productos, la verificación de avances mediante informes y actas de seguimiento, la articulación permanente con el contratista y la adopción oportuna de medidas correctivas en caso de retrasos o incumplimientos.</t>
  </si>
  <si>
    <t>Mediante seguimiento continuo a los procesos de comunicación y participación, verificando la comprensión y apropiación de los objetivos y actividades por parte de los actores involucrados.</t>
  </si>
  <si>
    <t>A través del control periódico del avance del cronograma, identificando de manera temprana posibles desviaciones y ajustando oportunamente la programación de actividades.</t>
  </si>
  <si>
    <t>Mediante supervisión permanente de la ejecución de las actividades, verificando el cumplimiento del plan de trabajo y detectando oportunamente desviaciones en las obligaciones contractuales.</t>
  </si>
  <si>
    <t>A través del seguimiento continuo a la disponibilidad de recursos y al flujo de pagos, verificando la coherencia entre la programación financiera y la ejecución de las actividades.</t>
  </si>
  <si>
    <t>Mediante monitoreo constante de las condiciones climáticas y del entorno territorial, evaluando su impacto en la ejecución y ajustando oportunamente la programación de actividades.</t>
  </si>
  <si>
    <t>A través del seguimiento a la participación comunitaria y al desarrollo de las actividades, identificando tempranamente posibles inconformidades o resistencias.</t>
  </si>
  <si>
    <t>Mediante la verificación continua de la difusión de la información del proyecto y el nivel de conocimiento de las actividades por parte de los actores involucrados.</t>
  </si>
  <si>
    <t>A través del control periódico del avance de las actividades frente al cronograma, identificando retrasos o incumplimientos y adoptando ajustes oportunos.</t>
  </si>
  <si>
    <t>Aunar esfuerzos humanos, técnicos y financieros para concretar el inventario de Patrimonio Cultural Inmaterial como estrategia de preservación y fortalecimiento de la identidad cultural del pueblo Wounan Nonam de la comunidad Valledupar del Distrito de Buenaventura – Valle</t>
  </si>
  <si>
    <t xml:space="preserve">El presente contrato se ejecutará en el Distrito de Buenaventura </t>
  </si>
  <si>
    <t>MINISTERIO /ACIVA</t>
  </si>
  <si>
    <t>ACIVA</t>
  </si>
  <si>
    <t>Demoras por parte del MINISTERIO en la aprobación de los productos y/o informes reportados por ACIVA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</si>
</sst>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10" x14ac:knownFonts="1">
    <font>
      <sz val="11"/>
      <color theme="1"/>
      <name val="Calibri"/>
      <family val="2"/>
      <scheme val="minor"/>
    </font>
    <font>
      <sz val="11"/>
      <color theme="1"/>
      <name val="Calibri"/>
      <family val="2"/>
      <scheme val="minor"/>
    </font>
    <font>
      <sz val="11"/>
      <color indexed="8"/>
      <name val="Arial"/>
      <family val="2"/>
    </font>
    <font>
      <b/>
      <sz val="11"/>
      <color indexed="8"/>
      <name val="Arial"/>
      <family val="2"/>
    </font>
    <font>
      <i/>
      <sz val="11"/>
      <color rgb="FF000000"/>
      <name val="Arial"/>
      <family val="2"/>
    </font>
    <font>
      <b/>
      <i/>
      <sz val="11"/>
      <color indexed="8"/>
      <name val="Arial"/>
      <family val="2"/>
    </font>
    <font>
      <b/>
      <sz val="11"/>
      <name val="Arial"/>
      <family val="2"/>
    </font>
    <font>
      <sz val="11"/>
      <name val="Arial"/>
      <family val="2"/>
    </font>
    <font>
      <sz val="11"/>
      <color rgb="FF000000"/>
      <name val="Arial"/>
      <family val="2"/>
    </font>
    <font>
      <sz val="11"/>
      <color indexed="8"/>
      <name val="Arial"/>
      <family val="2"/>
    </font>
  </fonts>
  <fills count="11">
    <fill>
      <patternFill patternType="none"/>
    </fill>
    <fill>
      <patternFill patternType="gray125"/>
    </fill>
    <fill>
      <patternFill patternType="solid">
        <fgColor theme="0"/>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11"/>
        <bgColor indexed="49"/>
      </patternFill>
    </fill>
    <fill>
      <patternFill patternType="solid">
        <fgColor indexed="31"/>
        <bgColor indexed="22"/>
      </patternFill>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hair">
        <color indexed="8"/>
      </left>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8"/>
      </left>
      <right/>
      <top/>
      <bottom style="thin">
        <color indexed="8"/>
      </bottom>
      <diagonal/>
    </border>
  </borders>
  <cellStyleXfs count="2">
    <xf numFmtId="0" fontId="0" fillId="0" borderId="0"/>
    <xf numFmtId="44" fontId="1" fillId="0" borderId="0" applyFont="0" applyFill="0" applyBorder="0" applyAlignment="0" applyProtection="0"/>
  </cellStyleXfs>
  <cellXfs count="82">
    <xf numFmtId="0" fontId="0" fillId="0" borderId="0" xfId="0"/>
    <xf numFmtId="0" fontId="2" fillId="0" borderId="0" xfId="0" applyFont="1" applyAlignment="1">
      <alignment horizontal="justify" textRotation="90" wrapText="1"/>
    </xf>
    <xf numFmtId="0" fontId="2" fillId="0" borderId="0" xfId="0" applyFont="1" applyAlignment="1">
      <alignment horizontal="justify" vertical="center" textRotation="90" wrapText="1"/>
    </xf>
    <xf numFmtId="0" fontId="2" fillId="0" borderId="0" xfId="0" applyFont="1" applyAlignment="1">
      <alignment horizontal="justify" wrapText="1"/>
    </xf>
    <xf numFmtId="0" fontId="3" fillId="0" borderId="0" xfId="0" applyFont="1" applyAlignment="1">
      <alignment horizontal="justify" vertical="center" wrapText="1"/>
    </xf>
    <xf numFmtId="0" fontId="3" fillId="0" borderId="0" xfId="0" applyFont="1" applyAlignment="1">
      <alignment horizontal="center" vertical="center" wrapText="1"/>
    </xf>
    <xf numFmtId="0" fontId="2" fillId="0" borderId="0" xfId="0" applyFont="1" applyAlignment="1">
      <alignment horizontal="justify" vertical="center" wrapText="1"/>
    </xf>
    <xf numFmtId="0" fontId="2" fillId="0" borderId="0" xfId="0" applyFont="1"/>
    <xf numFmtId="0" fontId="2" fillId="0" borderId="0" xfId="0" applyFont="1" applyAlignment="1">
      <alignment horizontal="center" vertical="center" wrapText="1"/>
    </xf>
    <xf numFmtId="0" fontId="2" fillId="0" borderId="2" xfId="0" applyFont="1" applyBorder="1" applyAlignment="1">
      <alignment horizontal="justify" vertical="center"/>
    </xf>
    <xf numFmtId="0" fontId="2" fillId="0" borderId="2" xfId="0" applyFont="1" applyBorder="1" applyAlignment="1">
      <alignment horizontal="justify"/>
    </xf>
    <xf numFmtId="0" fontId="3" fillId="4" borderId="2" xfId="0" applyFont="1" applyFill="1" applyBorder="1" applyAlignment="1">
      <alignment horizontal="center"/>
    </xf>
    <xf numFmtId="0" fontId="2" fillId="0" borderId="2" xfId="0" applyFont="1" applyBorder="1" applyAlignment="1">
      <alignment horizontal="center"/>
    </xf>
    <xf numFmtId="44" fontId="7" fillId="0" borderId="2" xfId="1" applyFont="1" applyBorder="1" applyAlignment="1">
      <alignment horizontal="center" vertical="center"/>
    </xf>
    <xf numFmtId="0" fontId="3" fillId="0" borderId="6" xfId="0" applyFont="1" applyBorder="1" applyAlignment="1">
      <alignment horizontal="center" vertical="center" wrapText="1"/>
    </xf>
    <xf numFmtId="0" fontId="2" fillId="5" borderId="2" xfId="0" applyFont="1" applyFill="1" applyBorder="1" applyAlignment="1">
      <alignment horizontal="center"/>
    </xf>
    <xf numFmtId="0" fontId="2" fillId="6" borderId="2" xfId="0" applyFont="1" applyFill="1" applyBorder="1" applyAlignment="1">
      <alignment horizontal="center"/>
    </xf>
    <xf numFmtId="0" fontId="2" fillId="7" borderId="2" xfId="0" applyFont="1" applyFill="1" applyBorder="1" applyAlignment="1">
      <alignment horizontal="center"/>
    </xf>
    <xf numFmtId="0" fontId="2" fillId="8" borderId="2" xfId="0" applyFont="1" applyFill="1" applyBorder="1" applyAlignment="1">
      <alignment horizontal="center"/>
    </xf>
    <xf numFmtId="0" fontId="2" fillId="0" borderId="0" xfId="0" applyFont="1" applyAlignment="1">
      <alignment horizontal="center" vertical="center"/>
    </xf>
    <xf numFmtId="0" fontId="2" fillId="0" borderId="0" xfId="0" applyFont="1" applyAlignment="1">
      <alignment horizontal="center"/>
    </xf>
    <xf numFmtId="0" fontId="3" fillId="0" borderId="0" xfId="0" applyFont="1"/>
    <xf numFmtId="0" fontId="2" fillId="0" borderId="0" xfId="0" applyFont="1" applyAlignment="1">
      <alignment horizontal="justify"/>
    </xf>
    <xf numFmtId="0" fontId="2" fillId="0" borderId="0" xfId="0" applyFont="1" applyAlignment="1">
      <alignment horizontal="justify" vertical="center"/>
    </xf>
    <xf numFmtId="0" fontId="2" fillId="0" borderId="0" xfId="0" applyFont="1" applyAlignment="1">
      <alignment horizontal="justify" vertical="center" textRotation="90"/>
    </xf>
    <xf numFmtId="0" fontId="2" fillId="0" borderId="2" xfId="0" applyFont="1" applyBorder="1" applyAlignment="1">
      <alignment horizontal="center" vertical="center" textRotation="90" wrapText="1"/>
    </xf>
    <xf numFmtId="0" fontId="2" fillId="0" borderId="0" xfId="0" applyFont="1" applyAlignment="1">
      <alignment horizontal="center" vertical="center" textRotation="90" wrapText="1"/>
    </xf>
    <xf numFmtId="0" fontId="3" fillId="10" borderId="2" xfId="0" applyFont="1" applyFill="1" applyBorder="1" applyAlignment="1">
      <alignment horizontal="justify" vertical="center" textRotation="90" wrapText="1"/>
    </xf>
    <xf numFmtId="0" fontId="3" fillId="10" borderId="2" xfId="0" applyFont="1" applyFill="1" applyBorder="1" applyAlignment="1">
      <alignment horizontal="justify"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3" fillId="0" borderId="10" xfId="0" applyFont="1" applyBorder="1" applyAlignment="1">
      <alignment horizontal="center" vertical="center"/>
    </xf>
    <xf numFmtId="0" fontId="2" fillId="0" borderId="0" xfId="0" applyFont="1" applyAlignment="1">
      <alignment horizontal="center" textRotation="90" wrapText="1"/>
    </xf>
    <xf numFmtId="0" fontId="3" fillId="0" borderId="0" xfId="0" applyFont="1" applyAlignment="1">
      <alignment horizont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left" vertical="center" wrapText="1"/>
    </xf>
    <xf numFmtId="0" fontId="4" fillId="2" borderId="2" xfId="0" applyFont="1" applyFill="1" applyBorder="1" applyAlignment="1">
      <alignment horizontal="left" vertical="center" wrapText="1"/>
    </xf>
    <xf numFmtId="0" fontId="5" fillId="2" borderId="2" xfId="0" applyFont="1" applyFill="1" applyBorder="1" applyAlignment="1">
      <alignment horizontal="left" vertical="center" wrapText="1"/>
    </xf>
    <xf numFmtId="0" fontId="2" fillId="0" borderId="0" xfId="0" applyFont="1" applyAlignment="1">
      <alignment horizontal="justify"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164" fontId="6" fillId="2" borderId="2" xfId="1" applyNumberFormat="1" applyFont="1" applyFill="1" applyBorder="1" applyAlignment="1">
      <alignment horizontal="center" wrapText="1"/>
    </xf>
    <xf numFmtId="0" fontId="8" fillId="0" borderId="3"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textRotation="90" wrapText="1"/>
    </xf>
    <xf numFmtId="0" fontId="2" fillId="0" borderId="2" xfId="0" applyFont="1" applyBorder="1" applyAlignment="1">
      <alignment horizontal="left" vertical="center"/>
    </xf>
    <xf numFmtId="0" fontId="2" fillId="0" borderId="1" xfId="0" applyFont="1" applyBorder="1" applyAlignment="1">
      <alignment horizontal="center" wrapText="1"/>
    </xf>
    <xf numFmtId="0" fontId="2" fillId="0" borderId="4" xfId="0" applyFont="1" applyBorder="1" applyAlignment="1">
      <alignment horizontal="center" wrapText="1"/>
    </xf>
    <xf numFmtId="0" fontId="3" fillId="4" borderId="5" xfId="0" applyFont="1" applyFill="1" applyBorder="1" applyAlignment="1">
      <alignment horizontal="center" vertical="center" wrapText="1"/>
    </xf>
    <xf numFmtId="0" fontId="3" fillId="4" borderId="2" xfId="0" applyFont="1" applyFill="1" applyBorder="1" applyAlignment="1">
      <alignment horizontal="justify" vertical="center" wrapText="1"/>
    </xf>
    <xf numFmtId="0" fontId="2" fillId="0" borderId="2" xfId="0" applyFont="1" applyBorder="1" applyAlignment="1">
      <alignment horizontal="justify" vertical="center"/>
    </xf>
    <xf numFmtId="0" fontId="2" fillId="0" borderId="0" xfId="0" applyFont="1" applyAlignment="1">
      <alignment horizontal="center" vertical="center" wrapText="1"/>
    </xf>
    <xf numFmtId="0" fontId="3" fillId="4" borderId="2" xfId="0" applyFont="1" applyFill="1" applyBorder="1" applyAlignment="1">
      <alignment horizontal="center" vertical="center" wrapText="1"/>
    </xf>
    <xf numFmtId="0" fontId="3" fillId="4" borderId="2" xfId="0" applyFont="1" applyFill="1" applyBorder="1" applyAlignment="1">
      <alignment horizontal="justify" vertical="center"/>
    </xf>
    <xf numFmtId="0" fontId="3" fillId="4" borderId="2" xfId="0" applyFont="1" applyFill="1" applyBorder="1" applyAlignment="1">
      <alignment horizontal="center" vertical="center"/>
    </xf>
    <xf numFmtId="44" fontId="7" fillId="0" borderId="2" xfId="1" applyFont="1" applyBorder="1" applyAlignment="1">
      <alignment horizontal="center" vertical="center"/>
    </xf>
    <xf numFmtId="0" fontId="2" fillId="8" borderId="2" xfId="0" applyFont="1" applyFill="1" applyBorder="1" applyAlignment="1">
      <alignment horizontal="center" vertical="center"/>
    </xf>
    <xf numFmtId="0" fontId="3" fillId="3" borderId="7" xfId="0" applyFont="1" applyFill="1" applyBorder="1" applyAlignment="1">
      <alignment horizontal="center" vertical="center"/>
    </xf>
    <xf numFmtId="0" fontId="2" fillId="7" borderId="2" xfId="0" applyFont="1" applyFill="1" applyBorder="1" applyAlignment="1">
      <alignment horizontal="center" vertical="center"/>
    </xf>
    <xf numFmtId="0" fontId="3" fillId="3" borderId="6" xfId="0" applyFont="1" applyFill="1" applyBorder="1" applyAlignment="1">
      <alignment horizontal="center" vertical="center" textRotation="90" wrapText="1"/>
    </xf>
    <xf numFmtId="0" fontId="2" fillId="5" borderId="2" xfId="0" applyFont="1" applyFill="1" applyBorder="1" applyAlignment="1">
      <alignment horizontal="center" vertical="center"/>
    </xf>
    <xf numFmtId="0" fontId="2" fillId="6" borderId="2" xfId="0" applyFont="1" applyFill="1" applyBorder="1" applyAlignment="1">
      <alignment horizontal="center" vertical="center"/>
    </xf>
    <xf numFmtId="0" fontId="3" fillId="0" borderId="7" xfId="0" applyFont="1" applyBorder="1" applyAlignment="1">
      <alignment horizontal="center" vertical="center" textRotation="90" wrapText="1"/>
    </xf>
    <xf numFmtId="0" fontId="2" fillId="8" borderId="7" xfId="0" applyFont="1" applyFill="1" applyBorder="1" applyAlignment="1">
      <alignment horizontal="center" vertical="center"/>
    </xf>
    <xf numFmtId="0" fontId="2" fillId="0" borderId="7" xfId="0" applyFont="1" applyBorder="1" applyAlignment="1">
      <alignment horizontal="center" vertical="center"/>
    </xf>
    <xf numFmtId="0" fontId="2" fillId="7" borderId="7" xfId="0" applyFont="1" applyFill="1" applyBorder="1" applyAlignment="1">
      <alignment horizontal="center" vertical="center"/>
    </xf>
    <xf numFmtId="0" fontId="2" fillId="6" borderId="7" xfId="0" applyFont="1" applyFill="1" applyBorder="1" applyAlignment="1">
      <alignment horizontal="center" vertical="center"/>
    </xf>
    <xf numFmtId="0" fontId="2" fillId="9" borderId="7" xfId="0" applyFont="1" applyFill="1" applyBorder="1" applyAlignment="1">
      <alignment horizontal="center" vertical="center"/>
    </xf>
    <xf numFmtId="0" fontId="3" fillId="10" borderId="2" xfId="0" applyFont="1" applyFill="1" applyBorder="1" applyAlignment="1">
      <alignment vertical="center" textRotation="90" wrapText="1"/>
    </xf>
    <xf numFmtId="10" fontId="3" fillId="10" borderId="2" xfId="0" applyNumberFormat="1" applyFont="1" applyFill="1" applyBorder="1" applyAlignment="1">
      <alignment vertical="center" textRotation="90" wrapText="1"/>
    </xf>
    <xf numFmtId="0" fontId="3" fillId="10" borderId="2" xfId="0" applyFont="1" applyFill="1" applyBorder="1" applyAlignment="1">
      <alignment horizontal="center" vertical="center" wrapText="1"/>
    </xf>
    <xf numFmtId="0" fontId="3" fillId="10" borderId="2" xfId="0" applyFont="1" applyFill="1" applyBorder="1" applyAlignment="1">
      <alignment horizontal="center" vertical="center" textRotation="90" wrapText="1"/>
    </xf>
    <xf numFmtId="0" fontId="9" fillId="0" borderId="3" xfId="0" applyFont="1" applyBorder="1" applyAlignment="1">
      <alignment horizontal="center" vertical="center" wrapText="1"/>
    </xf>
    <xf numFmtId="0" fontId="3" fillId="10" borderId="2" xfId="0" applyFont="1" applyFill="1" applyBorder="1" applyAlignment="1">
      <alignment horizontal="justify" vertical="center" textRotation="90" wrapText="1"/>
    </xf>
    <xf numFmtId="0" fontId="3" fillId="10" borderId="2" xfId="0" applyFont="1" applyFill="1" applyBorder="1" applyAlignment="1">
      <alignment horizontal="justify"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Diego Alejandro Ruiz Montaño" id="{F2142BC3-2465-46BA-AFDB-B042D6E572C7}" userId="S::druiz@mincultura.gov.co::04a69f9a-297c-4c3e-a895-d9beb0f9839a" providerId="AD"/>
  <person displayName="Maria Magdalena Polanco Echeverry" id="{067C530F-58FD-4CC9-AACF-D30E1B831395}" userId="S::mpolancoe@mincultura.gov.co::fdfce46d-f03b-45a5-8425-241c1dfcdf1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 dT="2025-12-16T14:18:57.80" personId="{067C530F-58FD-4CC9-AACF-D30E1B831395}" id="{79DF9464-5D37-4E15-AB35-64AA27D49415}">
    <text>No se diligenció</text>
  </threadedComment>
  <threadedComment ref="G54" dT="2025-12-16T14:28:49.60" personId="{067C530F-58FD-4CC9-AACF-D30E1B831395}" id="{10C4378F-35F4-4CFF-A167-A87C8305D260}">
    <text>INCLUIR UN RIESGO ASOCIADO A LA NO EJECUCIÓN DE ACTIVIDADES Y AL RETRASO EN LA ENTREGA DE PRODUCTOS POR PARTE DEL CONTRATISTA.
POR FAVOR HACERLO EN TOSOS LOS PROCESOS</text>
  </threadedComment>
  <threadedComment ref="G54" dT="2025-12-26T19:27:31.26" personId="{F2142BC3-2465-46BA-AFDB-B042D6E572C7}" id="{1C400A5A-1AA0-48EC-9192-47CE1DD35929}" parentId="{10C4378F-35F4-4CFF-A167-A87C8305D260}">
    <text>Incluido en el 11</text>
  </threadedComment>
  <threadedComment ref="C73" dT="2025-12-16T14:22:15.54" personId="{067C530F-58FD-4CC9-AACF-D30E1B831395}" id="{4345AC3E-EDFF-4A06-AC38-062E32ECED7E}">
    <text>El tratamiento no guarda relación con el riesgo</text>
  </threadedComment>
  <threadedComment ref="C73" dT="2025-12-26T19:34:55.76" personId="{F2142BC3-2465-46BA-AFDB-B042D6E572C7}" id="{EAAEA3E0-9C54-449F-B840-5CD030364EB5}" parentId="{4345AC3E-EDFF-4A06-AC38-062E32ECED7E}">
    <text>Ajustado</text>
  </threadedComment>
  <threadedComment ref="C74" dT="2025-12-16T14:21:24.68" personId="{067C530F-58FD-4CC9-AACF-D30E1B831395}" id="{957F9FCB-5E32-4B7A-AE36-BCAC6764E112}">
    <text>No tiene relación el tratamiento con el riesgo</text>
  </threadedComment>
  <threadedComment ref="C74" dT="2025-12-26T19:32:45.55" personId="{F2142BC3-2465-46BA-AFDB-B042D6E572C7}" id="{ED63B7A5-770B-4239-8971-22FF65F0F535}" parentId="{957F9FCB-5E32-4B7A-AE36-BCAC6764E112}">
    <text>Ajustado</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CF918-3B7B-4112-B74D-193F6699B4D5}">
  <dimension ref="B1:W86"/>
  <sheetViews>
    <sheetView showGridLines="0" tabSelected="1" topLeftCell="A75" zoomScale="74" zoomScaleNormal="55" workbookViewId="0">
      <selection activeCell="G58" sqref="G58:J58"/>
    </sheetView>
  </sheetViews>
  <sheetFormatPr baseColWidth="10" defaultColWidth="13.140625" defaultRowHeight="14.25" x14ac:dyDescent="0.2"/>
  <cols>
    <col min="1" max="1" width="13.140625" style="3"/>
    <col min="2" max="2" width="5.140625" style="1" customWidth="1"/>
    <col min="3" max="3" width="6.28515625" style="1" customWidth="1"/>
    <col min="4" max="5" width="7.5703125" style="1" customWidth="1"/>
    <col min="6" max="6" width="10.140625" style="1" customWidth="1"/>
    <col min="7" max="7" width="25.85546875" style="3" customWidth="1"/>
    <col min="8" max="8" width="24.42578125" style="3" customWidth="1"/>
    <col min="9" max="10" width="3.42578125" style="2" customWidth="1"/>
    <col min="11" max="12" width="4.140625" style="2" customWidth="1"/>
    <col min="13" max="13" width="9" style="2" customWidth="1"/>
    <col min="14" max="14" width="27.85546875" style="3" customWidth="1"/>
    <col min="15" max="15" width="17.28515625" style="2" bestFit="1" customWidth="1"/>
    <col min="16" max="16" width="12.7109375" style="2" customWidth="1"/>
    <col min="17" max="17" width="5.7109375" style="2" customWidth="1"/>
    <col min="18" max="18" width="21.85546875" style="2" customWidth="1"/>
    <col min="19" max="19" width="23.7109375" style="3" customWidth="1"/>
    <col min="20" max="20" width="15.42578125" style="3" customWidth="1"/>
    <col min="21" max="21" width="13.140625" style="3"/>
    <col min="22" max="22" width="13.28515625" style="3" customWidth="1"/>
    <col min="23" max="23" width="15.28515625" style="3" customWidth="1"/>
    <col min="24" max="16384" width="13.140625" style="3"/>
  </cols>
  <sheetData>
    <row r="1" spans="2:23" ht="15" x14ac:dyDescent="0.25">
      <c r="C1" s="36"/>
      <c r="D1" s="36"/>
      <c r="E1" s="36"/>
      <c r="F1" s="36"/>
      <c r="G1" s="36"/>
      <c r="H1" s="37" t="s">
        <v>0</v>
      </c>
      <c r="I1" s="37"/>
      <c r="J1" s="37"/>
      <c r="K1" s="37"/>
      <c r="L1" s="37"/>
      <c r="M1" s="37"/>
      <c r="N1" s="37"/>
      <c r="O1" s="37"/>
      <c r="P1" s="37"/>
      <c r="Q1" s="37"/>
    </row>
    <row r="2" spans="2:23" s="4" customFormat="1" ht="15" x14ac:dyDescent="0.25">
      <c r="B2" s="38" t="s">
        <v>1</v>
      </c>
      <c r="C2" s="38"/>
      <c r="D2" s="38"/>
      <c r="E2" s="38"/>
      <c r="F2" s="38"/>
      <c r="G2" s="38"/>
      <c r="H2" s="38"/>
      <c r="I2" s="38"/>
      <c r="J2" s="38"/>
      <c r="K2" s="38"/>
      <c r="L2" s="38"/>
      <c r="M2" s="38"/>
      <c r="N2" s="38"/>
      <c r="O2" s="38"/>
      <c r="P2" s="38"/>
      <c r="Q2" s="38"/>
      <c r="R2" s="38"/>
      <c r="S2" s="38"/>
      <c r="V2" s="5"/>
      <c r="W2" s="5"/>
    </row>
    <row r="3" spans="2:23" s="4" customFormat="1" ht="15" x14ac:dyDescent="0.25">
      <c r="B3" s="39" t="s">
        <v>2</v>
      </c>
      <c r="C3" s="39"/>
      <c r="D3" s="39"/>
      <c r="E3" s="39"/>
      <c r="F3" s="39"/>
      <c r="G3" s="39"/>
      <c r="H3" s="39"/>
      <c r="I3" s="39"/>
      <c r="J3" s="39"/>
      <c r="K3" s="39"/>
      <c r="L3" s="39"/>
      <c r="M3" s="39"/>
      <c r="N3" s="39"/>
      <c r="O3" s="39"/>
      <c r="P3" s="39"/>
      <c r="Q3" s="39"/>
      <c r="R3" s="39"/>
      <c r="S3" s="39"/>
      <c r="V3" s="5"/>
      <c r="W3" s="5"/>
    </row>
    <row r="4" spans="2:23" s="4" customFormat="1" ht="15" x14ac:dyDescent="0.25">
      <c r="B4" s="40" t="s">
        <v>3</v>
      </c>
      <c r="C4" s="40"/>
      <c r="D4" s="40"/>
      <c r="E4" s="40"/>
      <c r="F4" s="40"/>
      <c r="G4" s="40"/>
      <c r="H4" s="41" t="s">
        <v>157</v>
      </c>
      <c r="I4" s="42"/>
      <c r="J4" s="42"/>
      <c r="K4" s="42"/>
      <c r="L4" s="42"/>
      <c r="M4" s="42"/>
      <c r="N4" s="42"/>
      <c r="O4" s="42"/>
      <c r="P4" s="42"/>
      <c r="Q4" s="42"/>
      <c r="R4" s="42"/>
      <c r="S4" s="42"/>
    </row>
    <row r="5" spans="2:23" ht="15" x14ac:dyDescent="0.25">
      <c r="B5" s="40" t="s">
        <v>4</v>
      </c>
      <c r="C5" s="40"/>
      <c r="D5" s="40"/>
      <c r="E5" s="40"/>
      <c r="F5" s="40"/>
      <c r="G5" s="45"/>
      <c r="H5" s="46">
        <v>66000000</v>
      </c>
      <c r="I5" s="46"/>
      <c r="J5" s="46"/>
      <c r="K5" s="46"/>
      <c r="L5" s="46"/>
      <c r="M5" s="46"/>
      <c r="N5" s="46"/>
      <c r="O5" s="46"/>
      <c r="P5" s="46"/>
      <c r="Q5" s="46"/>
      <c r="R5" s="46"/>
      <c r="S5" s="46"/>
    </row>
    <row r="6" spans="2:23" ht="15" x14ac:dyDescent="0.2">
      <c r="B6" s="40" t="s">
        <v>5</v>
      </c>
      <c r="C6" s="40"/>
      <c r="D6" s="40"/>
      <c r="E6" s="40"/>
      <c r="F6" s="40"/>
      <c r="G6" s="45"/>
      <c r="H6" s="47" t="s">
        <v>158</v>
      </c>
      <c r="I6" s="48"/>
      <c r="J6" s="48"/>
      <c r="K6" s="48"/>
      <c r="L6" s="48"/>
      <c r="M6" s="48"/>
      <c r="N6" s="48"/>
      <c r="O6" s="48"/>
      <c r="P6" s="48"/>
      <c r="Q6" s="48"/>
      <c r="R6" s="48"/>
      <c r="S6" s="49"/>
    </row>
    <row r="7" spans="2:23" ht="11.1" customHeight="1" x14ac:dyDescent="0.2">
      <c r="B7" s="39"/>
      <c r="C7" s="39"/>
      <c r="D7" s="39"/>
      <c r="E7" s="39"/>
      <c r="F7" s="39"/>
      <c r="G7" s="39"/>
      <c r="H7" s="39"/>
      <c r="I7" s="39"/>
      <c r="J7" s="39"/>
      <c r="K7" s="39"/>
      <c r="L7" s="39"/>
      <c r="M7" s="39"/>
      <c r="N7" s="39"/>
      <c r="O7" s="39"/>
      <c r="P7" s="39"/>
      <c r="Q7" s="39"/>
      <c r="R7" s="39"/>
      <c r="S7" s="39"/>
      <c r="T7" s="39"/>
      <c r="U7" s="39"/>
      <c r="V7" s="39"/>
      <c r="W7" s="39"/>
    </row>
    <row r="8" spans="2:23" ht="15.6" customHeight="1" x14ac:dyDescent="0.2">
      <c r="B8" s="39" t="s">
        <v>6</v>
      </c>
      <c r="C8" s="39"/>
      <c r="D8" s="39"/>
      <c r="E8" s="39"/>
      <c r="F8" s="39"/>
      <c r="G8" s="39"/>
      <c r="H8" s="39"/>
      <c r="I8" s="39"/>
      <c r="J8" s="39"/>
      <c r="K8" s="39"/>
      <c r="L8" s="39"/>
      <c r="M8" s="39"/>
      <c r="N8" s="39"/>
      <c r="O8" s="39"/>
      <c r="P8" s="39"/>
      <c r="Q8" s="39"/>
      <c r="R8" s="39"/>
      <c r="S8" s="39"/>
    </row>
    <row r="9" spans="2:23" ht="15" x14ac:dyDescent="0.2">
      <c r="B9" s="39"/>
      <c r="C9" s="39"/>
      <c r="D9" s="39"/>
      <c r="E9" s="39"/>
      <c r="F9" s="39"/>
      <c r="G9" s="39"/>
      <c r="H9" s="39"/>
      <c r="I9" s="39"/>
      <c r="J9" s="39"/>
      <c r="K9" s="39"/>
      <c r="L9" s="39"/>
      <c r="M9" s="39"/>
      <c r="N9" s="39"/>
      <c r="O9" s="39"/>
      <c r="P9" s="39"/>
      <c r="Q9" s="39"/>
      <c r="R9" s="39"/>
      <c r="S9" s="39"/>
      <c r="T9" s="39"/>
      <c r="U9" s="39"/>
      <c r="V9" s="39"/>
      <c r="W9" s="39"/>
    </row>
    <row r="10" spans="2:23" x14ac:dyDescent="0.2">
      <c r="B10" s="43" t="s">
        <v>7</v>
      </c>
      <c r="C10" s="43"/>
      <c r="D10" s="43"/>
      <c r="E10" s="43"/>
      <c r="F10" s="43"/>
      <c r="G10" s="43"/>
      <c r="H10" s="43"/>
      <c r="I10" s="43"/>
      <c r="J10" s="43"/>
      <c r="K10" s="43"/>
      <c r="L10" s="43"/>
      <c r="M10" s="43"/>
      <c r="N10" s="43"/>
      <c r="O10" s="43"/>
      <c r="P10" s="43"/>
      <c r="Q10" s="43"/>
      <c r="R10" s="43"/>
      <c r="S10" s="43"/>
    </row>
    <row r="11" spans="2:23" ht="15" x14ac:dyDescent="0.2">
      <c r="B11" s="39"/>
      <c r="C11" s="39"/>
      <c r="D11" s="39"/>
      <c r="E11" s="39"/>
      <c r="F11" s="39"/>
      <c r="G11" s="39"/>
      <c r="H11" s="39"/>
      <c r="I11" s="39"/>
      <c r="J11" s="39"/>
      <c r="K11" s="39"/>
      <c r="L11" s="39"/>
      <c r="M11" s="39"/>
      <c r="N11" s="39"/>
      <c r="O11" s="39"/>
      <c r="P11" s="39"/>
      <c r="Q11" s="39"/>
      <c r="R11" s="39"/>
      <c r="S11" s="39"/>
      <c r="T11" s="39"/>
      <c r="U11" s="39"/>
      <c r="V11" s="39"/>
      <c r="W11" s="39"/>
    </row>
    <row r="12" spans="2:23" ht="15" x14ac:dyDescent="0.2">
      <c r="B12" s="39" t="s">
        <v>8</v>
      </c>
      <c r="C12" s="39"/>
      <c r="D12" s="39"/>
      <c r="E12" s="39"/>
      <c r="F12" s="39"/>
      <c r="G12" s="39"/>
      <c r="H12" s="39"/>
      <c r="I12" s="39"/>
      <c r="J12" s="39"/>
      <c r="K12" s="39"/>
      <c r="L12" s="39"/>
      <c r="M12" s="39"/>
      <c r="N12" s="39"/>
      <c r="O12" s="39"/>
      <c r="P12" s="39"/>
      <c r="Q12" s="39"/>
      <c r="R12" s="39"/>
      <c r="S12" s="39"/>
    </row>
    <row r="13" spans="2:23" ht="15" x14ac:dyDescent="0.2">
      <c r="B13" s="39"/>
      <c r="C13" s="39"/>
      <c r="D13" s="39"/>
      <c r="E13" s="39"/>
      <c r="F13" s="39"/>
      <c r="G13" s="39"/>
      <c r="H13" s="39"/>
      <c r="I13" s="39"/>
      <c r="J13" s="39"/>
      <c r="K13" s="39"/>
      <c r="L13" s="39"/>
      <c r="M13" s="39"/>
      <c r="N13" s="39"/>
      <c r="O13" s="39"/>
      <c r="P13" s="39"/>
      <c r="Q13" s="39"/>
      <c r="R13" s="39"/>
      <c r="S13" s="39"/>
      <c r="T13" s="39"/>
      <c r="U13" s="39"/>
      <c r="V13" s="39"/>
      <c r="W13" s="39"/>
    </row>
    <row r="14" spans="2:23" ht="15.6" customHeight="1" x14ac:dyDescent="0.2">
      <c r="B14" s="44" t="s">
        <v>9</v>
      </c>
      <c r="C14" s="44"/>
      <c r="D14" s="44"/>
      <c r="E14" s="44"/>
      <c r="F14" s="44"/>
      <c r="G14" s="44"/>
      <c r="H14" s="44"/>
      <c r="I14" s="44"/>
      <c r="J14" s="44"/>
      <c r="K14" s="44"/>
      <c r="L14" s="44"/>
      <c r="M14" s="44"/>
      <c r="N14" s="44"/>
      <c r="O14" s="44"/>
      <c r="P14" s="44"/>
      <c r="Q14" s="44"/>
      <c r="R14" s="44"/>
      <c r="S14" s="44"/>
      <c r="T14" s="44"/>
      <c r="U14" s="44"/>
      <c r="V14" s="44"/>
      <c r="W14" s="44"/>
    </row>
    <row r="15" spans="2:23" ht="15" x14ac:dyDescent="0.2">
      <c r="B15" s="39"/>
      <c r="C15" s="39"/>
      <c r="D15" s="39"/>
      <c r="E15" s="39"/>
      <c r="F15" s="39"/>
      <c r="G15" s="39"/>
      <c r="H15" s="39"/>
      <c r="I15" s="39"/>
      <c r="J15" s="39"/>
      <c r="K15" s="39"/>
      <c r="L15" s="39"/>
      <c r="M15" s="39"/>
      <c r="N15" s="39"/>
      <c r="O15" s="39"/>
      <c r="P15" s="39"/>
      <c r="Q15" s="39"/>
      <c r="R15" s="39"/>
      <c r="S15" s="39"/>
      <c r="T15" s="39"/>
      <c r="U15" s="39"/>
      <c r="V15" s="39"/>
      <c r="W15" s="39"/>
    </row>
    <row r="16" spans="2:23" ht="15" x14ac:dyDescent="0.2">
      <c r="B16" s="6"/>
      <c r="C16" s="50" t="s">
        <v>10</v>
      </c>
      <c r="D16" s="50"/>
      <c r="E16" s="50"/>
      <c r="F16" s="50"/>
      <c r="G16" s="50"/>
      <c r="H16" s="50"/>
      <c r="I16" s="50" t="s">
        <v>11</v>
      </c>
      <c r="J16" s="50"/>
      <c r="K16" s="50"/>
      <c r="L16" s="50"/>
      <c r="M16" s="7"/>
      <c r="N16" s="7"/>
      <c r="O16" s="7"/>
      <c r="P16" s="7"/>
      <c r="Q16" s="7"/>
      <c r="R16" s="7"/>
      <c r="S16" s="7"/>
      <c r="T16" s="7"/>
      <c r="U16" s="7"/>
      <c r="V16" s="7"/>
      <c r="W16" s="7"/>
    </row>
    <row r="17" spans="2:23" ht="16.350000000000001" customHeight="1" x14ac:dyDescent="0.2">
      <c r="B17" s="51" t="s">
        <v>12</v>
      </c>
      <c r="C17" s="52" t="s">
        <v>13</v>
      </c>
      <c r="D17" s="52"/>
      <c r="E17" s="52"/>
      <c r="F17" s="52"/>
      <c r="G17" s="52"/>
      <c r="H17" s="52"/>
      <c r="I17" s="34">
        <v>1</v>
      </c>
      <c r="J17" s="34"/>
      <c r="K17" s="34"/>
      <c r="L17" s="34"/>
      <c r="M17" s="7"/>
      <c r="N17" s="7"/>
      <c r="O17" s="7"/>
      <c r="P17" s="7"/>
      <c r="Q17" s="7"/>
      <c r="R17" s="7"/>
      <c r="S17" s="7"/>
      <c r="T17" s="7"/>
      <c r="U17" s="7"/>
      <c r="V17" s="7"/>
      <c r="W17" s="7"/>
    </row>
    <row r="18" spans="2:23" x14ac:dyDescent="0.2">
      <c r="B18" s="51"/>
      <c r="C18" s="52" t="s">
        <v>14</v>
      </c>
      <c r="D18" s="52"/>
      <c r="E18" s="52"/>
      <c r="F18" s="52"/>
      <c r="G18" s="52"/>
      <c r="H18" s="52"/>
      <c r="I18" s="34">
        <v>2</v>
      </c>
      <c r="J18" s="34"/>
      <c r="K18" s="34"/>
      <c r="L18" s="34"/>
      <c r="M18" s="7"/>
      <c r="N18" s="7"/>
      <c r="O18" s="7"/>
      <c r="P18" s="7"/>
      <c r="Q18" s="7"/>
      <c r="R18" s="7"/>
      <c r="S18" s="7"/>
      <c r="T18" s="7"/>
      <c r="U18" s="7"/>
      <c r="V18" s="7"/>
      <c r="W18" s="7"/>
    </row>
    <row r="19" spans="2:23" x14ac:dyDescent="0.2">
      <c r="B19" s="51"/>
      <c r="C19" s="52" t="s">
        <v>15</v>
      </c>
      <c r="D19" s="52"/>
      <c r="E19" s="52"/>
      <c r="F19" s="52"/>
      <c r="G19" s="52"/>
      <c r="H19" s="52"/>
      <c r="I19" s="34">
        <v>3</v>
      </c>
      <c r="J19" s="34"/>
      <c r="K19" s="34"/>
      <c r="L19" s="34"/>
      <c r="M19" s="7"/>
      <c r="N19" s="7"/>
      <c r="O19" s="7"/>
      <c r="P19" s="7"/>
      <c r="Q19" s="7"/>
      <c r="R19" s="7"/>
      <c r="S19" s="7"/>
      <c r="T19" s="7"/>
      <c r="U19" s="7"/>
      <c r="V19" s="7"/>
      <c r="W19" s="7"/>
    </row>
    <row r="20" spans="2:23" ht="23.25" customHeight="1" x14ac:dyDescent="0.2">
      <c r="B20" s="51"/>
      <c r="C20" s="52" t="s">
        <v>16</v>
      </c>
      <c r="D20" s="52"/>
      <c r="E20" s="52"/>
      <c r="F20" s="52"/>
      <c r="G20" s="52"/>
      <c r="H20" s="52"/>
      <c r="I20" s="34">
        <v>4</v>
      </c>
      <c r="J20" s="34"/>
      <c r="K20" s="34"/>
      <c r="L20" s="34"/>
      <c r="M20" s="7"/>
      <c r="N20" s="7"/>
      <c r="O20" s="7"/>
      <c r="P20" s="7"/>
      <c r="Q20" s="7"/>
      <c r="R20" s="7"/>
      <c r="S20" s="7"/>
      <c r="T20" s="7"/>
      <c r="U20" s="7"/>
      <c r="V20" s="7"/>
      <c r="W20" s="7"/>
    </row>
    <row r="21" spans="2:23" ht="27.75" customHeight="1" x14ac:dyDescent="0.2">
      <c r="B21" s="51"/>
      <c r="C21" s="52" t="s">
        <v>17</v>
      </c>
      <c r="D21" s="52"/>
      <c r="E21" s="52"/>
      <c r="F21" s="52"/>
      <c r="G21" s="52"/>
      <c r="H21" s="52"/>
      <c r="I21" s="34">
        <v>5</v>
      </c>
      <c r="J21" s="34"/>
      <c r="K21" s="34"/>
      <c r="L21" s="34"/>
      <c r="M21" s="7"/>
      <c r="N21" s="7"/>
      <c r="O21" s="7"/>
      <c r="P21" s="7"/>
      <c r="Q21" s="7"/>
      <c r="R21" s="7"/>
      <c r="S21" s="7"/>
      <c r="T21" s="7"/>
      <c r="U21" s="7"/>
      <c r="V21" s="7"/>
      <c r="W21" s="7"/>
    </row>
    <row r="22" spans="2:23" x14ac:dyDescent="0.2">
      <c r="B22" s="58"/>
      <c r="C22" s="58"/>
      <c r="D22" s="58"/>
      <c r="E22" s="58"/>
      <c r="F22" s="58"/>
      <c r="G22" s="58"/>
      <c r="H22" s="58"/>
      <c r="I22" s="58"/>
      <c r="J22" s="58"/>
      <c r="K22" s="58"/>
      <c r="L22" s="58"/>
      <c r="M22" s="58"/>
      <c r="N22" s="58"/>
      <c r="O22" s="58"/>
      <c r="P22" s="58"/>
      <c r="Q22" s="58"/>
      <c r="R22" s="58"/>
      <c r="S22" s="58"/>
      <c r="T22" s="58"/>
      <c r="U22" s="58"/>
      <c r="V22" s="58"/>
      <c r="W22" s="58"/>
    </row>
    <row r="23" spans="2:23" ht="15.6" customHeight="1" x14ac:dyDescent="0.2">
      <c r="B23" s="44" t="s">
        <v>18</v>
      </c>
      <c r="C23" s="44"/>
      <c r="D23" s="44"/>
      <c r="E23" s="44"/>
      <c r="F23" s="44"/>
      <c r="G23" s="44"/>
      <c r="H23" s="44"/>
      <c r="I23" s="44"/>
      <c r="J23" s="44"/>
      <c r="K23" s="44"/>
      <c r="L23" s="44"/>
      <c r="M23" s="44"/>
      <c r="N23" s="44"/>
      <c r="O23" s="44"/>
      <c r="P23" s="44"/>
      <c r="Q23" s="44"/>
      <c r="R23" s="44"/>
      <c r="S23" s="44"/>
      <c r="T23" s="7"/>
      <c r="U23" s="7"/>
      <c r="V23" s="7"/>
      <c r="W23" s="7"/>
    </row>
    <row r="24" spans="2:23" ht="15" x14ac:dyDescent="0.2">
      <c r="B24" s="39"/>
      <c r="C24" s="39"/>
      <c r="D24" s="39"/>
      <c r="E24" s="39"/>
      <c r="F24" s="39"/>
      <c r="G24" s="39"/>
      <c r="H24" s="39"/>
      <c r="I24" s="39"/>
      <c r="J24" s="39"/>
      <c r="K24" s="39"/>
      <c r="L24" s="39"/>
      <c r="M24" s="39"/>
      <c r="N24" s="39"/>
      <c r="O24" s="39"/>
      <c r="P24" s="39"/>
      <c r="Q24" s="39"/>
      <c r="R24" s="39"/>
      <c r="S24" s="39"/>
      <c r="T24" s="39"/>
      <c r="U24" s="39"/>
      <c r="V24" s="39"/>
      <c r="W24" s="39"/>
    </row>
    <row r="25" spans="2:23" ht="15.6" customHeight="1" x14ac:dyDescent="0.2">
      <c r="B25" s="53"/>
      <c r="C25" s="53"/>
      <c r="D25" s="53"/>
      <c r="E25" s="53"/>
      <c r="F25" s="54"/>
      <c r="G25" s="55" t="s">
        <v>19</v>
      </c>
      <c r="H25" s="55"/>
      <c r="I25" s="55"/>
      <c r="J25" s="55"/>
      <c r="K25" s="55"/>
      <c r="L25" s="55"/>
      <c r="M25" s="55"/>
      <c r="N25" s="55"/>
      <c r="O25" s="55"/>
      <c r="P25" s="55"/>
      <c r="Q25" s="55"/>
      <c r="R25" s="55"/>
      <c r="S25" s="55"/>
      <c r="T25" s="7"/>
      <c r="U25" s="7"/>
      <c r="V25" s="7"/>
      <c r="W25" s="7"/>
    </row>
    <row r="26" spans="2:23" ht="96" customHeight="1" x14ac:dyDescent="0.2">
      <c r="B26" s="56" t="s">
        <v>20</v>
      </c>
      <c r="C26" s="56"/>
      <c r="D26" s="56"/>
      <c r="E26" s="56"/>
      <c r="F26" s="56"/>
      <c r="G26" s="9" t="s">
        <v>21</v>
      </c>
      <c r="H26" s="10" t="s">
        <v>22</v>
      </c>
      <c r="I26" s="57" t="s">
        <v>23</v>
      </c>
      <c r="J26" s="57"/>
      <c r="K26" s="57"/>
      <c r="L26" s="57"/>
      <c r="M26" s="57"/>
      <c r="N26" s="10" t="s">
        <v>24</v>
      </c>
      <c r="O26" s="57" t="s">
        <v>25</v>
      </c>
      <c r="P26" s="57"/>
      <c r="Q26" s="57"/>
      <c r="R26" s="57"/>
      <c r="S26" s="57"/>
      <c r="T26" s="7"/>
      <c r="U26" s="7"/>
      <c r="V26" s="7"/>
      <c r="W26" s="7"/>
    </row>
    <row r="27" spans="2:23" ht="112.5" customHeight="1" x14ac:dyDescent="0.2">
      <c r="B27" s="56" t="s">
        <v>26</v>
      </c>
      <c r="C27" s="56"/>
      <c r="D27" s="56"/>
      <c r="E27" s="56"/>
      <c r="F27" s="56"/>
      <c r="G27" s="9" t="s">
        <v>27</v>
      </c>
      <c r="H27" s="9" t="s">
        <v>28</v>
      </c>
      <c r="I27" s="57" t="s">
        <v>29</v>
      </c>
      <c r="J27" s="57"/>
      <c r="K27" s="57"/>
      <c r="L27" s="57"/>
      <c r="M27" s="57"/>
      <c r="N27" s="9" t="s">
        <v>30</v>
      </c>
      <c r="O27" s="57" t="s">
        <v>31</v>
      </c>
      <c r="P27" s="57"/>
      <c r="Q27" s="57"/>
      <c r="R27" s="57"/>
      <c r="S27" s="57"/>
      <c r="T27" s="7"/>
      <c r="U27" s="7"/>
      <c r="V27" s="7"/>
      <c r="W27" s="7"/>
    </row>
    <row r="28" spans="2:23" ht="15" x14ac:dyDescent="0.25">
      <c r="B28" s="56" t="s">
        <v>32</v>
      </c>
      <c r="C28" s="56"/>
      <c r="D28" s="56"/>
      <c r="E28" s="60" t="s">
        <v>11</v>
      </c>
      <c r="F28" s="60"/>
      <c r="G28" s="11" t="s">
        <v>33</v>
      </c>
      <c r="H28" s="11" t="s">
        <v>34</v>
      </c>
      <c r="I28" s="61" t="s">
        <v>35</v>
      </c>
      <c r="J28" s="61"/>
      <c r="K28" s="61"/>
      <c r="L28" s="61"/>
      <c r="M28" s="61"/>
      <c r="N28" s="11" t="s">
        <v>36</v>
      </c>
      <c r="O28" s="61" t="s">
        <v>37</v>
      </c>
      <c r="P28" s="61"/>
      <c r="Q28" s="61"/>
      <c r="R28" s="61"/>
      <c r="S28" s="61"/>
      <c r="T28" s="7"/>
      <c r="U28" s="7"/>
      <c r="V28" s="7"/>
      <c r="W28" s="7"/>
    </row>
    <row r="29" spans="2:23" x14ac:dyDescent="0.2">
      <c r="B29" s="56"/>
      <c r="C29" s="56"/>
      <c r="D29" s="56"/>
      <c r="E29" s="60"/>
      <c r="F29" s="60"/>
      <c r="G29" s="12">
        <v>1</v>
      </c>
      <c r="H29" s="12">
        <v>2</v>
      </c>
      <c r="I29" s="34">
        <v>3</v>
      </c>
      <c r="J29" s="34"/>
      <c r="K29" s="34"/>
      <c r="L29" s="34"/>
      <c r="M29" s="34"/>
      <c r="N29" s="12">
        <v>4</v>
      </c>
      <c r="O29" s="34">
        <v>5</v>
      </c>
      <c r="P29" s="34"/>
      <c r="Q29" s="34"/>
      <c r="R29" s="34"/>
      <c r="S29" s="34"/>
      <c r="T29" s="7"/>
      <c r="U29" s="7"/>
      <c r="V29" s="7"/>
      <c r="W29" s="7"/>
    </row>
    <row r="30" spans="2:23" ht="15" x14ac:dyDescent="0.2">
      <c r="B30" s="39"/>
      <c r="C30" s="39"/>
      <c r="D30" s="39"/>
      <c r="E30" s="39"/>
      <c r="F30" s="39"/>
      <c r="G30" s="39"/>
      <c r="H30" s="39"/>
      <c r="I30" s="39"/>
      <c r="J30" s="39"/>
      <c r="K30" s="39"/>
      <c r="L30" s="39"/>
      <c r="M30" s="39"/>
      <c r="N30" s="39"/>
      <c r="O30" s="39"/>
      <c r="P30" s="39"/>
      <c r="Q30" s="39"/>
      <c r="R30" s="39"/>
      <c r="S30" s="39"/>
      <c r="T30" s="39"/>
      <c r="U30" s="39"/>
      <c r="V30" s="39"/>
      <c r="W30" s="39"/>
    </row>
    <row r="31" spans="2:23" ht="15.6" customHeight="1" x14ac:dyDescent="0.2">
      <c r="B31" s="39" t="s">
        <v>38</v>
      </c>
      <c r="C31" s="39"/>
      <c r="D31" s="39"/>
      <c r="E31" s="39"/>
      <c r="F31" s="39"/>
      <c r="G31" s="39"/>
      <c r="H31" s="39"/>
      <c r="I31" s="39"/>
      <c r="J31" s="39"/>
      <c r="K31" s="39"/>
      <c r="L31" s="39"/>
      <c r="M31" s="39"/>
      <c r="N31" s="39"/>
      <c r="O31" s="39"/>
      <c r="P31" s="39"/>
      <c r="Q31" s="39"/>
      <c r="R31" s="39"/>
      <c r="S31" s="39"/>
      <c r="T31" s="7"/>
      <c r="U31" s="7"/>
      <c r="V31" s="7"/>
      <c r="W31" s="7"/>
    </row>
    <row r="32" spans="2:23" ht="15" x14ac:dyDescent="0.2">
      <c r="B32" s="5"/>
      <c r="C32" s="7"/>
      <c r="D32" s="7"/>
      <c r="E32" s="7"/>
      <c r="F32" s="7"/>
      <c r="G32" s="7"/>
      <c r="H32" s="7"/>
      <c r="I32" s="7"/>
      <c r="J32" s="7"/>
      <c r="K32" s="7"/>
      <c r="L32" s="7"/>
      <c r="M32" s="7"/>
      <c r="N32" s="7"/>
      <c r="O32" s="7"/>
      <c r="P32" s="7"/>
      <c r="Q32" s="7"/>
      <c r="R32" s="7"/>
      <c r="S32" s="7"/>
      <c r="T32" s="7"/>
      <c r="U32" s="7"/>
      <c r="V32" s="7"/>
      <c r="W32" s="7"/>
    </row>
    <row r="33" spans="2:23" ht="15.6" customHeight="1" x14ac:dyDescent="0.2">
      <c r="B33" s="7"/>
      <c r="C33" s="7"/>
      <c r="D33" s="7"/>
      <c r="E33" s="7"/>
      <c r="F33" s="7"/>
      <c r="G33" s="55" t="s">
        <v>19</v>
      </c>
      <c r="H33" s="55"/>
      <c r="I33" s="55"/>
      <c r="J33" s="55"/>
      <c r="K33" s="55"/>
      <c r="L33" s="55"/>
      <c r="M33" s="55"/>
      <c r="N33" s="55"/>
      <c r="O33" s="55"/>
      <c r="P33" s="55"/>
      <c r="Q33" s="55"/>
      <c r="R33" s="55"/>
      <c r="S33" s="55"/>
      <c r="T33" s="7"/>
      <c r="U33" s="7"/>
      <c r="V33" s="7"/>
      <c r="W33" s="7"/>
    </row>
    <row r="34" spans="2:23" ht="102.75" customHeight="1" x14ac:dyDescent="0.2">
      <c r="B34" s="7"/>
      <c r="C34" s="59" t="s">
        <v>20</v>
      </c>
      <c r="D34" s="59"/>
      <c r="E34" s="59"/>
      <c r="F34" s="59"/>
      <c r="G34" s="9" t="s">
        <v>21</v>
      </c>
      <c r="H34" s="9" t="s">
        <v>22</v>
      </c>
      <c r="I34" s="57" t="s">
        <v>23</v>
      </c>
      <c r="J34" s="57"/>
      <c r="K34" s="57"/>
      <c r="L34" s="57"/>
      <c r="M34" s="57"/>
      <c r="N34" s="9" t="s">
        <v>24</v>
      </c>
      <c r="O34" s="57" t="s">
        <v>25</v>
      </c>
      <c r="P34" s="57"/>
      <c r="Q34" s="57"/>
      <c r="R34" s="57"/>
      <c r="S34" s="57"/>
      <c r="T34" s="7"/>
      <c r="U34" s="7"/>
      <c r="V34" s="7"/>
      <c r="W34" s="7"/>
    </row>
    <row r="35" spans="2:23" ht="27.6" customHeight="1" x14ac:dyDescent="0.2">
      <c r="B35" s="7"/>
      <c r="C35" s="59" t="s">
        <v>39</v>
      </c>
      <c r="D35" s="59"/>
      <c r="E35" s="59"/>
      <c r="F35" s="59"/>
      <c r="G35" s="13">
        <f>ROUND((H5*0.01),0)</f>
        <v>660000</v>
      </c>
      <c r="H35" s="13">
        <f>ROUND((H5*0.05),0)</f>
        <v>3300000</v>
      </c>
      <c r="I35" s="62">
        <f>ROUND((H5*0.15),0)</f>
        <v>9900000</v>
      </c>
      <c r="J35" s="62"/>
      <c r="K35" s="62"/>
      <c r="L35" s="62"/>
      <c r="M35" s="62"/>
      <c r="N35" s="13">
        <f>ROUND((H5*0.3),0)</f>
        <v>19800000</v>
      </c>
      <c r="O35" s="62">
        <f>ROUND((H5*0.31),0)</f>
        <v>20460000</v>
      </c>
      <c r="P35" s="62"/>
      <c r="Q35" s="62"/>
      <c r="R35" s="62"/>
      <c r="S35" s="62"/>
      <c r="T35" s="7"/>
      <c r="U35" s="7"/>
      <c r="V35" s="7"/>
      <c r="W35" s="7"/>
    </row>
    <row r="36" spans="2:23" ht="16.350000000000001" customHeight="1" x14ac:dyDescent="0.25">
      <c r="B36" s="7"/>
      <c r="C36" s="56" t="s">
        <v>32</v>
      </c>
      <c r="D36" s="56"/>
      <c r="E36" s="60" t="s">
        <v>11</v>
      </c>
      <c r="F36" s="60"/>
      <c r="G36" s="11" t="s">
        <v>33</v>
      </c>
      <c r="H36" s="11" t="s">
        <v>34</v>
      </c>
      <c r="I36" s="61" t="s">
        <v>35</v>
      </c>
      <c r="J36" s="61"/>
      <c r="K36" s="61"/>
      <c r="L36" s="61"/>
      <c r="M36" s="61"/>
      <c r="N36" s="11" t="s">
        <v>36</v>
      </c>
      <c r="O36" s="61" t="s">
        <v>37</v>
      </c>
      <c r="P36" s="61"/>
      <c r="Q36" s="61"/>
      <c r="R36" s="61"/>
      <c r="S36" s="61"/>
      <c r="T36" s="7"/>
      <c r="U36" s="7"/>
      <c r="V36" s="7"/>
      <c r="W36" s="7"/>
    </row>
    <row r="37" spans="2:23" ht="15" x14ac:dyDescent="0.2">
      <c r="B37" s="14"/>
      <c r="C37" s="56"/>
      <c r="D37" s="56"/>
      <c r="E37" s="60"/>
      <c r="F37" s="60"/>
      <c r="G37" s="12">
        <v>1</v>
      </c>
      <c r="H37" s="12">
        <v>2</v>
      </c>
      <c r="I37" s="34">
        <v>3</v>
      </c>
      <c r="J37" s="34"/>
      <c r="K37" s="34"/>
      <c r="L37" s="34"/>
      <c r="M37" s="34"/>
      <c r="N37" s="12">
        <v>4</v>
      </c>
      <c r="O37" s="34">
        <v>5</v>
      </c>
      <c r="P37" s="34"/>
      <c r="Q37" s="34"/>
      <c r="R37" s="34"/>
      <c r="S37" s="34"/>
      <c r="T37" s="7"/>
      <c r="U37" s="7"/>
      <c r="V37" s="7"/>
      <c r="W37" s="7"/>
    </row>
    <row r="38" spans="2:23" ht="21" customHeight="1" x14ac:dyDescent="0.2">
      <c r="B38" s="66" t="s">
        <v>12</v>
      </c>
      <c r="C38" s="34" t="s">
        <v>40</v>
      </c>
      <c r="D38" s="34"/>
      <c r="E38" s="34">
        <v>1</v>
      </c>
      <c r="F38" s="34"/>
      <c r="G38" s="15">
        <f>G37+E38</f>
        <v>2</v>
      </c>
      <c r="H38" s="15">
        <f>E38+H37</f>
        <v>3</v>
      </c>
      <c r="I38" s="67">
        <f>E38+I37</f>
        <v>4</v>
      </c>
      <c r="J38" s="67"/>
      <c r="K38" s="67"/>
      <c r="L38" s="67"/>
      <c r="M38" s="67"/>
      <c r="N38" s="16">
        <v>5</v>
      </c>
      <c r="O38" s="65">
        <v>6</v>
      </c>
      <c r="P38" s="65"/>
      <c r="Q38" s="65"/>
      <c r="R38" s="65"/>
      <c r="S38" s="65"/>
      <c r="T38" s="7"/>
      <c r="U38" s="7"/>
      <c r="V38" s="7"/>
      <c r="W38" s="7"/>
    </row>
    <row r="39" spans="2:23" ht="22.35" customHeight="1" x14ac:dyDescent="0.2">
      <c r="B39" s="66"/>
      <c r="C39" s="34" t="s">
        <v>41</v>
      </c>
      <c r="D39" s="34"/>
      <c r="E39" s="34">
        <v>2</v>
      </c>
      <c r="F39" s="34"/>
      <c r="G39" s="15">
        <f>E39+G37</f>
        <v>3</v>
      </c>
      <c r="H39" s="15">
        <f>E39+H37</f>
        <v>4</v>
      </c>
      <c r="I39" s="68">
        <f>E39+I37</f>
        <v>5</v>
      </c>
      <c r="J39" s="68"/>
      <c r="K39" s="68"/>
      <c r="L39" s="68"/>
      <c r="M39" s="68"/>
      <c r="N39" s="17">
        <v>6</v>
      </c>
      <c r="O39" s="65">
        <v>7</v>
      </c>
      <c r="P39" s="65"/>
      <c r="Q39" s="65"/>
      <c r="R39" s="65"/>
      <c r="S39" s="65"/>
      <c r="T39" s="7"/>
      <c r="U39" s="7"/>
      <c r="V39" s="7"/>
      <c r="W39" s="7"/>
    </row>
    <row r="40" spans="2:23" ht="22.35" customHeight="1" x14ac:dyDescent="0.2">
      <c r="B40" s="66"/>
      <c r="C40" s="34" t="s">
        <v>42</v>
      </c>
      <c r="D40" s="34"/>
      <c r="E40" s="34">
        <v>3</v>
      </c>
      <c r="F40" s="34"/>
      <c r="G40" s="15">
        <f>E40+G37</f>
        <v>4</v>
      </c>
      <c r="H40" s="16">
        <f>E40+H37</f>
        <v>5</v>
      </c>
      <c r="I40" s="65">
        <f>E40+I37</f>
        <v>6</v>
      </c>
      <c r="J40" s="65"/>
      <c r="K40" s="65"/>
      <c r="L40" s="65"/>
      <c r="M40" s="65"/>
      <c r="N40" s="17">
        <v>7</v>
      </c>
      <c r="O40" s="63">
        <v>8</v>
      </c>
      <c r="P40" s="63"/>
      <c r="Q40" s="63"/>
      <c r="R40" s="63"/>
      <c r="S40" s="63"/>
      <c r="T40" s="7"/>
      <c r="U40" s="7"/>
      <c r="V40" s="7"/>
      <c r="W40" s="7"/>
    </row>
    <row r="41" spans="2:23" ht="21" customHeight="1" x14ac:dyDescent="0.2">
      <c r="B41" s="66"/>
      <c r="C41" s="34" t="s">
        <v>43</v>
      </c>
      <c r="D41" s="34"/>
      <c r="E41" s="34">
        <v>4</v>
      </c>
      <c r="F41" s="34"/>
      <c r="G41" s="16">
        <f>E41+G37</f>
        <v>5</v>
      </c>
      <c r="H41" s="17">
        <f>E41+H37</f>
        <v>6</v>
      </c>
      <c r="I41" s="65">
        <f>E41+I37</f>
        <v>7</v>
      </c>
      <c r="J41" s="65"/>
      <c r="K41" s="65"/>
      <c r="L41" s="65"/>
      <c r="M41" s="65"/>
      <c r="N41" s="18">
        <v>8</v>
      </c>
      <c r="O41" s="63">
        <v>9</v>
      </c>
      <c r="P41" s="63"/>
      <c r="Q41" s="63"/>
      <c r="R41" s="63"/>
      <c r="S41" s="63"/>
      <c r="T41" s="7"/>
      <c r="U41" s="7"/>
      <c r="V41" s="7"/>
      <c r="W41" s="7"/>
    </row>
    <row r="42" spans="2:23" ht="23.1" customHeight="1" x14ac:dyDescent="0.2">
      <c r="B42" s="66"/>
      <c r="C42" s="34" t="s">
        <v>44</v>
      </c>
      <c r="D42" s="34"/>
      <c r="E42" s="34">
        <v>5</v>
      </c>
      <c r="F42" s="34"/>
      <c r="G42" s="17">
        <f>E42+G37</f>
        <v>6</v>
      </c>
      <c r="H42" s="17">
        <f>E42+H37</f>
        <v>7</v>
      </c>
      <c r="I42" s="63">
        <f>E42+I37</f>
        <v>8</v>
      </c>
      <c r="J42" s="63"/>
      <c r="K42" s="63"/>
      <c r="L42" s="63"/>
      <c r="M42" s="63"/>
      <c r="N42" s="18">
        <v>9</v>
      </c>
      <c r="O42" s="63">
        <v>10</v>
      </c>
      <c r="P42" s="63"/>
      <c r="Q42" s="63"/>
      <c r="R42" s="63"/>
      <c r="S42" s="63"/>
      <c r="T42" s="7"/>
      <c r="U42" s="7"/>
      <c r="V42" s="7"/>
      <c r="W42" s="7"/>
    </row>
    <row r="43" spans="2:23" ht="23.1" customHeight="1" x14ac:dyDescent="0.2">
      <c r="B43" s="6"/>
      <c r="C43" s="19"/>
      <c r="D43" s="7"/>
      <c r="E43" s="19"/>
      <c r="F43" s="7"/>
      <c r="G43" s="20"/>
      <c r="H43" s="20"/>
      <c r="I43" s="19"/>
      <c r="J43" s="20"/>
      <c r="K43" s="20"/>
      <c r="L43" s="20"/>
      <c r="M43" s="20"/>
      <c r="N43" s="20"/>
      <c r="O43" s="19"/>
      <c r="P43" s="20"/>
      <c r="Q43" s="20"/>
      <c r="R43" s="20"/>
      <c r="S43" s="20"/>
      <c r="T43" s="7"/>
      <c r="U43" s="7"/>
      <c r="V43" s="7"/>
      <c r="W43" s="7"/>
    </row>
    <row r="44" spans="2:23" ht="23.1" customHeight="1" x14ac:dyDescent="0.2">
      <c r="B44" s="39" t="s">
        <v>45</v>
      </c>
      <c r="C44" s="39"/>
      <c r="D44" s="39"/>
      <c r="E44" s="39"/>
      <c r="F44" s="39"/>
      <c r="G44" s="39"/>
      <c r="H44" s="39"/>
      <c r="I44" s="39"/>
      <c r="J44" s="39"/>
      <c r="K44" s="39"/>
      <c r="L44" s="39"/>
      <c r="M44" s="39"/>
      <c r="N44" s="39"/>
      <c r="O44" s="39"/>
      <c r="P44" s="39"/>
      <c r="Q44" s="39"/>
      <c r="R44" s="39"/>
      <c r="S44" s="39"/>
      <c r="T44" s="7"/>
      <c r="U44" s="7"/>
      <c r="V44" s="7"/>
      <c r="W44" s="7"/>
    </row>
    <row r="45" spans="2:23" ht="23.1" customHeight="1" x14ac:dyDescent="0.2">
      <c r="B45" s="6"/>
      <c r="C45" s="19"/>
      <c r="D45" s="7"/>
      <c r="E45" s="19"/>
      <c r="F45" s="7"/>
      <c r="G45" s="20"/>
      <c r="H45" s="20"/>
      <c r="I45" s="19"/>
      <c r="J45" s="20"/>
      <c r="K45" s="20"/>
      <c r="L45" s="20"/>
      <c r="M45" s="20"/>
      <c r="N45" s="20"/>
      <c r="O45" s="19"/>
      <c r="P45" s="20"/>
      <c r="Q45" s="20"/>
      <c r="R45" s="20"/>
      <c r="S45" s="20"/>
      <c r="T45" s="7"/>
      <c r="U45" s="7"/>
      <c r="V45" s="7"/>
      <c r="W45" s="7"/>
    </row>
    <row r="46" spans="2:23" ht="23.1" customHeight="1" x14ac:dyDescent="0.25">
      <c r="B46" s="6"/>
      <c r="C46" s="64" t="s">
        <v>11</v>
      </c>
      <c r="D46" s="64"/>
      <c r="E46" s="64"/>
      <c r="F46" s="64"/>
      <c r="G46" s="64" t="s">
        <v>10</v>
      </c>
      <c r="H46" s="64"/>
      <c r="I46" s="7"/>
      <c r="J46" s="21"/>
      <c r="K46" s="21"/>
      <c r="L46" s="21"/>
      <c r="M46" s="20"/>
      <c r="N46" s="20"/>
      <c r="O46" s="19"/>
      <c r="P46" s="20"/>
      <c r="Q46" s="20"/>
      <c r="R46" s="20"/>
      <c r="S46" s="20"/>
      <c r="T46" s="7"/>
      <c r="U46" s="7"/>
      <c r="V46" s="7"/>
      <c r="W46" s="7"/>
    </row>
    <row r="47" spans="2:23" ht="23.1" customHeight="1" x14ac:dyDescent="0.2">
      <c r="B47" s="69"/>
      <c r="C47" s="70" t="s">
        <v>46</v>
      </c>
      <c r="D47" s="70"/>
      <c r="E47" s="70"/>
      <c r="F47" s="70"/>
      <c r="G47" s="71" t="s">
        <v>47</v>
      </c>
      <c r="H47" s="71"/>
      <c r="I47" s="19"/>
      <c r="J47" s="7"/>
      <c r="K47" s="7"/>
      <c r="L47" s="7"/>
      <c r="M47" s="20"/>
      <c r="N47" s="20"/>
      <c r="O47" s="19"/>
      <c r="P47" s="20"/>
      <c r="Q47" s="20"/>
      <c r="R47" s="20"/>
      <c r="S47" s="20"/>
      <c r="T47" s="7"/>
      <c r="U47" s="7"/>
      <c r="V47" s="7"/>
      <c r="W47" s="7"/>
    </row>
    <row r="48" spans="2:23" ht="23.1" customHeight="1" x14ac:dyDescent="0.2">
      <c r="B48" s="69"/>
      <c r="C48" s="72" t="s">
        <v>48</v>
      </c>
      <c r="D48" s="72"/>
      <c r="E48" s="72"/>
      <c r="F48" s="72"/>
      <c r="G48" s="71" t="s">
        <v>49</v>
      </c>
      <c r="H48" s="71"/>
      <c r="I48" s="19"/>
      <c r="J48" s="7"/>
      <c r="K48" s="7"/>
      <c r="L48" s="7"/>
      <c r="M48" s="20"/>
      <c r="N48" s="20"/>
      <c r="O48" s="19"/>
      <c r="P48" s="20"/>
      <c r="Q48" s="20"/>
      <c r="R48" s="20"/>
      <c r="S48" s="20"/>
      <c r="T48" s="7"/>
      <c r="U48" s="7"/>
      <c r="V48" s="7"/>
      <c r="W48" s="7"/>
    </row>
    <row r="49" spans="2:23" ht="23.1" customHeight="1" x14ac:dyDescent="0.2">
      <c r="B49" s="69"/>
      <c r="C49" s="73">
        <v>5</v>
      </c>
      <c r="D49" s="73"/>
      <c r="E49" s="73"/>
      <c r="F49" s="73"/>
      <c r="G49" s="71" t="s">
        <v>50</v>
      </c>
      <c r="H49" s="71"/>
      <c r="I49" s="19"/>
      <c r="J49" s="7"/>
      <c r="K49" s="7"/>
      <c r="L49" s="7"/>
      <c r="M49" s="20"/>
      <c r="N49" s="20"/>
      <c r="O49" s="19"/>
      <c r="P49" s="20"/>
      <c r="Q49" s="20"/>
      <c r="R49" s="20"/>
      <c r="S49" s="20"/>
      <c r="T49" s="7"/>
      <c r="U49" s="7"/>
      <c r="V49" s="7"/>
      <c r="W49" s="7"/>
    </row>
    <row r="50" spans="2:23" ht="23.1" customHeight="1" x14ac:dyDescent="0.2">
      <c r="B50" s="69"/>
      <c r="C50" s="74" t="s">
        <v>51</v>
      </c>
      <c r="D50" s="74"/>
      <c r="E50" s="74"/>
      <c r="F50" s="74"/>
      <c r="G50" s="71" t="s">
        <v>52</v>
      </c>
      <c r="H50" s="71"/>
      <c r="I50" s="19"/>
      <c r="J50" s="7"/>
      <c r="K50" s="7"/>
      <c r="L50" s="7"/>
      <c r="M50" s="20"/>
      <c r="N50" s="20"/>
      <c r="O50" s="19"/>
      <c r="P50" s="20"/>
      <c r="Q50" s="20"/>
      <c r="R50" s="20"/>
      <c r="S50" s="20"/>
      <c r="T50" s="7"/>
      <c r="U50" s="7"/>
      <c r="V50" s="7"/>
      <c r="W50" s="7"/>
    </row>
    <row r="51" spans="2:23" x14ac:dyDescent="0.2">
      <c r="B51" s="2"/>
      <c r="C51" s="2"/>
      <c r="D51" s="2"/>
      <c r="E51" s="2"/>
      <c r="F51" s="2"/>
      <c r="G51" s="22"/>
      <c r="I51" s="23"/>
      <c r="J51" s="23"/>
      <c r="K51" s="23"/>
      <c r="L51" s="24"/>
      <c r="M51" s="24"/>
      <c r="O51" s="23"/>
      <c r="P51" s="23"/>
      <c r="Q51" s="23"/>
      <c r="R51" s="24"/>
    </row>
    <row r="52" spans="2:23" x14ac:dyDescent="0.2">
      <c r="B52" s="2"/>
      <c r="C52" s="2"/>
      <c r="D52" s="2"/>
      <c r="E52" s="2"/>
      <c r="F52" s="2"/>
      <c r="G52" s="22"/>
      <c r="I52" s="23"/>
      <c r="J52" s="23"/>
      <c r="K52" s="23"/>
      <c r="L52" s="24"/>
      <c r="M52" s="24"/>
      <c r="O52" s="23"/>
      <c r="P52" s="23"/>
      <c r="Q52" s="23"/>
      <c r="R52" s="24"/>
    </row>
    <row r="53" spans="2:23" ht="15.6" customHeight="1" x14ac:dyDescent="0.2">
      <c r="B53" s="39" t="s">
        <v>53</v>
      </c>
      <c r="C53" s="39"/>
      <c r="D53" s="39"/>
      <c r="E53" s="39"/>
      <c r="F53" s="39"/>
      <c r="G53" s="39"/>
      <c r="H53" s="39"/>
      <c r="I53" s="39"/>
      <c r="J53" s="39"/>
      <c r="K53" s="39"/>
      <c r="L53" s="39"/>
      <c r="M53" s="39"/>
      <c r="N53" s="39"/>
      <c r="O53" s="39"/>
      <c r="P53" s="39"/>
      <c r="Q53" s="39"/>
      <c r="R53" s="39"/>
      <c r="S53" s="39"/>
    </row>
    <row r="54" spans="2:23" ht="83.85" customHeight="1" x14ac:dyDescent="0.2">
      <c r="B54" s="75" t="s">
        <v>54</v>
      </c>
      <c r="C54" s="75" t="s">
        <v>55</v>
      </c>
      <c r="D54" s="75" t="s">
        <v>56</v>
      </c>
      <c r="E54" s="75" t="s">
        <v>57</v>
      </c>
      <c r="F54" s="76" t="s">
        <v>58</v>
      </c>
      <c r="G54" s="77" t="s">
        <v>59</v>
      </c>
      <c r="H54" s="77"/>
      <c r="I54" s="77"/>
      <c r="J54" s="77"/>
      <c r="K54" s="77" t="s">
        <v>60</v>
      </c>
      <c r="L54" s="77"/>
      <c r="M54" s="77"/>
      <c r="N54" s="77"/>
      <c r="O54" s="78" t="s">
        <v>61</v>
      </c>
      <c r="P54" s="78" t="s">
        <v>62</v>
      </c>
      <c r="Q54" s="78" t="s">
        <v>63</v>
      </c>
      <c r="R54" s="78" t="s">
        <v>64</v>
      </c>
      <c r="S54" s="77" t="s">
        <v>65</v>
      </c>
      <c r="T54" s="7"/>
      <c r="U54" s="7"/>
      <c r="V54" s="7"/>
      <c r="W54" s="7"/>
    </row>
    <row r="55" spans="2:23" ht="83.85" customHeight="1" x14ac:dyDescent="0.2">
      <c r="B55" s="75"/>
      <c r="C55" s="75"/>
      <c r="D55" s="75"/>
      <c r="E55" s="75"/>
      <c r="F55" s="76"/>
      <c r="G55" s="77"/>
      <c r="H55" s="77"/>
      <c r="I55" s="77"/>
      <c r="J55" s="77"/>
      <c r="K55" s="77"/>
      <c r="L55" s="77"/>
      <c r="M55" s="77"/>
      <c r="N55" s="77"/>
      <c r="O55" s="78"/>
      <c r="P55" s="78"/>
      <c r="Q55" s="78"/>
      <c r="R55" s="78"/>
      <c r="S55" s="77"/>
      <c r="T55" s="7"/>
      <c r="U55" s="7"/>
      <c r="V55" s="7"/>
      <c r="W55" s="7"/>
    </row>
    <row r="56" spans="2:23" ht="111" customHeight="1" x14ac:dyDescent="0.2">
      <c r="B56" s="25">
        <v>1</v>
      </c>
      <c r="C56" s="25" t="s">
        <v>66</v>
      </c>
      <c r="D56" s="25" t="s">
        <v>67</v>
      </c>
      <c r="E56" s="25" t="s">
        <v>68</v>
      </c>
      <c r="F56" s="25" t="s">
        <v>69</v>
      </c>
      <c r="G56" s="47" t="s">
        <v>70</v>
      </c>
      <c r="H56" s="31"/>
      <c r="I56" s="31"/>
      <c r="J56" s="32"/>
      <c r="K56" s="30" t="s">
        <v>71</v>
      </c>
      <c r="L56" s="31"/>
      <c r="M56" s="31"/>
      <c r="N56" s="32"/>
      <c r="O56" s="25" t="s">
        <v>41</v>
      </c>
      <c r="P56" s="25" t="s">
        <v>72</v>
      </c>
      <c r="Q56" s="25">
        <v>4</v>
      </c>
      <c r="R56" s="25" t="s">
        <v>73</v>
      </c>
      <c r="S56" s="25" t="s">
        <v>159</v>
      </c>
      <c r="T56" s="7"/>
      <c r="U56" s="7"/>
      <c r="V56" s="7"/>
      <c r="W56" s="7"/>
    </row>
    <row r="57" spans="2:23" ht="111" customHeight="1" x14ac:dyDescent="0.2">
      <c r="B57" s="25">
        <v>2</v>
      </c>
      <c r="C57" s="25" t="s">
        <v>66</v>
      </c>
      <c r="D57" s="25" t="s">
        <v>74</v>
      </c>
      <c r="E57" s="25" t="s">
        <v>75</v>
      </c>
      <c r="F57" s="25" t="s">
        <v>69</v>
      </c>
      <c r="G57" s="30" t="s">
        <v>161</v>
      </c>
      <c r="H57" s="31"/>
      <c r="I57" s="31"/>
      <c r="J57" s="32"/>
      <c r="K57" s="47" t="s">
        <v>76</v>
      </c>
      <c r="L57" s="31"/>
      <c r="M57" s="31"/>
      <c r="N57" s="32"/>
      <c r="O57" s="25" t="s">
        <v>77</v>
      </c>
      <c r="P57" s="25" t="s">
        <v>78</v>
      </c>
      <c r="Q57" s="25">
        <v>6</v>
      </c>
      <c r="R57" s="25" t="s">
        <v>79</v>
      </c>
      <c r="S57" s="25" t="s">
        <v>159</v>
      </c>
      <c r="T57" s="7"/>
      <c r="U57" s="7"/>
      <c r="V57" s="7"/>
      <c r="W57" s="7"/>
    </row>
    <row r="58" spans="2:23" ht="103.5" customHeight="1" x14ac:dyDescent="0.2">
      <c r="B58" s="25">
        <v>3</v>
      </c>
      <c r="C58" s="25" t="s">
        <v>66</v>
      </c>
      <c r="D58" s="25" t="s">
        <v>67</v>
      </c>
      <c r="E58" s="25" t="s">
        <v>75</v>
      </c>
      <c r="F58" s="25" t="s">
        <v>80</v>
      </c>
      <c r="G58" s="30" t="s">
        <v>81</v>
      </c>
      <c r="H58" s="31"/>
      <c r="I58" s="31"/>
      <c r="J58" s="32"/>
      <c r="K58" s="47" t="s">
        <v>82</v>
      </c>
      <c r="L58" s="31"/>
      <c r="M58" s="31"/>
      <c r="N58" s="32"/>
      <c r="O58" s="25" t="s">
        <v>40</v>
      </c>
      <c r="P58" s="25" t="s">
        <v>83</v>
      </c>
      <c r="Q58" s="25">
        <v>5</v>
      </c>
      <c r="R58" s="25" t="s">
        <v>84</v>
      </c>
      <c r="S58" s="25" t="s">
        <v>159</v>
      </c>
      <c r="T58" s="7"/>
      <c r="U58" s="7"/>
      <c r="V58" s="7"/>
      <c r="W58" s="7"/>
    </row>
    <row r="59" spans="2:23" ht="125.45" customHeight="1" x14ac:dyDescent="0.2">
      <c r="B59" s="25">
        <v>4</v>
      </c>
      <c r="C59" s="25" t="s">
        <v>85</v>
      </c>
      <c r="D59" s="25" t="s">
        <v>74</v>
      </c>
      <c r="E59" s="25" t="s">
        <v>86</v>
      </c>
      <c r="F59" s="25" t="s">
        <v>69</v>
      </c>
      <c r="G59" s="30" t="s">
        <v>87</v>
      </c>
      <c r="H59" s="31"/>
      <c r="I59" s="31"/>
      <c r="J59" s="32"/>
      <c r="K59" s="30" t="s">
        <v>88</v>
      </c>
      <c r="L59" s="31"/>
      <c r="M59" s="31"/>
      <c r="N59" s="32"/>
      <c r="O59" s="25" t="s">
        <v>41</v>
      </c>
      <c r="P59" s="25" t="s">
        <v>72</v>
      </c>
      <c r="Q59" s="25">
        <v>4</v>
      </c>
      <c r="R59" s="25" t="s">
        <v>73</v>
      </c>
      <c r="S59" s="25" t="s">
        <v>159</v>
      </c>
      <c r="T59" s="7"/>
      <c r="U59" s="7"/>
      <c r="V59" s="7"/>
      <c r="W59" s="7"/>
    </row>
    <row r="60" spans="2:23" ht="87.75" customHeight="1" x14ac:dyDescent="0.2">
      <c r="B60" s="25">
        <v>5</v>
      </c>
      <c r="C60" s="25" t="s">
        <v>85</v>
      </c>
      <c r="D60" s="25" t="s">
        <v>67</v>
      </c>
      <c r="E60" s="25" t="s">
        <v>75</v>
      </c>
      <c r="F60" s="25" t="s">
        <v>69</v>
      </c>
      <c r="G60" s="30" t="s">
        <v>89</v>
      </c>
      <c r="H60" s="31"/>
      <c r="I60" s="31"/>
      <c r="J60" s="32"/>
      <c r="K60" s="30" t="s">
        <v>90</v>
      </c>
      <c r="L60" s="31"/>
      <c r="M60" s="31"/>
      <c r="N60" s="32"/>
      <c r="O60" s="25" t="s">
        <v>40</v>
      </c>
      <c r="P60" s="25" t="s">
        <v>83</v>
      </c>
      <c r="Q60" s="25">
        <v>5</v>
      </c>
      <c r="R60" s="25" t="s">
        <v>84</v>
      </c>
      <c r="S60" s="25" t="s">
        <v>159</v>
      </c>
      <c r="T60" s="7"/>
      <c r="U60" s="7"/>
      <c r="V60" s="7"/>
      <c r="W60" s="7"/>
    </row>
    <row r="61" spans="2:23" ht="78" customHeight="1" x14ac:dyDescent="0.2">
      <c r="B61" s="25">
        <v>6</v>
      </c>
      <c r="C61" s="25" t="s">
        <v>85</v>
      </c>
      <c r="D61" s="25" t="s">
        <v>74</v>
      </c>
      <c r="E61" s="25" t="s">
        <v>75</v>
      </c>
      <c r="F61" s="25" t="s">
        <v>69</v>
      </c>
      <c r="G61" s="30" t="s">
        <v>91</v>
      </c>
      <c r="H61" s="31"/>
      <c r="I61" s="31"/>
      <c r="J61" s="32"/>
      <c r="K61" s="30" t="s">
        <v>92</v>
      </c>
      <c r="L61" s="31"/>
      <c r="M61" s="31"/>
      <c r="N61" s="32"/>
      <c r="O61" s="25" t="s">
        <v>40</v>
      </c>
      <c r="P61" s="25" t="s">
        <v>72</v>
      </c>
      <c r="Q61" s="25">
        <v>3</v>
      </c>
      <c r="R61" s="25" t="s">
        <v>73</v>
      </c>
      <c r="S61" s="25" t="s">
        <v>93</v>
      </c>
      <c r="T61" s="7"/>
      <c r="U61" s="7"/>
      <c r="V61" s="7"/>
      <c r="W61" s="7"/>
    </row>
    <row r="62" spans="2:23" ht="73.5" customHeight="1" x14ac:dyDescent="0.2">
      <c r="B62" s="25">
        <v>7</v>
      </c>
      <c r="C62" s="25" t="s">
        <v>85</v>
      </c>
      <c r="D62" s="25" t="s">
        <v>67</v>
      </c>
      <c r="E62" s="25" t="s">
        <v>75</v>
      </c>
      <c r="F62" s="25" t="s">
        <v>94</v>
      </c>
      <c r="G62" s="30" t="s">
        <v>95</v>
      </c>
      <c r="H62" s="31"/>
      <c r="I62" s="31"/>
      <c r="J62" s="32"/>
      <c r="K62" s="30" t="s">
        <v>96</v>
      </c>
      <c r="L62" s="31"/>
      <c r="M62" s="31"/>
      <c r="N62" s="32"/>
      <c r="O62" s="25" t="s">
        <v>40</v>
      </c>
      <c r="P62" s="25" t="s">
        <v>83</v>
      </c>
      <c r="Q62" s="25">
        <v>5</v>
      </c>
      <c r="R62" s="25" t="s">
        <v>84</v>
      </c>
      <c r="S62" s="25" t="s">
        <v>93</v>
      </c>
      <c r="T62" s="7"/>
      <c r="U62" s="7"/>
      <c r="V62" s="7"/>
      <c r="W62" s="7"/>
    </row>
    <row r="63" spans="2:23" ht="152.1" customHeight="1" x14ac:dyDescent="0.2">
      <c r="B63" s="25">
        <v>8</v>
      </c>
      <c r="C63" s="25" t="s">
        <v>85</v>
      </c>
      <c r="D63" s="25" t="s">
        <v>67</v>
      </c>
      <c r="E63" s="25" t="s">
        <v>75</v>
      </c>
      <c r="F63" s="25" t="s">
        <v>69</v>
      </c>
      <c r="G63" s="79" t="s">
        <v>97</v>
      </c>
      <c r="H63" s="31"/>
      <c r="I63" s="31"/>
      <c r="J63" s="32"/>
      <c r="K63" s="30" t="s">
        <v>98</v>
      </c>
      <c r="L63" s="31"/>
      <c r="M63" s="31"/>
      <c r="N63" s="32"/>
      <c r="O63" s="25" t="s">
        <v>40</v>
      </c>
      <c r="P63" s="25" t="s">
        <v>83</v>
      </c>
      <c r="Q63" s="25">
        <v>5</v>
      </c>
      <c r="R63" s="25" t="s">
        <v>84</v>
      </c>
      <c r="S63" s="25" t="s">
        <v>160</v>
      </c>
      <c r="T63" s="7"/>
      <c r="U63" s="7"/>
      <c r="V63" s="7"/>
      <c r="W63" s="7"/>
    </row>
    <row r="64" spans="2:23" ht="141" customHeight="1" x14ac:dyDescent="0.2">
      <c r="B64" s="25">
        <v>9</v>
      </c>
      <c r="C64" s="25" t="s">
        <v>85</v>
      </c>
      <c r="D64" s="25" t="s">
        <v>67</v>
      </c>
      <c r="E64" s="25" t="s">
        <v>75</v>
      </c>
      <c r="F64" s="25" t="s">
        <v>69</v>
      </c>
      <c r="G64" s="30" t="s">
        <v>99</v>
      </c>
      <c r="H64" s="31"/>
      <c r="I64" s="31"/>
      <c r="J64" s="32"/>
      <c r="K64" s="30" t="s">
        <v>100</v>
      </c>
      <c r="L64" s="31"/>
      <c r="M64" s="31"/>
      <c r="N64" s="32"/>
      <c r="O64" s="25" t="s">
        <v>41</v>
      </c>
      <c r="P64" s="25" t="s">
        <v>72</v>
      </c>
      <c r="Q64" s="25">
        <v>4</v>
      </c>
      <c r="R64" s="25" t="s">
        <v>73</v>
      </c>
      <c r="S64" s="25" t="s">
        <v>160</v>
      </c>
      <c r="T64" s="7"/>
      <c r="U64" s="7"/>
      <c r="V64" s="7"/>
      <c r="W64" s="7"/>
    </row>
    <row r="65" spans="2:23" ht="97.5" customHeight="1" x14ac:dyDescent="0.2">
      <c r="B65" s="25">
        <v>10</v>
      </c>
      <c r="C65" s="25" t="s">
        <v>85</v>
      </c>
      <c r="D65" s="25" t="s">
        <v>74</v>
      </c>
      <c r="E65" s="25" t="s">
        <v>75</v>
      </c>
      <c r="F65" s="25" t="s">
        <v>94</v>
      </c>
      <c r="G65" s="30" t="s">
        <v>101</v>
      </c>
      <c r="H65" s="31"/>
      <c r="I65" s="31"/>
      <c r="J65" s="32"/>
      <c r="K65" s="30" t="s">
        <v>102</v>
      </c>
      <c r="L65" s="31"/>
      <c r="M65" s="31"/>
      <c r="N65" s="32"/>
      <c r="O65" s="25" t="s">
        <v>40</v>
      </c>
      <c r="P65" s="25" t="s">
        <v>83</v>
      </c>
      <c r="Q65" s="25">
        <v>5</v>
      </c>
      <c r="R65" s="25" t="s">
        <v>84</v>
      </c>
      <c r="S65" s="25" t="s">
        <v>160</v>
      </c>
      <c r="T65" s="7"/>
      <c r="U65" s="7"/>
      <c r="V65" s="7"/>
      <c r="W65" s="7"/>
    </row>
    <row r="66" spans="2:23" ht="97.5" customHeight="1" x14ac:dyDescent="0.2">
      <c r="B66" s="25">
        <v>11</v>
      </c>
      <c r="C66" s="25" t="s">
        <v>85</v>
      </c>
      <c r="D66" s="25" t="s">
        <v>67</v>
      </c>
      <c r="E66" s="25" t="s">
        <v>75</v>
      </c>
      <c r="F66" s="25" t="s">
        <v>69</v>
      </c>
      <c r="G66" s="30" t="s">
        <v>143</v>
      </c>
      <c r="H66" s="31"/>
      <c r="I66" s="31"/>
      <c r="J66" s="32"/>
      <c r="K66" s="30" t="s">
        <v>144</v>
      </c>
      <c r="L66" s="31"/>
      <c r="M66" s="31"/>
      <c r="N66" s="32"/>
      <c r="O66" s="25" t="s">
        <v>40</v>
      </c>
      <c r="P66" s="25" t="s">
        <v>83</v>
      </c>
      <c r="Q66" s="25">
        <v>5</v>
      </c>
      <c r="R66" s="25" t="s">
        <v>84</v>
      </c>
      <c r="S66" s="25" t="s">
        <v>159</v>
      </c>
      <c r="T66" s="7"/>
      <c r="U66" s="7"/>
      <c r="V66" s="7"/>
      <c r="W66" s="7"/>
    </row>
    <row r="67" spans="2:23" x14ac:dyDescent="0.2">
      <c r="B67" s="26"/>
      <c r="C67" s="26"/>
      <c r="D67" s="26"/>
      <c r="E67" s="26"/>
      <c r="F67" s="26"/>
      <c r="G67" s="8"/>
      <c r="H67" s="8"/>
      <c r="I67" s="8"/>
      <c r="J67" s="8"/>
      <c r="K67" s="8"/>
      <c r="L67" s="8"/>
      <c r="M67" s="8"/>
      <c r="N67" s="8"/>
      <c r="O67" s="26"/>
      <c r="P67" s="26"/>
      <c r="Q67" s="26"/>
      <c r="R67" s="26"/>
      <c r="S67" s="26"/>
    </row>
    <row r="68" spans="2:23" ht="95.25" customHeight="1" x14ac:dyDescent="0.2">
      <c r="B68" s="80" t="s">
        <v>54</v>
      </c>
      <c r="C68" s="77" t="s">
        <v>103</v>
      </c>
      <c r="D68" s="77"/>
      <c r="E68" s="77"/>
      <c r="F68" s="77"/>
      <c r="G68" s="77"/>
      <c r="H68" s="77"/>
      <c r="I68" s="81" t="s">
        <v>104</v>
      </c>
      <c r="J68" s="81"/>
      <c r="K68" s="81"/>
      <c r="L68" s="81"/>
      <c r="M68" s="77" t="s">
        <v>105</v>
      </c>
      <c r="N68" s="77"/>
      <c r="O68" s="78" t="s">
        <v>106</v>
      </c>
      <c r="P68" s="78" t="s">
        <v>107</v>
      </c>
      <c r="Q68" s="77" t="s">
        <v>108</v>
      </c>
      <c r="R68" s="77"/>
      <c r="S68" s="77"/>
    </row>
    <row r="69" spans="2:23" ht="65.25" x14ac:dyDescent="0.2">
      <c r="B69" s="80"/>
      <c r="C69" s="77"/>
      <c r="D69" s="77"/>
      <c r="E69" s="77"/>
      <c r="F69" s="77"/>
      <c r="G69" s="77"/>
      <c r="H69" s="77"/>
      <c r="I69" s="27" t="s">
        <v>61</v>
      </c>
      <c r="J69" s="27" t="s">
        <v>109</v>
      </c>
      <c r="K69" s="27" t="s">
        <v>110</v>
      </c>
      <c r="L69" s="27" t="s">
        <v>64</v>
      </c>
      <c r="M69" s="77"/>
      <c r="N69" s="77"/>
      <c r="O69" s="78"/>
      <c r="P69" s="78"/>
      <c r="Q69" s="77" t="s">
        <v>111</v>
      </c>
      <c r="R69" s="77"/>
      <c r="S69" s="28" t="s">
        <v>112</v>
      </c>
    </row>
    <row r="70" spans="2:23" ht="59.25" x14ac:dyDescent="0.2">
      <c r="B70" s="25">
        <v>1</v>
      </c>
      <c r="C70" s="30" t="s">
        <v>113</v>
      </c>
      <c r="D70" s="31"/>
      <c r="E70" s="31"/>
      <c r="F70" s="31"/>
      <c r="G70" s="31"/>
      <c r="H70" s="32"/>
      <c r="I70" s="25" t="s">
        <v>114</v>
      </c>
      <c r="J70" s="25" t="s">
        <v>72</v>
      </c>
      <c r="K70" s="25">
        <v>4</v>
      </c>
      <c r="L70" s="25" t="s">
        <v>73</v>
      </c>
      <c r="M70" s="30" t="s">
        <v>93</v>
      </c>
      <c r="N70" s="32"/>
      <c r="O70" s="29" t="s">
        <v>115</v>
      </c>
      <c r="P70" s="29" t="s">
        <v>116</v>
      </c>
      <c r="Q70" s="30" t="s">
        <v>117</v>
      </c>
      <c r="R70" s="31"/>
      <c r="S70" s="29" t="s">
        <v>118</v>
      </c>
    </row>
    <row r="71" spans="2:23" ht="57" x14ac:dyDescent="0.2">
      <c r="B71" s="25">
        <v>2</v>
      </c>
      <c r="C71" s="30" t="s">
        <v>119</v>
      </c>
      <c r="D71" s="31"/>
      <c r="E71" s="31"/>
      <c r="F71" s="31"/>
      <c r="G71" s="31"/>
      <c r="H71" s="32"/>
      <c r="I71" s="25" t="s">
        <v>77</v>
      </c>
      <c r="J71" s="25" t="s">
        <v>78</v>
      </c>
      <c r="K71" s="25">
        <v>6</v>
      </c>
      <c r="L71" s="25" t="s">
        <v>79</v>
      </c>
      <c r="M71" s="30" t="s">
        <v>159</v>
      </c>
      <c r="N71" s="32"/>
      <c r="O71" s="29" t="s">
        <v>120</v>
      </c>
      <c r="P71" s="29" t="s">
        <v>121</v>
      </c>
      <c r="Q71" s="30" t="s">
        <v>122</v>
      </c>
      <c r="R71" s="31"/>
      <c r="S71" s="29" t="s">
        <v>123</v>
      </c>
    </row>
    <row r="72" spans="2:23" ht="85.5" x14ac:dyDescent="0.2">
      <c r="B72" s="25">
        <v>3</v>
      </c>
      <c r="C72" s="30" t="s">
        <v>124</v>
      </c>
      <c r="D72" s="31"/>
      <c r="E72" s="31"/>
      <c r="F72" s="31"/>
      <c r="G72" s="31"/>
      <c r="H72" s="32"/>
      <c r="I72" s="25" t="s">
        <v>40</v>
      </c>
      <c r="J72" s="25" t="s">
        <v>83</v>
      </c>
      <c r="K72" s="25">
        <v>5</v>
      </c>
      <c r="L72" s="25" t="s">
        <v>84</v>
      </c>
      <c r="M72" s="30" t="s">
        <v>159</v>
      </c>
      <c r="N72" s="32"/>
      <c r="O72" s="29" t="s">
        <v>125</v>
      </c>
      <c r="P72" s="29" t="s">
        <v>126</v>
      </c>
      <c r="Q72" s="30" t="s">
        <v>127</v>
      </c>
      <c r="R72" s="31"/>
      <c r="S72" s="29" t="s">
        <v>128</v>
      </c>
    </row>
    <row r="73" spans="2:23" ht="79.5" customHeight="1" x14ac:dyDescent="0.2">
      <c r="B73" s="25">
        <v>4</v>
      </c>
      <c r="C73" s="30" t="s">
        <v>133</v>
      </c>
      <c r="D73" s="31"/>
      <c r="E73" s="31"/>
      <c r="F73" s="31"/>
      <c r="G73" s="31"/>
      <c r="H73" s="32"/>
      <c r="I73" s="25" t="s">
        <v>40</v>
      </c>
      <c r="J73" s="25" t="s">
        <v>72</v>
      </c>
      <c r="K73" s="25">
        <v>3</v>
      </c>
      <c r="L73" s="25" t="s">
        <v>73</v>
      </c>
      <c r="M73" s="30" t="s">
        <v>160</v>
      </c>
      <c r="N73" s="32"/>
      <c r="O73" s="29" t="s">
        <v>130</v>
      </c>
      <c r="P73" s="29" t="s">
        <v>121</v>
      </c>
      <c r="Q73" s="30" t="s">
        <v>149</v>
      </c>
      <c r="R73" s="31"/>
      <c r="S73" s="29" t="s">
        <v>123</v>
      </c>
    </row>
    <row r="74" spans="2:23" ht="53.25" x14ac:dyDescent="0.2">
      <c r="B74" s="25">
        <v>5</v>
      </c>
      <c r="C74" s="30" t="s">
        <v>131</v>
      </c>
      <c r="D74" s="31"/>
      <c r="E74" s="31"/>
      <c r="F74" s="31"/>
      <c r="G74" s="31"/>
      <c r="H74" s="32"/>
      <c r="I74" s="25" t="s">
        <v>132</v>
      </c>
      <c r="J74" s="25" t="s">
        <v>72</v>
      </c>
      <c r="K74" s="25">
        <v>4</v>
      </c>
      <c r="L74" s="25" t="s">
        <v>73</v>
      </c>
      <c r="M74" s="30" t="s">
        <v>160</v>
      </c>
      <c r="N74" s="32"/>
      <c r="O74" s="29" t="s">
        <v>130</v>
      </c>
      <c r="P74" s="29" t="s">
        <v>121</v>
      </c>
      <c r="Q74" s="30" t="s">
        <v>150</v>
      </c>
      <c r="R74" s="31"/>
      <c r="S74" s="29" t="s">
        <v>123</v>
      </c>
    </row>
    <row r="75" spans="2:23" ht="42.75" customHeight="1" x14ac:dyDescent="0.2">
      <c r="B75" s="25">
        <v>6</v>
      </c>
      <c r="C75" s="30" t="s">
        <v>129</v>
      </c>
      <c r="D75" s="31"/>
      <c r="E75" s="31"/>
      <c r="F75" s="31"/>
      <c r="G75" s="31"/>
      <c r="H75" s="32"/>
      <c r="I75" s="25" t="s">
        <v>40</v>
      </c>
      <c r="J75" s="25" t="s">
        <v>72</v>
      </c>
      <c r="K75" s="25">
        <v>3</v>
      </c>
      <c r="L75" s="25" t="s">
        <v>73</v>
      </c>
      <c r="M75" s="30" t="s">
        <v>93</v>
      </c>
      <c r="N75" s="32"/>
      <c r="O75" s="29" t="s">
        <v>130</v>
      </c>
      <c r="P75" s="29" t="s">
        <v>121</v>
      </c>
      <c r="Q75" s="30" t="s">
        <v>151</v>
      </c>
      <c r="R75" s="31"/>
      <c r="S75" s="29" t="s">
        <v>123</v>
      </c>
    </row>
    <row r="76" spans="2:23" ht="42.75" x14ac:dyDescent="0.2">
      <c r="B76" s="25">
        <v>7</v>
      </c>
      <c r="C76" s="30" t="s">
        <v>145</v>
      </c>
      <c r="D76" s="31"/>
      <c r="E76" s="31"/>
      <c r="F76" s="31"/>
      <c r="G76" s="31"/>
      <c r="H76" s="32"/>
      <c r="I76" s="25" t="s">
        <v>40</v>
      </c>
      <c r="J76" s="25" t="s">
        <v>72</v>
      </c>
      <c r="K76" s="25">
        <v>3</v>
      </c>
      <c r="L76" s="25" t="s">
        <v>73</v>
      </c>
      <c r="M76" s="30" t="s">
        <v>93</v>
      </c>
      <c r="N76" s="32"/>
      <c r="O76" s="29" t="s">
        <v>130</v>
      </c>
      <c r="P76" s="29" t="s">
        <v>134</v>
      </c>
      <c r="Q76" s="30" t="s">
        <v>152</v>
      </c>
      <c r="R76" s="31"/>
      <c r="S76" s="29" t="s">
        <v>135</v>
      </c>
    </row>
    <row r="77" spans="2:23" ht="42.75" customHeight="1" x14ac:dyDescent="0.2">
      <c r="B77" s="25">
        <v>8</v>
      </c>
      <c r="C77" s="30" t="s">
        <v>146</v>
      </c>
      <c r="D77" s="31"/>
      <c r="E77" s="31"/>
      <c r="F77" s="31"/>
      <c r="G77" s="31"/>
      <c r="H77" s="32"/>
      <c r="I77" s="25" t="s">
        <v>40</v>
      </c>
      <c r="J77" s="25" t="s">
        <v>72</v>
      </c>
      <c r="K77" s="25">
        <v>3</v>
      </c>
      <c r="L77" s="25" t="s">
        <v>73</v>
      </c>
      <c r="M77" s="30" t="s">
        <v>160</v>
      </c>
      <c r="N77" s="32"/>
      <c r="O77" s="29" t="s">
        <v>130</v>
      </c>
      <c r="P77" s="29" t="s">
        <v>134</v>
      </c>
      <c r="Q77" s="30" t="s">
        <v>153</v>
      </c>
      <c r="R77" s="31"/>
      <c r="S77" s="29" t="s">
        <v>128</v>
      </c>
    </row>
    <row r="78" spans="2:23" ht="53.25" x14ac:dyDescent="0.2">
      <c r="B78" s="25">
        <v>9</v>
      </c>
      <c r="C78" s="30" t="s">
        <v>147</v>
      </c>
      <c r="D78" s="31"/>
      <c r="E78" s="31"/>
      <c r="F78" s="31"/>
      <c r="G78" s="31"/>
      <c r="H78" s="32"/>
      <c r="I78" s="25" t="s">
        <v>40</v>
      </c>
      <c r="J78" s="25" t="s">
        <v>78</v>
      </c>
      <c r="K78" s="25">
        <v>4</v>
      </c>
      <c r="L78" s="25" t="s">
        <v>73</v>
      </c>
      <c r="M78" s="30" t="s">
        <v>160</v>
      </c>
      <c r="N78" s="32"/>
      <c r="O78" s="29" t="s">
        <v>130</v>
      </c>
      <c r="P78" s="29" t="s">
        <v>121</v>
      </c>
      <c r="Q78" s="30" t="s">
        <v>154</v>
      </c>
      <c r="R78" s="31"/>
      <c r="S78" s="29" t="s">
        <v>128</v>
      </c>
    </row>
    <row r="79" spans="2:23" ht="42.75" x14ac:dyDescent="0.2">
      <c r="B79" s="25">
        <v>10</v>
      </c>
      <c r="C79" s="30" t="s">
        <v>136</v>
      </c>
      <c r="D79" s="31"/>
      <c r="E79" s="31"/>
      <c r="F79" s="31"/>
      <c r="G79" s="31"/>
      <c r="H79" s="32"/>
      <c r="I79" s="25" t="s">
        <v>40</v>
      </c>
      <c r="J79" s="25" t="s">
        <v>72</v>
      </c>
      <c r="K79" s="25">
        <v>3</v>
      </c>
      <c r="L79" s="25" t="s">
        <v>73</v>
      </c>
      <c r="M79" s="30" t="s">
        <v>160</v>
      </c>
      <c r="N79" s="32"/>
      <c r="O79" s="29" t="s">
        <v>130</v>
      </c>
      <c r="P79" s="29" t="s">
        <v>121</v>
      </c>
      <c r="Q79" s="30" t="s">
        <v>155</v>
      </c>
      <c r="R79" s="31"/>
      <c r="S79" s="29" t="s">
        <v>128</v>
      </c>
    </row>
    <row r="80" spans="2:23" ht="53.25" x14ac:dyDescent="0.2">
      <c r="B80" s="25">
        <v>11</v>
      </c>
      <c r="C80" s="30" t="s">
        <v>148</v>
      </c>
      <c r="D80" s="31"/>
      <c r="E80" s="31"/>
      <c r="F80" s="31"/>
      <c r="G80" s="31"/>
      <c r="H80" s="32"/>
      <c r="I80" s="25" t="s">
        <v>40</v>
      </c>
      <c r="J80" s="25" t="s">
        <v>78</v>
      </c>
      <c r="K80" s="25">
        <v>4</v>
      </c>
      <c r="L80" s="25" t="s">
        <v>73</v>
      </c>
      <c r="M80" s="30" t="s">
        <v>93</v>
      </c>
      <c r="N80" s="32"/>
      <c r="O80" s="29" t="s">
        <v>130</v>
      </c>
      <c r="P80" s="29" t="s">
        <v>121</v>
      </c>
      <c r="Q80" s="30" t="s">
        <v>156</v>
      </c>
      <c r="R80" s="31"/>
      <c r="S80" s="29" t="s">
        <v>128</v>
      </c>
    </row>
    <row r="81" spans="2:19" x14ac:dyDescent="0.2">
      <c r="B81" s="8"/>
      <c r="C81" s="8"/>
      <c r="D81" s="8"/>
      <c r="E81" s="8"/>
      <c r="F81" s="8"/>
      <c r="G81" s="8"/>
      <c r="H81" s="8"/>
      <c r="I81" s="26"/>
      <c r="J81" s="26"/>
      <c r="K81" s="26"/>
      <c r="L81" s="26"/>
      <c r="M81" s="8"/>
      <c r="N81" s="8"/>
      <c r="O81" s="8"/>
      <c r="P81" s="8"/>
      <c r="Q81" s="8"/>
      <c r="R81" s="8"/>
      <c r="S81" s="8"/>
    </row>
    <row r="82" spans="2:19" ht="60" customHeight="1" x14ac:dyDescent="0.2">
      <c r="B82" s="39" t="s">
        <v>137</v>
      </c>
      <c r="C82" s="39"/>
      <c r="D82" s="39"/>
      <c r="E82" s="39"/>
      <c r="F82" s="39"/>
      <c r="G82" s="39"/>
      <c r="H82" s="39"/>
      <c r="I82" s="39"/>
      <c r="J82" s="39"/>
      <c r="K82" s="39"/>
      <c r="L82" s="39"/>
      <c r="M82" s="39"/>
      <c r="N82" s="39"/>
      <c r="O82" s="39"/>
      <c r="P82" s="39"/>
      <c r="Q82" s="39"/>
      <c r="R82" s="39"/>
      <c r="S82" s="39"/>
    </row>
    <row r="84" spans="2:19" ht="15" x14ac:dyDescent="0.2">
      <c r="B84" s="22"/>
      <c r="C84" s="7"/>
      <c r="D84" s="7"/>
      <c r="E84" s="33" t="s">
        <v>138</v>
      </c>
      <c r="F84" s="33"/>
      <c r="G84" s="33"/>
      <c r="H84" s="33"/>
      <c r="I84" s="33"/>
      <c r="J84" s="33"/>
      <c r="K84" s="33"/>
      <c r="L84" s="33"/>
      <c r="M84" s="33"/>
      <c r="N84" s="33"/>
      <c r="O84" s="33"/>
      <c r="P84" s="33"/>
      <c r="Q84" s="33"/>
      <c r="R84" s="33"/>
    </row>
    <row r="85" spans="2:19" ht="15" x14ac:dyDescent="0.2">
      <c r="B85" s="33" t="s">
        <v>139</v>
      </c>
      <c r="C85" s="33"/>
      <c r="D85" s="33"/>
      <c r="E85" s="34" t="s">
        <v>140</v>
      </c>
      <c r="F85" s="34"/>
      <c r="G85" s="34"/>
      <c r="H85" s="34"/>
      <c r="I85" s="34"/>
      <c r="J85" s="34"/>
      <c r="K85" s="34"/>
      <c r="L85" s="34"/>
      <c r="M85" s="34"/>
      <c r="N85" s="34"/>
      <c r="O85" s="34"/>
      <c r="P85" s="34"/>
      <c r="Q85" s="34"/>
      <c r="R85" s="34"/>
    </row>
    <row r="86" spans="2:19" ht="15" x14ac:dyDescent="0.2">
      <c r="B86" s="35" t="s">
        <v>141</v>
      </c>
      <c r="C86" s="35"/>
      <c r="D86" s="35"/>
      <c r="E86" s="34" t="s">
        <v>142</v>
      </c>
      <c r="F86" s="34"/>
      <c r="G86" s="34"/>
      <c r="H86" s="34"/>
      <c r="I86" s="34"/>
      <c r="J86" s="34"/>
      <c r="K86" s="34"/>
      <c r="L86" s="34"/>
      <c r="M86" s="34"/>
      <c r="N86" s="34"/>
      <c r="O86" s="34"/>
      <c r="P86" s="34"/>
      <c r="Q86" s="34"/>
      <c r="R86" s="34"/>
    </row>
  </sheetData>
  <mergeCells count="179">
    <mergeCell ref="E84:R84"/>
    <mergeCell ref="C77:H77"/>
    <mergeCell ref="M77:N77"/>
    <mergeCell ref="Q77:R77"/>
    <mergeCell ref="C78:H78"/>
    <mergeCell ref="M78:N78"/>
    <mergeCell ref="Q78:R78"/>
    <mergeCell ref="C79:H79"/>
    <mergeCell ref="M79:N79"/>
    <mergeCell ref="Q79:R79"/>
    <mergeCell ref="C80:H80"/>
    <mergeCell ref="M80:N80"/>
    <mergeCell ref="Q80:R80"/>
    <mergeCell ref="B82:S82"/>
    <mergeCell ref="Q68:S68"/>
    <mergeCell ref="C74:H74"/>
    <mergeCell ref="M74:N74"/>
    <mergeCell ref="Q74:R74"/>
    <mergeCell ref="C76:H76"/>
    <mergeCell ref="M76:N76"/>
    <mergeCell ref="Q76:R76"/>
    <mergeCell ref="C72:H72"/>
    <mergeCell ref="M72:N72"/>
    <mergeCell ref="Q72:R72"/>
    <mergeCell ref="C75:H75"/>
    <mergeCell ref="M75:N75"/>
    <mergeCell ref="Q75:R75"/>
    <mergeCell ref="G64:J64"/>
    <mergeCell ref="K64:N64"/>
    <mergeCell ref="G60:J60"/>
    <mergeCell ref="K60:N60"/>
    <mergeCell ref="G62:J62"/>
    <mergeCell ref="K62:N62"/>
    <mergeCell ref="G63:J63"/>
    <mergeCell ref="K63:N63"/>
    <mergeCell ref="G61:J61"/>
    <mergeCell ref="K61:N61"/>
    <mergeCell ref="G58:J58"/>
    <mergeCell ref="K58:N58"/>
    <mergeCell ref="G59:J59"/>
    <mergeCell ref="K59:N59"/>
    <mergeCell ref="Q54:Q55"/>
    <mergeCell ref="R54:R55"/>
    <mergeCell ref="S54:S55"/>
    <mergeCell ref="G56:J56"/>
    <mergeCell ref="K56:N56"/>
    <mergeCell ref="G57:J57"/>
    <mergeCell ref="K57:N57"/>
    <mergeCell ref="B53:S53"/>
    <mergeCell ref="B54:B55"/>
    <mergeCell ref="C54:C55"/>
    <mergeCell ref="D54:D55"/>
    <mergeCell ref="E54:E55"/>
    <mergeCell ref="F54:F55"/>
    <mergeCell ref="G54:J55"/>
    <mergeCell ref="K54:N55"/>
    <mergeCell ref="O54:O55"/>
    <mergeCell ref="P54:P55"/>
    <mergeCell ref="B47:B50"/>
    <mergeCell ref="C47:F47"/>
    <mergeCell ref="G47:H47"/>
    <mergeCell ref="C48:F48"/>
    <mergeCell ref="G48:H48"/>
    <mergeCell ref="C49:F49"/>
    <mergeCell ref="G49:H49"/>
    <mergeCell ref="C50:F50"/>
    <mergeCell ref="G50:H50"/>
    <mergeCell ref="C42:D42"/>
    <mergeCell ref="E42:F42"/>
    <mergeCell ref="I42:M42"/>
    <mergeCell ref="O42:S42"/>
    <mergeCell ref="B44:S44"/>
    <mergeCell ref="C46:F46"/>
    <mergeCell ref="G46:H46"/>
    <mergeCell ref="E40:F40"/>
    <mergeCell ref="I40:M40"/>
    <mergeCell ref="O40:S40"/>
    <mergeCell ref="C41:D41"/>
    <mergeCell ref="E41:F41"/>
    <mergeCell ref="I41:M41"/>
    <mergeCell ref="O41:S41"/>
    <mergeCell ref="B38:B42"/>
    <mergeCell ref="C38:D38"/>
    <mergeCell ref="E38:F38"/>
    <mergeCell ref="I38:M38"/>
    <mergeCell ref="O38:S38"/>
    <mergeCell ref="C39:D39"/>
    <mergeCell ref="E39:F39"/>
    <mergeCell ref="I39:M39"/>
    <mergeCell ref="O39:S39"/>
    <mergeCell ref="C40:D40"/>
    <mergeCell ref="C35:F35"/>
    <mergeCell ref="I35:M35"/>
    <mergeCell ref="O35:S35"/>
    <mergeCell ref="C36:D37"/>
    <mergeCell ref="E36:F37"/>
    <mergeCell ref="I36:M36"/>
    <mergeCell ref="O36:S36"/>
    <mergeCell ref="I37:M37"/>
    <mergeCell ref="O37:S37"/>
    <mergeCell ref="B30:W30"/>
    <mergeCell ref="B31:S31"/>
    <mergeCell ref="G33:S33"/>
    <mergeCell ref="C34:F34"/>
    <mergeCell ref="I34:M34"/>
    <mergeCell ref="O34:S34"/>
    <mergeCell ref="B27:F27"/>
    <mergeCell ref="I27:M27"/>
    <mergeCell ref="O27:S27"/>
    <mergeCell ref="B28:D29"/>
    <mergeCell ref="E28:F29"/>
    <mergeCell ref="I28:M28"/>
    <mergeCell ref="O28:S28"/>
    <mergeCell ref="I29:M29"/>
    <mergeCell ref="O29:S29"/>
    <mergeCell ref="B24:W24"/>
    <mergeCell ref="B25:F25"/>
    <mergeCell ref="G25:S25"/>
    <mergeCell ref="B26:F26"/>
    <mergeCell ref="I26:M26"/>
    <mergeCell ref="O26:S26"/>
    <mergeCell ref="C20:H20"/>
    <mergeCell ref="I20:L20"/>
    <mergeCell ref="C21:H21"/>
    <mergeCell ref="I21:L21"/>
    <mergeCell ref="B22:W22"/>
    <mergeCell ref="B23:S23"/>
    <mergeCell ref="B15:W15"/>
    <mergeCell ref="C16:H16"/>
    <mergeCell ref="I16:L16"/>
    <mergeCell ref="B17:B21"/>
    <mergeCell ref="C17:H17"/>
    <mergeCell ref="I17:L17"/>
    <mergeCell ref="C18:H18"/>
    <mergeCell ref="I18:L18"/>
    <mergeCell ref="C19:H19"/>
    <mergeCell ref="I19:L19"/>
    <mergeCell ref="B12:S12"/>
    <mergeCell ref="B13:W13"/>
    <mergeCell ref="B14:W14"/>
    <mergeCell ref="B5:G5"/>
    <mergeCell ref="H5:S5"/>
    <mergeCell ref="B6:G6"/>
    <mergeCell ref="H6:S6"/>
    <mergeCell ref="B7:W7"/>
    <mergeCell ref="B8:S8"/>
    <mergeCell ref="C1:G1"/>
    <mergeCell ref="H1:Q1"/>
    <mergeCell ref="B2:S2"/>
    <mergeCell ref="B3:S3"/>
    <mergeCell ref="B4:G4"/>
    <mergeCell ref="H4:S4"/>
    <mergeCell ref="B9:W9"/>
    <mergeCell ref="B10:S10"/>
    <mergeCell ref="B11:W11"/>
    <mergeCell ref="G65:J65"/>
    <mergeCell ref="K65:N65"/>
    <mergeCell ref="C73:H73"/>
    <mergeCell ref="M73:N73"/>
    <mergeCell ref="Q73:R73"/>
    <mergeCell ref="B85:D85"/>
    <mergeCell ref="E85:R85"/>
    <mergeCell ref="B86:D86"/>
    <mergeCell ref="E86:R86"/>
    <mergeCell ref="G66:J66"/>
    <mergeCell ref="K66:N66"/>
    <mergeCell ref="B68:B69"/>
    <mergeCell ref="C68:H69"/>
    <mergeCell ref="I68:L68"/>
    <mergeCell ref="M68:N69"/>
    <mergeCell ref="C70:H70"/>
    <mergeCell ref="M70:N70"/>
    <mergeCell ref="Q70:R70"/>
    <mergeCell ref="C71:H71"/>
    <mergeCell ref="M71:N71"/>
    <mergeCell ref="Q71:R71"/>
    <mergeCell ref="Q69:R69"/>
    <mergeCell ref="O68:O69"/>
    <mergeCell ref="P68:P69"/>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Amaya Gomez</dc:creator>
  <cp:keywords/>
  <dc:description/>
  <cp:lastModifiedBy>Alejandra Amaya Gomez</cp:lastModifiedBy>
  <cp:revision/>
  <dcterms:created xsi:type="dcterms:W3CDTF">2025-04-07T20:20:01Z</dcterms:created>
  <dcterms:modified xsi:type="dcterms:W3CDTF">2026-01-08T23:59:41Z</dcterms:modified>
  <cp:category/>
  <cp:contentStatus/>
</cp:coreProperties>
</file>