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OneDrive - MUNICIPIO DE ENVIGADO\educacion 2025\contratos2026\contrato GYO 0064\"/>
    </mc:Choice>
  </mc:AlternateContent>
  <bookViews>
    <workbookView xWindow="0" yWindow="0" windowWidth="28800" windowHeight="1203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6" i="1" l="1"/>
  <c r="Q16" i="1" s="1"/>
  <c r="J16" i="1"/>
  <c r="K16" i="1" s="1"/>
  <c r="P15" i="1"/>
  <c r="Q15" i="1" s="1"/>
  <c r="J15" i="1"/>
  <c r="K15" i="1" s="1"/>
  <c r="P14" i="1"/>
  <c r="Q14" i="1" s="1"/>
  <c r="J14" i="1"/>
  <c r="K14" i="1" s="1"/>
  <c r="P13" i="1"/>
  <c r="Q13" i="1" s="1"/>
  <c r="J13" i="1"/>
  <c r="K13" i="1" s="1"/>
  <c r="P12" i="1"/>
  <c r="Q12" i="1" s="1"/>
  <c r="J12" i="1"/>
  <c r="K12" i="1" s="1"/>
  <c r="P11" i="1"/>
  <c r="Q11" i="1" s="1"/>
  <c r="J11" i="1"/>
  <c r="K11" i="1" s="1"/>
  <c r="J21" i="1"/>
  <c r="K21" i="1" s="1"/>
  <c r="P21" i="1"/>
  <c r="Q21" i="1" s="1"/>
  <c r="J22" i="1"/>
  <c r="K22" i="1" s="1"/>
  <c r="P22" i="1"/>
  <c r="Q22" i="1"/>
</calcChain>
</file>

<file path=xl/sharedStrings.xml><?xml version="1.0" encoding="utf-8"?>
<sst xmlns="http://schemas.openxmlformats.org/spreadsheetml/2006/main" count="145" uniqueCount="105">
  <si>
    <t>Probabilidad</t>
  </si>
  <si>
    <t>Impacto</t>
  </si>
  <si>
    <t>Categoría</t>
  </si>
  <si>
    <t>Impacto después del tratamiento</t>
  </si>
  <si>
    <t>Monitoreo y revisión</t>
  </si>
  <si>
    <t xml:space="preserve">Valoración </t>
  </si>
  <si>
    <t xml:space="preserve">ANEXO ESTUDIOS PREVIOS </t>
  </si>
  <si>
    <t>MATRIZ DE RIESGOS</t>
  </si>
  <si>
    <t>Riesgo extremo</t>
  </si>
  <si>
    <t>Riesgo alto</t>
  </si>
  <si>
    <t>Riesgo medio</t>
  </si>
  <si>
    <t>Riesgo bajo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</si>
  <si>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</si>
  <si>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</si>
  <si>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</si>
  <si>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</si>
  <si>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</si>
  <si>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</si>
  <si>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</si>
  <si>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</si>
  <si>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</si>
  <si>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</si>
  <si>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</si>
  <si>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</si>
  <si>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</si>
  <si>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</si>
  <si>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</si>
  <si>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</si>
  <si>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</si>
  <si>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</si>
  <si>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</si>
  <si>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</si>
  <si>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</si>
  <si>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</si>
  <si>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 xml:space="preserve">CÓDIGO CONTRACTUAL: </t>
  </si>
  <si>
    <t>OBJETO:</t>
  </si>
  <si>
    <t xml:space="preserve">Fecha de elaboración: </t>
  </si>
  <si>
    <t>Revisó</t>
  </si>
  <si>
    <t>Proyectó:</t>
  </si>
  <si>
    <t>Aprobó</t>
  </si>
  <si>
    <t>Versión: 05</t>
  </si>
  <si>
    <t>Operacional</t>
  </si>
  <si>
    <t>Contratista</t>
  </si>
  <si>
    <t xml:space="preserve">El contratista no cumple con el objeto contratual u obligaciones contractuales o solicitudes efectuadas por la Secretarìa de Educación </t>
  </si>
  <si>
    <t>Si</t>
  </si>
  <si>
    <t>No</t>
  </si>
  <si>
    <t>Especifico</t>
  </si>
  <si>
    <t>Externo</t>
  </si>
  <si>
    <t>Ejecuciòn</t>
  </si>
  <si>
    <t>Incumplimiento o retrazo en pago de Seguridad Social y Parafiscales, Pago de salarios e indemnizaciones laborales a los que haya lugar</t>
  </si>
  <si>
    <t>En caso de accidente o enfermedad, no tener acceso al servicio y/o reconocimiento de incapacidad. Retrazo en los pagos. Indemnizaciones eventuales</t>
  </si>
  <si>
    <t xml:space="preserve">Seguimiento bimestral por parte del Supervisor, control y vigilancia del contrato, en lo que respecta al pago de la Seguridad Social. Solicitar garantía de pago de salarios, prestaciones sociales legales e indemnizaciones laborales por el 5% del valor del contrato, teniendo en cuenta el plazo (Vigente por el plazo del contrato y tres (3) años más).
</t>
  </si>
  <si>
    <t>Secretaria de Educacion</t>
  </si>
  <si>
    <t>Desde su inicio</t>
  </si>
  <si>
    <t>Fecha terminaciòn contrato</t>
  </si>
  <si>
    <r>
      <t>Aporte decertificados de pagos a seguridad social y parafiscales (</t>
    </r>
    <r>
      <rPr>
        <i/>
        <sz val="10"/>
        <color theme="1"/>
        <rFont val="Arial Narrow"/>
        <family val="2"/>
      </rPr>
      <t>Anexo planillas de seguridad social</t>
    </r>
    <r>
      <rPr>
        <sz val="10"/>
        <color theme="1"/>
        <rFont val="Arial Narrow"/>
        <family val="2"/>
      </rPr>
      <t>) del bimestre al que corresponde el pago. En la etapa de adjudicaciòn exigir la poliza o amparo correspondiente.</t>
    </r>
  </si>
  <si>
    <t>Bimestral</t>
  </si>
  <si>
    <t>Interno</t>
  </si>
  <si>
    <t xml:space="preserve">Incumplimiento del contrato, con impacto negativo en el cumplimiento de objetivos de la entidad, la cual busca satisfacer una necesidad de la comunidad a travès de la contrataciòn por prestaciòn de servicios profesionales </t>
  </si>
  <si>
    <t>Definir y plasmar, de forma clara y explicita, cada una de las obligaciones contractuales, de tal forma que se establezcan parametros claros de entendimeinto entre las partes, que deriven en una correcta ejecucion de actividades. El contratista deberá presentar periodicamente los informes de gestiòn que den cuenta de la ejecución del contrato. Finalmente, el contratista deberà suscribir poliza o garatìa de cumplimiento, equivalente al 10% del valor del contrato, por el termino de duraciòn del mismo y seis (6) mas.</t>
  </si>
  <si>
    <t>Seguimiento a las obligaciones contractuales versus actividades realizadas. Entrega a travès de informe al Supervisor, control y vigilancia del contrato. En la etapa de adjudicaciòn exigir la poliza o amparo correspondiente.</t>
  </si>
  <si>
    <t>Mensual</t>
  </si>
  <si>
    <t>Terminaciòn anticipada del contrato por parte del Contratista</t>
  </si>
  <si>
    <t>Imposibilidad de continuar con el contrato</t>
  </si>
  <si>
    <t>Definir cronograma de entregables y de clases para las entregas a travès de informe bimestral. Verificar la idoneidad del contratist. El contratista deberà suscribir poliza o garatìa de cumplimiento, equivalente al 10% del valor del contrato, por el termino de duraciòn del mismo y seis (6) mas.</t>
  </si>
  <si>
    <t>Una vez avisorada la terminaciòn</t>
  </si>
  <si>
    <t>Una vez perfeccionada la terminaciòn</t>
  </si>
  <si>
    <t>Verificacion de causas que dieron lugar a la terminación. En la etapa de adjudicaciòn exigir la poliza o amparo correspondiente.</t>
  </si>
  <si>
    <t>Antes de dar inicio al contrato</t>
  </si>
  <si>
    <t xml:space="preserve">General </t>
  </si>
  <si>
    <t>Regulatorio</t>
  </si>
  <si>
    <t xml:space="preserve">Cambios en normas de caràcter tècnico o calidad, que afecten el desarrollo del proceso contractual </t>
  </si>
  <si>
    <t>Incumplimiento a la normatividad vigente por parte de la entidad, lo cual implica eventuales hallazgos disciplinarios.</t>
  </si>
  <si>
    <t>Entidad contratante</t>
  </si>
  <si>
    <t>Consultar las posibles variaciones de la normatividad frente al tema y aplicar las acciones correctivas que den lugar para aminorar el riesgo</t>
  </si>
  <si>
    <t>Personal que interviene en el proceso</t>
  </si>
  <si>
    <t>Desde la etapa de planeaciòn</t>
  </si>
  <si>
    <t>Seguimiento en la etapa de planeacion y contrataciòn del proceso</t>
  </si>
  <si>
    <t>A necesidad</t>
  </si>
  <si>
    <t xml:space="preserve">Deficiencia en la calidad del servicio e incumplimiento del objeto contractual </t>
  </si>
  <si>
    <t>Afectaciòn a los usuarios en cuanto a la calidad del servicio</t>
  </si>
  <si>
    <t>Exigir poliza o garantìa de calidad del servicio por valor de 10% del valor del contrato y vigente por el plazo de ejecución del contrato y 6 meses más</t>
  </si>
  <si>
    <t>Seguimiento a las obligaciones contractuales versus actividades realizadas. Entrega a travès de informe al Supervisor, control y vigilancia del contrato. Seguimiento y control de clases. Encuesta final de satisfacciòn del usuario. En la etapa de adjudicaciòn exigir la poliza o amparo correspondiente.</t>
  </si>
  <si>
    <t>Desfinanciaciòn o falta de liquidez del contratista</t>
  </si>
  <si>
    <t>Genera el incumplimiento del contrato y afectaciòn del servicio que se le presta a los usuarios</t>
  </si>
  <si>
    <t xml:space="preserve">El contratista deberà suscribir poliza o garatìa de Responsabilidad Civil Extracontractual, equivalente a doscientos (200) SMLMV  por el termino de duraciòn del mismo </t>
  </si>
  <si>
    <t>Seguimiento en la etapa de planeacion y contrataciòn del proceso.En la etapa de adjudicaciòn exigir la poliza o amparo correspondiente.</t>
  </si>
  <si>
    <t>ENV-12-09-0064-26</t>
  </si>
  <si>
    <t>Prestación de servicios profesionales y de asistencia técnica en la implementación del sistema de gestión escolar en 7 I.E. oficiales y el fortalecimiento en 5 I.E. del Municipio de Envigado, bajo el modelo de la ISO 21001:2018 Sistema de Gestión Para Organizaciones Educativa.</t>
  </si>
  <si>
    <t>Orlando Pino Restrepo</t>
  </si>
  <si>
    <t>Myriam Amparo Ospina Cortes</t>
  </si>
  <si>
    <t>AMPAROS</t>
  </si>
  <si>
    <t>VALOR ASEGURADO</t>
  </si>
  <si>
    <t>VIGENCIA</t>
  </si>
  <si>
    <t>Garantia de cumplimiento:</t>
  </si>
  <si>
    <t>10% del valor del contrato</t>
  </si>
  <si>
    <t>Por el termino de duraciòn del mismo y seis (6) meses mas</t>
  </si>
  <si>
    <t>Garantia pago de salarios, prestaciones sociales legales e indemnizaciones laborales:</t>
  </si>
  <si>
    <t>5% del valor del contrato</t>
  </si>
  <si>
    <t>Vigente por el plazo del contrato y tres (3) años mas</t>
  </si>
  <si>
    <t>Garantìa de calidad del servicio</t>
  </si>
  <si>
    <t>Vigente por el plazo de ejecucion del contrato y seis(6) meses mas</t>
  </si>
  <si>
    <t>Responsabilidad Civil Extracontractual</t>
  </si>
  <si>
    <t>200 SMLMV</t>
  </si>
  <si>
    <t>Vigente por el plazo de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</si>
</sst>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sz val="11"/>
      <color theme="1"/>
      <name val="Arial"/>
      <family val="2"/>
    </font>
    <font>
      <sz val="8"/>
      <color theme="1"/>
      <name val="Calibri"/>
      <family val="2"/>
      <scheme val="minor"/>
    </font>
    <font>
      <sz val="10"/>
      <color theme="1"/>
      <name val="Arial Narrow"/>
      <family val="2"/>
    </font>
    <font>
      <i/>
      <sz val="10"/>
      <color theme="1"/>
      <name val="Arial Narrow"/>
      <family val="2"/>
    </font>
    <font>
      <b/>
      <i/>
      <sz val="11"/>
      <name val="Calibri"/>
      <family val="2"/>
      <scheme val="minor"/>
    </font>
    <font>
      <i/>
      <sz val="11"/>
      <name val="Calibri"/>
      <family val="2"/>
      <scheme val="minor"/>
    </font>
    <font>
      <sz val="11"/>
      <name val="Calibri"/>
      <family val="2"/>
      <scheme val="minor"/>
    </font>
  </fonts>
  <fills count="8">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rgb="FFD8C0D8"/>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s>
  <cellStyleXfs count="1">
    <xf numFmtId="0" fontId="0" fillId="0" borderId="0"/>
  </cellStyleXfs>
  <cellXfs count="62">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3" fillId="0" borderId="1" xfId="0" applyFont="1" applyBorder="1" applyAlignment="1" applyProtection="1">
      <alignment vertical="center"/>
      <protection locked="0"/>
    </xf>
    <xf numFmtId="0" fontId="3" fillId="0" borderId="1" xfId="0" applyFont="1" applyBorder="1" applyAlignment="1" applyProtection="1">
      <alignment vertical="center"/>
    </xf>
    <xf numFmtId="0" fontId="3" fillId="0" borderId="1" xfId="0" applyFont="1" applyBorder="1" applyAlignment="1" applyProtection="1">
      <alignment vertical="center" wrapText="1"/>
      <protection locked="0"/>
    </xf>
    <xf numFmtId="0" fontId="4" fillId="0" borderId="1" xfId="0" applyFont="1" applyBorder="1" applyAlignment="1" applyProtection="1">
      <alignment vertical="center" wrapText="1"/>
      <protection locked="0"/>
    </xf>
    <xf numFmtId="0" fontId="2" fillId="0" borderId="2"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9" fillId="0" borderId="13"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11" fillId="0" borderId="1" xfId="0"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textRotation="90"/>
    </xf>
    <xf numFmtId="0" fontId="3" fillId="0" borderId="1" xfId="0" applyFont="1" applyBorder="1" applyAlignment="1" applyProtection="1">
      <alignment horizontal="center" vertical="center" textRotation="90"/>
      <protection locked="0"/>
    </xf>
    <xf numFmtId="0" fontId="11" fillId="0" borderId="1" xfId="0" applyFont="1" applyBorder="1" applyAlignment="1" applyProtection="1">
      <alignment horizontal="left" vertical="center" wrapText="1"/>
      <protection locked="0"/>
    </xf>
    <xf numFmtId="0" fontId="3" fillId="0" borderId="1" xfId="0" applyFont="1" applyBorder="1" applyAlignment="1" applyProtection="1">
      <alignment horizontal="center" vertical="center" textRotation="90" wrapText="1"/>
      <protection locked="0"/>
    </xf>
    <xf numFmtId="0" fontId="13" fillId="0" borderId="1" xfId="0" applyFont="1" applyBorder="1" applyAlignment="1" applyProtection="1">
      <alignment horizontal="center" vertical="center"/>
      <protection locked="0"/>
    </xf>
    <xf numFmtId="0" fontId="13" fillId="0" borderId="0" xfId="0" applyFont="1" applyAlignment="1" applyProtection="1">
      <alignment vertical="center"/>
      <protection locked="0"/>
    </xf>
    <xf numFmtId="0" fontId="14" fillId="0" borderId="0" xfId="0" applyFont="1" applyAlignment="1" applyProtection="1">
      <alignment horizontal="left" vertical="top" wrapText="1"/>
      <protection locked="0"/>
    </xf>
    <xf numFmtId="0" fontId="15" fillId="0" borderId="1" xfId="0" applyFont="1" applyBorder="1" applyAlignment="1" applyProtection="1">
      <alignment horizontal="center" vertical="center" wrapText="1"/>
      <protection locked="0"/>
    </xf>
    <xf numFmtId="0" fontId="0" fillId="6" borderId="1" xfId="0" applyFill="1" applyBorder="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5" fillId="7" borderId="1" xfId="0" applyFont="1" applyFill="1" applyBorder="1" applyAlignment="1" applyProtection="1">
      <alignment horizontal="center" wrapText="1"/>
      <protection locked="0"/>
    </xf>
    <xf numFmtId="0" fontId="15" fillId="0" borderId="1" xfId="0" applyFont="1" applyBorder="1" applyAlignment="1" applyProtection="1">
      <alignment horizontal="center" vertical="center"/>
      <protection locked="0"/>
    </xf>
    <xf numFmtId="0" fontId="3" fillId="0" borderId="0" xfId="0" applyFont="1" applyAlignment="1" applyProtection="1">
      <alignment horizontal="left" vertical="center" wrapText="1"/>
      <protection locked="0"/>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horizontal="center" vertical="center"/>
      <protection locked="0"/>
    </xf>
    <xf numFmtId="0" fontId="0" fillId="4" borderId="1" xfId="0"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1" fillId="0" borderId="1"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5" fillId="2" borderId="3" xfId="0" applyFont="1" applyFill="1" applyBorder="1" applyAlignment="1" applyProtection="1">
      <alignment horizontal="center" vertical="center" textRotation="90" wrapText="1"/>
      <protection locked="0"/>
    </xf>
    <xf numFmtId="0" fontId="6" fillId="2" borderId="2" xfId="0" applyFont="1" applyFill="1" applyBorder="1" applyAlignment="1" applyProtection="1">
      <alignment horizontal="center" vertical="center" textRotation="90" wrapText="1"/>
      <protection locked="0"/>
    </xf>
    <xf numFmtId="17" fontId="2" fillId="0" borderId="4" xfId="0" applyNumberFormat="1" applyFont="1" applyBorder="1" applyAlignment="1" applyProtection="1">
      <alignment horizontal="center" vertical="center" wrapText="1"/>
      <protection locked="0"/>
    </xf>
  </cellXfs>
  <cellStyles count="1">
    <cellStyle name="Normal" xfId="0" builtinId="0"/>
  </cellStyles>
  <dxfs count="16">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324909</xdr:colOff>
      <xdr:row>0</xdr:row>
      <xdr:rowOff>179919</xdr:rowOff>
    </xdr:from>
    <xdr:to>
      <xdr:col>3</xdr:col>
      <xdr:colOff>158373</xdr:colOff>
      <xdr:row>2</xdr:row>
      <xdr:rowOff>272142</xdr:rowOff>
    </xdr:to>
    <xdr:pic>
      <xdr:nvPicPr>
        <xdr:cNvPr id="2" name="Imagen 7">
          <a:extLst>
            <a:ext uri="{FF2B5EF4-FFF2-40B4-BE49-F238E27FC236}">
              <a16:creationId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9" y="179919"/>
          <a:ext cx="2119464" cy="10991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404962</xdr:colOff>
      <xdr:row>29</xdr:row>
      <xdr:rowOff>164941</xdr:rowOff>
    </xdr:from>
    <xdr:to>
      <xdr:col>18</xdr:col>
      <xdr:colOff>506893</xdr:colOff>
      <xdr:row>40</xdr:row>
      <xdr:rowOff>807632</xdr:rowOff>
    </xdr:to>
    <xdr:pic>
      <xdr:nvPicPr>
        <xdr:cNvPr id="4" name="Imagen 3">
          <a:extLst>
            <a:ext uri="{FF2B5EF4-FFF2-40B4-BE49-F238E27FC236}">
              <a16:creationId xmlns:a16="http://schemas.microsoft.com/office/drawing/2014/main" id="{03D5874E-233D-4A2A-93D5-C53FA619361F}"/>
            </a:ext>
          </a:extLst>
        </xdr:cNvPr>
        <xdr:cNvPicPr>
          <a:picLocks noChangeAspect="1"/>
        </xdr:cNvPicPr>
      </xdr:nvPicPr>
      <xdr:blipFill>
        <a:blip xmlns:r="http://schemas.openxmlformats.org/officeDocument/2006/relationships" r:embed="rId2"/>
        <a:stretch>
          <a:fillRect/>
        </a:stretch>
      </xdr:blipFill>
      <xdr:spPr>
        <a:xfrm>
          <a:off x="11691188" y="23177700"/>
          <a:ext cx="3534526" cy="2718423"/>
        </a:xfrm>
        <a:prstGeom prst="rect">
          <a:avLst/>
        </a:prstGeom>
      </xdr:spPr>
    </xdr:pic>
    <xdr:clientData/>
  </xdr:twoCellAnchor>
  <xdr:twoCellAnchor editAs="oneCell">
    <xdr:from>
      <xdr:col>2</xdr:col>
      <xdr:colOff>3174</xdr:colOff>
      <xdr:row>28</xdr:row>
      <xdr:rowOff>95250</xdr:rowOff>
    </xdr:from>
    <xdr:to>
      <xdr:col>12</xdr:col>
      <xdr:colOff>322275</xdr:colOff>
      <xdr:row>43</xdr:row>
      <xdr:rowOff>65273</xdr:rowOff>
    </xdr:to>
    <xdr:pic>
      <xdr:nvPicPr>
        <xdr:cNvPr id="7" name="Imagen 6">
          <a:extLst>
            <a:ext uri="{FF2B5EF4-FFF2-40B4-BE49-F238E27FC236}">
              <a16:creationId xmlns:a16="http://schemas.microsoft.com/office/drawing/2014/main" id="{E3D6982D-109D-456E-9554-F174FD836B53}"/>
            </a:ext>
          </a:extLst>
        </xdr:cNvPr>
        <xdr:cNvPicPr>
          <a:picLocks noChangeAspect="1"/>
        </xdr:cNvPicPr>
      </xdr:nvPicPr>
      <xdr:blipFill>
        <a:blip xmlns:r="http://schemas.openxmlformats.org/officeDocument/2006/relationships" r:embed="rId3"/>
        <a:stretch>
          <a:fillRect/>
        </a:stretch>
      </xdr:blipFill>
      <xdr:spPr>
        <a:xfrm>
          <a:off x="993774" y="18878550"/>
          <a:ext cx="8796351" cy="511352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7"/>
  <sheetViews>
    <sheetView tabSelected="1" topLeftCell="E1" zoomScale="106" zoomScaleNormal="106" workbookViewId="0">
      <selection activeCell="M8" sqref="M8:M10"/>
    </sheetView>
  </sheetViews>
  <sheetFormatPr baseColWidth="10" defaultRowHeight="15" x14ac:dyDescent="0.25"/>
  <cols>
    <col min="1" max="4" width="11.42578125" style="1" collapsed="1"/>
    <col min="5" max="5" width="13.42578125" style="1" customWidth="1" collapsed="1"/>
    <col min="6" max="6" width="14" style="1" customWidth="1" collapsed="1"/>
    <col min="7" max="7" width="21.7109375" style="1" customWidth="1" collapsed="1"/>
    <col min="8" max="9" width="10" style="1" customWidth="1" collapsed="1"/>
    <col min="10" max="10" width="10.28515625" style="3" customWidth="1" collapsed="1"/>
    <col min="11" max="11" width="13.42578125" style="3" customWidth="1" collapsed="1"/>
    <col min="12" max="12" width="11.42578125" style="1" collapsed="1"/>
    <col min="13" max="13" width="19.140625" style="1" customWidth="1" collapsed="1"/>
    <col min="14" max="15" width="9.5703125" style="1" customWidth="1" collapsed="1"/>
    <col min="16" max="16" width="9.7109375" style="1" customWidth="1" collapsed="1"/>
    <col min="17" max="17" width="11.140625" style="1" customWidth="1" collapsed="1"/>
    <col min="18" max="21" width="11.42578125" style="1" collapsed="1"/>
    <col min="22" max="22" width="13.28515625" style="1" customWidth="1" collapsed="1"/>
    <col min="23" max="23" width="11.42578125" style="1" collapsed="1"/>
    <col min="24" max="24" width="11.42578125" style="1" hidden="1" customWidth="1" collapsed="1"/>
    <col min="25" max="25" width="0" style="1" hidden="1" customWidth="1" collapsed="1"/>
    <col min="26" max="16384" width="11.42578125" style="1" collapsed="1"/>
  </cols>
  <sheetData>
    <row r="1" spans="1:25" ht="48" customHeight="1" x14ac:dyDescent="0.25">
      <c r="A1" s="41"/>
      <c r="B1" s="41"/>
      <c r="C1" s="41"/>
      <c r="D1" s="41"/>
      <c r="E1" s="46" t="s">
        <v>6</v>
      </c>
      <c r="F1" s="46"/>
      <c r="G1" s="46"/>
      <c r="H1" s="46"/>
      <c r="I1" s="46"/>
      <c r="J1" s="46"/>
      <c r="K1" s="46"/>
      <c r="L1" s="46"/>
      <c r="M1" s="46"/>
      <c r="N1" s="46"/>
      <c r="O1" s="46"/>
      <c r="P1" s="46"/>
      <c r="Q1" s="46"/>
      <c r="R1" s="46"/>
      <c r="S1" s="46"/>
      <c r="T1" s="41" t="s">
        <v>12</v>
      </c>
      <c r="U1" s="41"/>
      <c r="V1" s="41"/>
      <c r="W1" s="41"/>
    </row>
    <row r="2" spans="1:25" ht="30.75" customHeight="1" x14ac:dyDescent="0.25">
      <c r="A2" s="41"/>
      <c r="B2" s="41"/>
      <c r="C2" s="41"/>
      <c r="D2" s="41"/>
      <c r="E2" s="46" t="s">
        <v>7</v>
      </c>
      <c r="F2" s="46"/>
      <c r="G2" s="46"/>
      <c r="H2" s="46"/>
      <c r="I2" s="46"/>
      <c r="J2" s="46"/>
      <c r="K2" s="46"/>
      <c r="L2" s="46"/>
      <c r="M2" s="46"/>
      <c r="N2" s="46"/>
      <c r="O2" s="46"/>
      <c r="P2" s="46"/>
      <c r="Q2" s="46"/>
      <c r="R2" s="46"/>
      <c r="S2" s="46"/>
      <c r="T2" s="41" t="s">
        <v>40</v>
      </c>
      <c r="U2" s="41"/>
      <c r="V2" s="41"/>
      <c r="W2" s="41"/>
    </row>
    <row r="3" spans="1:25" ht="30.75" customHeight="1" x14ac:dyDescent="0.25">
      <c r="A3" s="41"/>
      <c r="B3" s="41"/>
      <c r="C3" s="41"/>
      <c r="D3" s="41"/>
      <c r="E3" s="46"/>
      <c r="F3" s="46"/>
      <c r="G3" s="46"/>
      <c r="H3" s="46"/>
      <c r="I3" s="46"/>
      <c r="J3" s="46"/>
      <c r="K3" s="46"/>
      <c r="L3" s="46"/>
      <c r="M3" s="46"/>
      <c r="N3" s="46"/>
      <c r="O3" s="46"/>
      <c r="P3" s="46"/>
      <c r="Q3" s="46"/>
      <c r="R3" s="46"/>
      <c r="S3" s="46"/>
      <c r="T3" s="41" t="s">
        <v>13</v>
      </c>
      <c r="U3" s="41"/>
      <c r="V3" s="41"/>
      <c r="W3" s="41"/>
    </row>
    <row r="4" spans="1:25" ht="30.75" customHeight="1" x14ac:dyDescent="0.25">
      <c r="A4" s="49" t="s">
        <v>34</v>
      </c>
      <c r="B4" s="49"/>
      <c r="C4" s="49"/>
      <c r="D4" s="50"/>
      <c r="E4" s="53" t="s">
        <v>87</v>
      </c>
      <c r="F4" s="54"/>
      <c r="G4" s="54"/>
      <c r="H4" s="54"/>
      <c r="I4" s="54"/>
      <c r="J4" s="54"/>
      <c r="K4" s="54"/>
      <c r="L4" s="54"/>
      <c r="M4" s="54"/>
      <c r="N4" s="54"/>
      <c r="O4" s="54"/>
      <c r="P4" s="54"/>
      <c r="Q4" s="54"/>
      <c r="R4" s="54"/>
      <c r="S4" s="55"/>
      <c r="T4" s="42" t="s">
        <v>36</v>
      </c>
      <c r="U4" s="43"/>
      <c r="V4" s="61">
        <v>46023</v>
      </c>
      <c r="W4" s="43"/>
    </row>
    <row r="5" spans="1:25" ht="30.75" customHeight="1" x14ac:dyDescent="0.25">
      <c r="A5" s="51"/>
      <c r="B5" s="51"/>
      <c r="C5" s="51"/>
      <c r="D5" s="52"/>
      <c r="E5" s="56"/>
      <c r="F5" s="57"/>
      <c r="G5" s="57"/>
      <c r="H5" s="57"/>
      <c r="I5" s="57"/>
      <c r="J5" s="57"/>
      <c r="K5" s="57"/>
      <c r="L5" s="57"/>
      <c r="M5" s="57"/>
      <c r="N5" s="57"/>
      <c r="O5" s="57"/>
      <c r="P5" s="57"/>
      <c r="Q5" s="57"/>
      <c r="R5" s="57"/>
      <c r="S5" s="58"/>
      <c r="T5" s="8" t="s">
        <v>38</v>
      </c>
      <c r="U5" s="42" t="s">
        <v>89</v>
      </c>
      <c r="V5" s="44"/>
      <c r="W5" s="43"/>
    </row>
    <row r="6" spans="1:25" ht="30.75" customHeight="1" x14ac:dyDescent="0.25">
      <c r="A6" s="53" t="s">
        <v>35</v>
      </c>
      <c r="B6" s="54"/>
      <c r="C6" s="54"/>
      <c r="D6" s="55"/>
      <c r="E6" s="53" t="s">
        <v>88</v>
      </c>
      <c r="F6" s="54"/>
      <c r="G6" s="54"/>
      <c r="H6" s="54"/>
      <c r="I6" s="54"/>
      <c r="J6" s="54"/>
      <c r="K6" s="54"/>
      <c r="L6" s="54"/>
      <c r="M6" s="54"/>
      <c r="N6" s="54"/>
      <c r="O6" s="54"/>
      <c r="P6" s="54"/>
      <c r="Q6" s="54"/>
      <c r="R6" s="54"/>
      <c r="S6" s="55"/>
      <c r="T6" s="8" t="s">
        <v>37</v>
      </c>
      <c r="U6" s="42" t="s">
        <v>89</v>
      </c>
      <c r="V6" s="44"/>
      <c r="W6" s="43"/>
    </row>
    <row r="7" spans="1:25" ht="30.75" customHeight="1" x14ac:dyDescent="0.25">
      <c r="A7" s="56"/>
      <c r="B7" s="57"/>
      <c r="C7" s="57"/>
      <c r="D7" s="58"/>
      <c r="E7" s="56"/>
      <c r="F7" s="57"/>
      <c r="G7" s="57"/>
      <c r="H7" s="57"/>
      <c r="I7" s="57"/>
      <c r="J7" s="57"/>
      <c r="K7" s="57"/>
      <c r="L7" s="57"/>
      <c r="M7" s="57"/>
      <c r="N7" s="57"/>
      <c r="O7" s="57"/>
      <c r="P7" s="57"/>
      <c r="Q7" s="57"/>
      <c r="R7" s="57"/>
      <c r="S7" s="58"/>
      <c r="T7" s="8" t="s">
        <v>39</v>
      </c>
      <c r="U7" s="42" t="s">
        <v>90</v>
      </c>
      <c r="V7" s="44"/>
      <c r="W7" s="43"/>
    </row>
    <row r="8" spans="1:25" ht="51.75" customHeight="1" x14ac:dyDescent="0.25">
      <c r="A8" s="47" t="s">
        <v>15</v>
      </c>
      <c r="B8" s="47" t="s">
        <v>16</v>
      </c>
      <c r="C8" s="47" t="s">
        <v>17</v>
      </c>
      <c r="D8" s="47" t="s">
        <v>18</v>
      </c>
      <c r="E8" s="60" t="s">
        <v>19</v>
      </c>
      <c r="F8" s="47" t="s">
        <v>20</v>
      </c>
      <c r="G8" s="47" t="s">
        <v>21</v>
      </c>
      <c r="H8" s="47" t="s">
        <v>22</v>
      </c>
      <c r="I8" s="47" t="s">
        <v>23</v>
      </c>
      <c r="J8" s="47" t="s">
        <v>24</v>
      </c>
      <c r="K8" s="47" t="s">
        <v>25</v>
      </c>
      <c r="L8" s="39" t="s">
        <v>26</v>
      </c>
      <c r="M8" s="39" t="s">
        <v>27</v>
      </c>
      <c r="N8" s="45" t="s">
        <v>3</v>
      </c>
      <c r="O8" s="45"/>
      <c r="P8" s="45"/>
      <c r="Q8" s="45"/>
      <c r="R8" s="39" t="s">
        <v>28</v>
      </c>
      <c r="S8" s="39" t="s">
        <v>29</v>
      </c>
      <c r="T8" s="39" t="s">
        <v>30</v>
      </c>
      <c r="U8" s="39" t="s">
        <v>31</v>
      </c>
      <c r="V8" s="45" t="s">
        <v>4</v>
      </c>
      <c r="W8" s="45"/>
      <c r="X8" s="2"/>
    </row>
    <row r="9" spans="1:25" ht="57" customHeight="1" x14ac:dyDescent="0.25">
      <c r="A9" s="48"/>
      <c r="B9" s="48"/>
      <c r="C9" s="48"/>
      <c r="D9" s="48"/>
      <c r="E9" s="48"/>
      <c r="F9" s="48"/>
      <c r="G9" s="48"/>
      <c r="H9" s="48"/>
      <c r="I9" s="48"/>
      <c r="J9" s="48"/>
      <c r="K9" s="48"/>
      <c r="L9" s="40"/>
      <c r="M9" s="40"/>
      <c r="N9" s="40" t="s">
        <v>0</v>
      </c>
      <c r="O9" s="40" t="s">
        <v>1</v>
      </c>
      <c r="P9" s="40" t="s">
        <v>5</v>
      </c>
      <c r="Q9" s="40" t="s">
        <v>2</v>
      </c>
      <c r="R9" s="40"/>
      <c r="S9" s="40"/>
      <c r="T9" s="40"/>
      <c r="U9" s="40"/>
      <c r="V9" s="40" t="s">
        <v>32</v>
      </c>
      <c r="W9" s="40" t="s">
        <v>33</v>
      </c>
      <c r="X9" s="2"/>
    </row>
    <row r="10" spans="1:25" ht="77.25" customHeight="1" x14ac:dyDescent="0.25">
      <c r="A10" s="59"/>
      <c r="B10" s="59"/>
      <c r="C10" s="59"/>
      <c r="D10" s="59"/>
      <c r="E10" s="59"/>
      <c r="F10" s="59"/>
      <c r="G10" s="59"/>
      <c r="H10" s="48"/>
      <c r="I10" s="48"/>
      <c r="J10" s="48"/>
      <c r="K10" s="48"/>
      <c r="L10" s="40"/>
      <c r="M10" s="40"/>
      <c r="N10" s="40"/>
      <c r="O10" s="40"/>
      <c r="P10" s="40"/>
      <c r="Q10" s="40"/>
      <c r="R10" s="40"/>
      <c r="S10" s="40"/>
      <c r="T10" s="40"/>
      <c r="U10" s="40"/>
      <c r="V10" s="40"/>
      <c r="W10" s="40"/>
      <c r="X10" s="2"/>
    </row>
    <row r="11" spans="1:25" ht="190.5" customHeight="1" x14ac:dyDescent="0.25">
      <c r="A11" s="17">
        <v>1</v>
      </c>
      <c r="B11" s="18" t="s">
        <v>46</v>
      </c>
      <c r="C11" s="19" t="s">
        <v>47</v>
      </c>
      <c r="D11" s="19" t="s">
        <v>48</v>
      </c>
      <c r="E11" s="19" t="s">
        <v>41</v>
      </c>
      <c r="F11" s="20" t="s">
        <v>49</v>
      </c>
      <c r="G11" s="20" t="s">
        <v>50</v>
      </c>
      <c r="H11" s="14">
        <v>3</v>
      </c>
      <c r="I11" s="14">
        <v>2</v>
      </c>
      <c r="J11" s="21">
        <f>H11+I11</f>
        <v>5</v>
      </c>
      <c r="K11" s="22">
        <f t="shared" ref="K11:K16" si="0">IF(J11=10,$Y$1,IF(J11=9,$Y$1,IF(J11=8,$Y$1,IF(J11=7,$Y$2,IF(J11=6,$Y$2,IF(J11=5,$Y$3,IF(J11=4,$Y$4,IF(J11=3,$Y$4,IF(J11=2,$Y$4,0)))))))))</f>
        <v>0</v>
      </c>
      <c r="L11" s="23" t="s">
        <v>42</v>
      </c>
      <c r="M11" s="24" t="s">
        <v>51</v>
      </c>
      <c r="N11" s="14">
        <v>2</v>
      </c>
      <c r="O11" s="14">
        <v>2</v>
      </c>
      <c r="P11" s="21">
        <f>N11+O11</f>
        <v>4</v>
      </c>
      <c r="Q11" s="22">
        <f t="shared" ref="Q11:Q16" si="1">IF(P11=10,$Y$1,IF(P11=9,$Y$1,IF(P11=8,$Y$1,IF(P11=7,$Y$2,IF(P11=6,$Y$2,IF(P11=5,$Y$3,IF(P11=4,$Y$4,IF(P11=3,$Y$4,IF(P11=2,$Y$4,0)))))))))</f>
        <v>0</v>
      </c>
      <c r="R11" s="14" t="s">
        <v>44</v>
      </c>
      <c r="S11" s="25" t="s">
        <v>52</v>
      </c>
      <c r="T11" s="25" t="s">
        <v>53</v>
      </c>
      <c r="U11" s="25" t="s">
        <v>54</v>
      </c>
      <c r="V11" s="20" t="s">
        <v>55</v>
      </c>
      <c r="W11" s="25" t="s">
        <v>56</v>
      </c>
      <c r="X11" s="1">
        <v>1</v>
      </c>
      <c r="Y11" s="1" t="s">
        <v>8</v>
      </c>
    </row>
    <row r="12" spans="1:25" ht="280.5" x14ac:dyDescent="0.25">
      <c r="A12" s="17">
        <v>2</v>
      </c>
      <c r="B12" s="18" t="s">
        <v>46</v>
      </c>
      <c r="C12" s="19" t="s">
        <v>57</v>
      </c>
      <c r="D12" s="19" t="s">
        <v>48</v>
      </c>
      <c r="E12" s="19" t="s">
        <v>41</v>
      </c>
      <c r="F12" s="20" t="s">
        <v>43</v>
      </c>
      <c r="G12" s="20" t="s">
        <v>58</v>
      </c>
      <c r="H12" s="14">
        <v>3</v>
      </c>
      <c r="I12" s="14">
        <v>3</v>
      </c>
      <c r="J12" s="21">
        <f>H12+I12</f>
        <v>6</v>
      </c>
      <c r="K12" s="22">
        <f t="shared" si="0"/>
        <v>0</v>
      </c>
      <c r="L12" s="23" t="s">
        <v>42</v>
      </c>
      <c r="M12" s="24" t="s">
        <v>59</v>
      </c>
      <c r="N12" s="14">
        <v>1</v>
      </c>
      <c r="O12" s="14">
        <v>2</v>
      </c>
      <c r="P12" s="21">
        <f>N12+O12</f>
        <v>3</v>
      </c>
      <c r="Q12" s="22">
        <f t="shared" si="1"/>
        <v>0</v>
      </c>
      <c r="R12" s="14" t="s">
        <v>44</v>
      </c>
      <c r="S12" s="25" t="s">
        <v>52</v>
      </c>
      <c r="T12" s="25" t="s">
        <v>53</v>
      </c>
      <c r="U12" s="25" t="s">
        <v>54</v>
      </c>
      <c r="V12" s="20" t="s">
        <v>60</v>
      </c>
      <c r="W12" s="25" t="s">
        <v>61</v>
      </c>
      <c r="X12" s="1">
        <v>2</v>
      </c>
      <c r="Y12" s="1" t="s">
        <v>9</v>
      </c>
    </row>
    <row r="13" spans="1:25" ht="198.75" customHeight="1" x14ac:dyDescent="0.25">
      <c r="A13" s="17">
        <v>3</v>
      </c>
      <c r="B13" s="18" t="s">
        <v>46</v>
      </c>
      <c r="C13" s="19" t="s">
        <v>57</v>
      </c>
      <c r="D13" s="19" t="s">
        <v>48</v>
      </c>
      <c r="E13" s="19" t="s">
        <v>41</v>
      </c>
      <c r="F13" s="20" t="s">
        <v>62</v>
      </c>
      <c r="G13" s="20" t="s">
        <v>63</v>
      </c>
      <c r="H13" s="14">
        <v>2</v>
      </c>
      <c r="I13" s="14">
        <v>4</v>
      </c>
      <c r="J13" s="21">
        <f t="shared" ref="J13:J16" si="2">H13+I13</f>
        <v>6</v>
      </c>
      <c r="K13" s="22">
        <f t="shared" si="0"/>
        <v>0</v>
      </c>
      <c r="L13" s="23" t="s">
        <v>42</v>
      </c>
      <c r="M13" s="24" t="s">
        <v>64</v>
      </c>
      <c r="N13" s="14">
        <v>1</v>
      </c>
      <c r="O13" s="14">
        <v>2</v>
      </c>
      <c r="P13" s="21">
        <f t="shared" ref="P13:P16" si="3">N13+O13</f>
        <v>3</v>
      </c>
      <c r="Q13" s="22">
        <f t="shared" si="1"/>
        <v>0</v>
      </c>
      <c r="R13" s="14" t="s">
        <v>44</v>
      </c>
      <c r="S13" s="25" t="s">
        <v>52</v>
      </c>
      <c r="T13" s="25" t="s">
        <v>65</v>
      </c>
      <c r="U13" s="25" t="s">
        <v>66</v>
      </c>
      <c r="V13" s="20" t="s">
        <v>67</v>
      </c>
      <c r="W13" s="25" t="s">
        <v>68</v>
      </c>
      <c r="X13" s="1">
        <v>3</v>
      </c>
      <c r="Y13" s="1" t="s">
        <v>10</v>
      </c>
    </row>
    <row r="14" spans="1:25" ht="141" customHeight="1" x14ac:dyDescent="0.25">
      <c r="A14" s="17">
        <v>4</v>
      </c>
      <c r="B14" s="18" t="s">
        <v>69</v>
      </c>
      <c r="C14" s="19" t="s">
        <v>47</v>
      </c>
      <c r="D14" s="19" t="s">
        <v>48</v>
      </c>
      <c r="E14" s="19" t="s">
        <v>70</v>
      </c>
      <c r="F14" s="20" t="s">
        <v>71</v>
      </c>
      <c r="G14" s="20" t="s">
        <v>72</v>
      </c>
      <c r="H14" s="14">
        <v>2</v>
      </c>
      <c r="I14" s="14">
        <v>2</v>
      </c>
      <c r="J14" s="21">
        <f t="shared" si="2"/>
        <v>4</v>
      </c>
      <c r="K14" s="22">
        <f t="shared" si="0"/>
        <v>0</v>
      </c>
      <c r="L14" s="23" t="s">
        <v>73</v>
      </c>
      <c r="M14" s="24" t="s">
        <v>74</v>
      </c>
      <c r="N14" s="14">
        <v>1</v>
      </c>
      <c r="O14" s="14">
        <v>1</v>
      </c>
      <c r="P14" s="21">
        <f t="shared" si="3"/>
        <v>2</v>
      </c>
      <c r="Q14" s="22">
        <f t="shared" si="1"/>
        <v>0</v>
      </c>
      <c r="R14" s="14" t="s">
        <v>45</v>
      </c>
      <c r="S14" s="25" t="s">
        <v>75</v>
      </c>
      <c r="T14" s="25" t="s">
        <v>76</v>
      </c>
      <c r="U14" s="25" t="s">
        <v>54</v>
      </c>
      <c r="V14" s="20" t="s">
        <v>77</v>
      </c>
      <c r="W14" s="25" t="s">
        <v>78</v>
      </c>
      <c r="X14" s="1">
        <v>4</v>
      </c>
      <c r="Y14" s="1" t="s">
        <v>11</v>
      </c>
    </row>
    <row r="15" spans="1:25" ht="157.5" customHeight="1" x14ac:dyDescent="0.25">
      <c r="A15" s="17">
        <v>5</v>
      </c>
      <c r="B15" s="18" t="s">
        <v>46</v>
      </c>
      <c r="C15" s="19" t="s">
        <v>47</v>
      </c>
      <c r="D15" s="19" t="s">
        <v>48</v>
      </c>
      <c r="E15" s="19" t="s">
        <v>41</v>
      </c>
      <c r="F15" s="20" t="s">
        <v>79</v>
      </c>
      <c r="G15" s="20" t="s">
        <v>80</v>
      </c>
      <c r="H15" s="14">
        <v>3</v>
      </c>
      <c r="I15" s="14">
        <v>2</v>
      </c>
      <c r="J15" s="21">
        <f t="shared" si="2"/>
        <v>5</v>
      </c>
      <c r="K15" s="22">
        <f t="shared" si="0"/>
        <v>0</v>
      </c>
      <c r="L15" s="23" t="s">
        <v>42</v>
      </c>
      <c r="M15" s="24" t="s">
        <v>81</v>
      </c>
      <c r="N15" s="14">
        <v>2</v>
      </c>
      <c r="O15" s="14">
        <v>1</v>
      </c>
      <c r="P15" s="21">
        <f t="shared" si="3"/>
        <v>3</v>
      </c>
      <c r="Q15" s="22">
        <f t="shared" si="1"/>
        <v>0</v>
      </c>
      <c r="R15" s="14" t="s">
        <v>44</v>
      </c>
      <c r="S15" s="25" t="s">
        <v>52</v>
      </c>
      <c r="T15" s="25" t="s">
        <v>53</v>
      </c>
      <c r="U15" s="25" t="s">
        <v>54</v>
      </c>
      <c r="V15" s="20" t="s">
        <v>82</v>
      </c>
      <c r="W15" s="25" t="s">
        <v>61</v>
      </c>
    </row>
    <row r="16" spans="1:25" ht="117" customHeight="1" thickBot="1" x14ac:dyDescent="0.3">
      <c r="A16" s="17">
        <v>6</v>
      </c>
      <c r="B16" s="18" t="s">
        <v>46</v>
      </c>
      <c r="C16" s="19" t="s">
        <v>47</v>
      </c>
      <c r="D16" s="19" t="s">
        <v>48</v>
      </c>
      <c r="E16" s="19" t="s">
        <v>41</v>
      </c>
      <c r="F16" s="20" t="s">
        <v>83</v>
      </c>
      <c r="G16" s="20" t="s">
        <v>84</v>
      </c>
      <c r="H16" s="14">
        <v>3</v>
      </c>
      <c r="I16" s="14">
        <v>2</v>
      </c>
      <c r="J16" s="21">
        <f t="shared" si="2"/>
        <v>5</v>
      </c>
      <c r="K16" s="22">
        <f t="shared" si="0"/>
        <v>0</v>
      </c>
      <c r="L16" s="23" t="s">
        <v>42</v>
      </c>
      <c r="M16" s="24" t="s">
        <v>85</v>
      </c>
      <c r="N16" s="14">
        <v>2</v>
      </c>
      <c r="O16" s="14">
        <v>2</v>
      </c>
      <c r="P16" s="21">
        <f t="shared" si="3"/>
        <v>4</v>
      </c>
      <c r="Q16" s="22">
        <f t="shared" si="1"/>
        <v>0</v>
      </c>
      <c r="R16" s="14" t="s">
        <v>44</v>
      </c>
      <c r="S16" s="25" t="s">
        <v>52</v>
      </c>
      <c r="T16" s="25" t="s">
        <v>53</v>
      </c>
      <c r="U16" s="25" t="s">
        <v>54</v>
      </c>
      <c r="V16" s="20" t="s">
        <v>86</v>
      </c>
      <c r="W16" s="25" t="s">
        <v>61</v>
      </c>
      <c r="X16" s="1">
        <v>5</v>
      </c>
    </row>
    <row r="17" spans="1:23" ht="17.25" thickBot="1" x14ac:dyDescent="0.3">
      <c r="A17" s="9"/>
      <c r="B17" s="10"/>
      <c r="C17" s="10"/>
      <c r="D17" s="10"/>
      <c r="E17" s="11"/>
      <c r="F17" s="11"/>
      <c r="G17" s="11"/>
      <c r="H17" s="4"/>
      <c r="I17" s="4"/>
      <c r="J17" s="5"/>
      <c r="K17" s="5"/>
      <c r="L17" s="13"/>
      <c r="M17" s="12"/>
      <c r="N17" s="4"/>
      <c r="O17" s="4"/>
      <c r="P17" s="5"/>
      <c r="Q17" s="5"/>
      <c r="R17" s="13"/>
      <c r="S17" s="15"/>
      <c r="T17" s="15"/>
      <c r="U17" s="15"/>
      <c r="V17" s="15"/>
      <c r="W17" s="16"/>
    </row>
    <row r="18" spans="1:23" ht="17.25" thickBot="1" x14ac:dyDescent="0.3">
      <c r="A18" s="9"/>
      <c r="B18" s="10"/>
      <c r="C18" s="10"/>
      <c r="D18" s="11"/>
      <c r="E18" s="11"/>
      <c r="F18" s="11"/>
      <c r="G18" s="11"/>
      <c r="H18" s="4"/>
      <c r="I18" s="4"/>
      <c r="J18" s="5"/>
      <c r="K18" s="5"/>
      <c r="L18" s="13"/>
      <c r="M18" s="12"/>
      <c r="N18" s="4"/>
      <c r="O18" s="4"/>
      <c r="P18" s="5"/>
      <c r="Q18" s="5"/>
      <c r="R18" s="16"/>
      <c r="S18" s="15"/>
      <c r="T18" s="15"/>
      <c r="U18" s="15"/>
      <c r="V18" s="15"/>
      <c r="W18" s="15"/>
    </row>
    <row r="19" spans="1:23" ht="17.25" thickBot="1" x14ac:dyDescent="0.3">
      <c r="A19" s="9"/>
      <c r="B19" s="10"/>
      <c r="C19" s="10"/>
      <c r="D19" s="10"/>
      <c r="E19" s="11"/>
      <c r="F19" s="11"/>
      <c r="G19" s="11"/>
      <c r="H19" s="4"/>
      <c r="I19" s="4"/>
      <c r="J19" s="5"/>
      <c r="K19" s="5"/>
      <c r="L19" s="12"/>
      <c r="M19" s="12"/>
      <c r="N19" s="4"/>
      <c r="O19" s="4"/>
      <c r="P19" s="5"/>
      <c r="Q19" s="5"/>
      <c r="R19" s="13"/>
      <c r="S19" s="13"/>
      <c r="T19" s="12"/>
      <c r="U19" s="12"/>
      <c r="V19" s="12"/>
      <c r="W19" s="12"/>
    </row>
    <row r="20" spans="1:23" ht="17.25" thickBot="1" x14ac:dyDescent="0.3">
      <c r="A20" s="9"/>
      <c r="B20" s="10"/>
      <c r="C20" s="10"/>
      <c r="D20" s="10"/>
      <c r="E20" s="11"/>
      <c r="F20" s="12"/>
      <c r="G20" s="11"/>
      <c r="H20" s="4"/>
      <c r="I20" s="4"/>
      <c r="J20" s="5"/>
      <c r="K20" s="5"/>
      <c r="L20" s="12"/>
      <c r="M20" s="12"/>
      <c r="N20" s="4"/>
      <c r="O20" s="4"/>
      <c r="P20" s="5"/>
      <c r="Q20" s="5"/>
      <c r="R20" s="13"/>
      <c r="S20" s="13"/>
      <c r="T20" s="12"/>
      <c r="U20" s="12"/>
      <c r="V20" s="12"/>
      <c r="W20" s="12"/>
    </row>
    <row r="21" spans="1:23" ht="16.5" x14ac:dyDescent="0.25">
      <c r="A21" s="7"/>
      <c r="B21" s="6"/>
      <c r="C21" s="6"/>
      <c r="D21" s="6"/>
      <c r="E21" s="6"/>
      <c r="F21" s="6"/>
      <c r="G21" s="6"/>
      <c r="H21" s="4"/>
      <c r="I21" s="4"/>
      <c r="J21" s="5">
        <f t="shared" ref="J21:J22" si="4">H21+I21</f>
        <v>0</v>
      </c>
      <c r="K21" s="5">
        <f t="shared" ref="K21:K22" si="5">IF(J21=10,$Y$11,IF(J21=9,$Y$11,IF(J21=8,$Y$11,IF(J21=7,$Y$12,IF(J21=6,$Y$12,IF(J21=5,$Y$13,IF(J21=4,$Y$14,IF(J21=3,$Y$14,IF(J21=2,$Y$14,0)))))))))</f>
        <v>0</v>
      </c>
      <c r="L21" s="4"/>
      <c r="M21" s="4"/>
      <c r="N21" s="4"/>
      <c r="O21" s="4"/>
      <c r="P21" s="5">
        <f t="shared" ref="P21:P22" si="6">N21+O21</f>
        <v>0</v>
      </c>
      <c r="Q21" s="5">
        <f t="shared" ref="Q21:Q22" si="7">IF(P21=10,$Y$11,IF(P21=9,$Y$11,IF(P21=8,$Y$11,IF(P21=7,$Y$12,IF(P21=6,$Y$12,IF(P21=5,$Y$13,IF(P21=4,$Y$14,IF(P21=3,$Y$14,IF(P21=2,$Y$14,0)))))))))</f>
        <v>0</v>
      </c>
      <c r="R21" s="4"/>
      <c r="S21" s="4"/>
      <c r="T21" s="4"/>
      <c r="U21" s="4"/>
      <c r="V21" s="4"/>
      <c r="W21" s="4"/>
    </row>
    <row r="22" spans="1:23" ht="16.5" x14ac:dyDescent="0.25">
      <c r="A22" s="7"/>
      <c r="B22" s="6"/>
      <c r="C22" s="6"/>
      <c r="D22" s="6"/>
      <c r="E22" s="6"/>
      <c r="F22" s="6"/>
      <c r="G22" s="6"/>
      <c r="H22" s="4"/>
      <c r="I22" s="4"/>
      <c r="J22" s="5">
        <f t="shared" si="4"/>
        <v>0</v>
      </c>
      <c r="K22" s="5">
        <f t="shared" si="5"/>
        <v>0</v>
      </c>
      <c r="L22" s="4"/>
      <c r="M22" s="4"/>
      <c r="N22" s="4"/>
      <c r="O22" s="4"/>
      <c r="P22" s="5">
        <f t="shared" si="6"/>
        <v>0</v>
      </c>
      <c r="Q22" s="5">
        <f t="shared" si="7"/>
        <v>0</v>
      </c>
      <c r="R22" s="4"/>
      <c r="S22" s="4"/>
      <c r="T22" s="4"/>
      <c r="U22" s="4"/>
      <c r="V22" s="4"/>
      <c r="W22" s="4"/>
    </row>
    <row r="23" spans="1:23" x14ac:dyDescent="0.25">
      <c r="A23" s="35" t="s">
        <v>91</v>
      </c>
      <c r="B23" s="35"/>
      <c r="C23" s="35"/>
      <c r="D23" s="35"/>
      <c r="E23" s="36" t="s">
        <v>92</v>
      </c>
      <c r="F23" s="36"/>
      <c r="G23" s="26" t="s">
        <v>93</v>
      </c>
      <c r="H23" s="27"/>
      <c r="I23" s="28"/>
      <c r="J23" s="28"/>
      <c r="K23" s="28"/>
      <c r="L23" s="28"/>
      <c r="M23" s="28"/>
      <c r="N23" s="28"/>
      <c r="O23" s="28"/>
      <c r="P23" s="28"/>
      <c r="Q23" s="28"/>
      <c r="R23" s="28"/>
      <c r="S23" s="28"/>
      <c r="T23" s="28"/>
      <c r="U23" s="28"/>
      <c r="V23" s="28"/>
      <c r="W23" s="28"/>
    </row>
    <row r="24" spans="1:23" ht="45" x14ac:dyDescent="0.25">
      <c r="A24" s="37" t="s">
        <v>94</v>
      </c>
      <c r="B24" s="37"/>
      <c r="C24" s="37"/>
      <c r="D24" s="37"/>
      <c r="E24" s="31" t="s">
        <v>95</v>
      </c>
      <c r="F24" s="31"/>
      <c r="G24" s="29" t="s">
        <v>96</v>
      </c>
      <c r="H24" s="28"/>
      <c r="I24" s="28"/>
      <c r="J24" s="28"/>
      <c r="K24" s="28"/>
      <c r="L24" s="28"/>
      <c r="M24" s="28"/>
      <c r="N24" s="28"/>
      <c r="O24" s="28"/>
      <c r="P24" s="28"/>
      <c r="Q24" s="28"/>
      <c r="R24" s="28"/>
      <c r="S24" s="28"/>
      <c r="T24" s="28"/>
      <c r="U24" s="28"/>
      <c r="V24" s="28"/>
      <c r="W24" s="28"/>
    </row>
    <row r="25" spans="1:23" ht="45" customHeight="1" x14ac:dyDescent="0.25">
      <c r="A25" s="38" t="s">
        <v>97</v>
      </c>
      <c r="B25" s="38"/>
      <c r="C25" s="38"/>
      <c r="D25" s="38"/>
      <c r="E25" s="31" t="s">
        <v>98</v>
      </c>
      <c r="F25" s="31"/>
      <c r="G25" s="29" t="s">
        <v>99</v>
      </c>
      <c r="J25"/>
      <c r="K25"/>
    </row>
    <row r="26" spans="1:23" ht="45" x14ac:dyDescent="0.25">
      <c r="A26" s="30" t="s">
        <v>100</v>
      </c>
      <c r="B26" s="30"/>
      <c r="C26" s="30"/>
      <c r="D26" s="30"/>
      <c r="E26" s="31" t="s">
        <v>95</v>
      </c>
      <c r="F26" s="31"/>
      <c r="G26" s="29" t="s">
        <v>101</v>
      </c>
      <c r="J26"/>
      <c r="K26"/>
    </row>
    <row r="27" spans="1:23" ht="30" customHeight="1" x14ac:dyDescent="0.25">
      <c r="A27" s="32" t="s">
        <v>102</v>
      </c>
      <c r="B27" s="32"/>
      <c r="C27" s="32"/>
      <c r="D27" s="32"/>
      <c r="E27" s="33" t="s">
        <v>103</v>
      </c>
      <c r="F27" s="33"/>
      <c r="G27" s="29" t="s">
        <v>104</v>
      </c>
      <c r="J27" s="1"/>
      <c r="K27" s="1"/>
    </row>
    <row r="28" spans="1:23" x14ac:dyDescent="0.25">
      <c r="J28"/>
      <c r="K28"/>
    </row>
    <row r="29" spans="1:23" x14ac:dyDescent="0.25">
      <c r="J29"/>
      <c r="K29"/>
    </row>
    <row r="30" spans="1:23" x14ac:dyDescent="0.25">
      <c r="J30"/>
      <c r="K30"/>
    </row>
    <row r="31" spans="1:23" x14ac:dyDescent="0.25">
      <c r="J31"/>
      <c r="K31"/>
    </row>
    <row r="32" spans="1:23" x14ac:dyDescent="0.25">
      <c r="J32"/>
      <c r="K32"/>
    </row>
    <row r="33" spans="10:18" x14ac:dyDescent="0.25">
      <c r="J33"/>
      <c r="K33"/>
    </row>
    <row r="34" spans="10:18" x14ac:dyDescent="0.25">
      <c r="J34"/>
      <c r="K34"/>
    </row>
    <row r="35" spans="10:18" x14ac:dyDescent="0.25">
      <c r="J35"/>
      <c r="K35"/>
    </row>
    <row r="36" spans="10:18" x14ac:dyDescent="0.25">
      <c r="J36"/>
      <c r="K36"/>
    </row>
    <row r="37" spans="10:18" x14ac:dyDescent="0.25">
      <c r="J37"/>
      <c r="K37"/>
    </row>
    <row r="38" spans="10:18" x14ac:dyDescent="0.25">
      <c r="J38"/>
      <c r="K38"/>
    </row>
    <row r="39" spans="10:18" x14ac:dyDescent="0.25">
      <c r="J39"/>
      <c r="K39"/>
    </row>
    <row r="40" spans="10:18" x14ac:dyDescent="0.25">
      <c r="J40"/>
      <c r="K40"/>
    </row>
    <row r="41" spans="10:18" ht="195" customHeight="1" x14ac:dyDescent="0.25">
      <c r="J41"/>
      <c r="K41"/>
    </row>
    <row r="42" spans="10:18" x14ac:dyDescent="0.25">
      <c r="J42"/>
      <c r="K42"/>
    </row>
    <row r="43" spans="10:18" x14ac:dyDescent="0.25">
      <c r="J43"/>
      <c r="K43"/>
    </row>
    <row r="44" spans="10:18" x14ac:dyDescent="0.25">
      <c r="J44"/>
      <c r="K44"/>
    </row>
    <row r="45" spans="10:18" x14ac:dyDescent="0.25">
      <c r="J45"/>
      <c r="K45"/>
    </row>
    <row r="46" spans="10:18" ht="16.5" x14ac:dyDescent="0.25">
      <c r="J46"/>
      <c r="K46"/>
      <c r="O46" s="34" t="s">
        <v>14</v>
      </c>
      <c r="P46" s="34"/>
      <c r="Q46" s="34"/>
      <c r="R46" s="34"/>
    </row>
    <row r="47" spans="10:18" x14ac:dyDescent="0.25">
      <c r="J47"/>
      <c r="K47"/>
    </row>
  </sheetData>
  <sheetProtection insertRows="0"/>
  <mergeCells count="51">
    <mergeCell ref="C8:C10"/>
    <mergeCell ref="N9:N10"/>
    <mergeCell ref="D8:D10"/>
    <mergeCell ref="E8:E10"/>
    <mergeCell ref="N8:Q8"/>
    <mergeCell ref="L8:L10"/>
    <mergeCell ref="O9:O10"/>
    <mergeCell ref="P9:P10"/>
    <mergeCell ref="Q9:Q10"/>
    <mergeCell ref="A1:D3"/>
    <mergeCell ref="E1:S1"/>
    <mergeCell ref="E2:S3"/>
    <mergeCell ref="M8:M10"/>
    <mergeCell ref="K8:K10"/>
    <mergeCell ref="A4:D5"/>
    <mergeCell ref="A6:D7"/>
    <mergeCell ref="E4:S5"/>
    <mergeCell ref="E6:S7"/>
    <mergeCell ref="F8:F10"/>
    <mergeCell ref="G8:G10"/>
    <mergeCell ref="H8:H10"/>
    <mergeCell ref="I8:I10"/>
    <mergeCell ref="J8:J10"/>
    <mergeCell ref="A8:A10"/>
    <mergeCell ref="B8:B10"/>
    <mergeCell ref="R8:R10"/>
    <mergeCell ref="S8:S10"/>
    <mergeCell ref="T8:T10"/>
    <mergeCell ref="T1:W1"/>
    <mergeCell ref="T2:W2"/>
    <mergeCell ref="T3:W3"/>
    <mergeCell ref="T4:U4"/>
    <mergeCell ref="V4:W4"/>
    <mergeCell ref="U5:W5"/>
    <mergeCell ref="U6:W6"/>
    <mergeCell ref="U7:W7"/>
    <mergeCell ref="V8:W8"/>
    <mergeCell ref="V9:V10"/>
    <mergeCell ref="W9:W10"/>
    <mergeCell ref="U8:U10"/>
    <mergeCell ref="A23:D23"/>
    <mergeCell ref="E23:F23"/>
    <mergeCell ref="A24:D24"/>
    <mergeCell ref="E24:F24"/>
    <mergeCell ref="A25:D25"/>
    <mergeCell ref="E25:F25"/>
    <mergeCell ref="A26:D26"/>
    <mergeCell ref="E26:F26"/>
    <mergeCell ref="A27:D27"/>
    <mergeCell ref="E27:F27"/>
    <mergeCell ref="O46:R46"/>
  </mergeCells>
  <conditionalFormatting sqref="J17:J22 P17:P22">
    <cfRule type="cellIs" dxfId="15" priority="21" operator="between">
      <formula>8</formula>
      <formula>10</formula>
    </cfRule>
    <cfRule type="cellIs" dxfId="14" priority="22" operator="between">
      <formula>6</formula>
      <formula>7</formula>
    </cfRule>
    <cfRule type="cellIs" dxfId="13" priority="23" operator="equal">
      <formula>5</formula>
    </cfRule>
    <cfRule type="cellIs" dxfId="12" priority="24" operator="between">
      <formula>2</formula>
      <formula>4</formula>
    </cfRule>
  </conditionalFormatting>
  <conditionalFormatting sqref="J11:J16 P11:P16">
    <cfRule type="cellIs" dxfId="11" priority="1" operator="between">
      <formula>8</formula>
      <formula>10</formula>
    </cfRule>
    <cfRule type="cellIs" dxfId="10" priority="2" operator="between">
      <formula>6</formula>
      <formula>7</formula>
    </cfRule>
    <cfRule type="cellIs" dxfId="9" priority="3" operator="equal">
      <formula>5</formula>
    </cfRule>
    <cfRule type="cellIs" dxfId="8" priority="4" operator="between">
      <formula>2</formula>
      <formula>4</formula>
    </cfRule>
  </conditionalFormatting>
  <dataValidations count="2">
    <dataValidation type="list" allowBlank="1" showInputMessage="1" showErrorMessage="1" sqref="H11:I16 N11:O16">
      <formula1>$X$1:$X$5</formula1>
    </dataValidation>
    <dataValidation type="list" allowBlank="1" showInputMessage="1" showErrorMessage="1" sqref="H17:I22 N17:O22">
      <formula1>$X$11:$X$16</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17" operator="containsText" id="{480F2E91-29D6-4FE5-B2DE-D9E73CC2FA6F}">
            <xm:f>NOT(ISERROR(SEARCH($Y$14,K17)))</xm:f>
            <xm:f>$Y$14</xm:f>
            <x14:dxf>
              <fill>
                <patternFill>
                  <bgColor rgb="FF92D050"/>
                </patternFill>
              </fill>
            </x14:dxf>
          </x14:cfRule>
          <x14:cfRule type="containsText" priority="18" operator="containsText" id="{DAC5D569-0A36-4675-9301-86B59E34BF6F}">
            <xm:f>NOT(ISERROR(SEARCH($Y$13,K17)))</xm:f>
            <xm:f>$Y$13</xm:f>
            <x14:dxf>
              <fill>
                <patternFill>
                  <bgColor rgb="FFFFFF00"/>
                </patternFill>
              </fill>
            </x14:dxf>
          </x14:cfRule>
          <x14:cfRule type="containsText" priority="19" operator="containsText" id="{C94F0130-B98C-4F9D-8ABC-9B4200351BB6}">
            <xm:f>NOT(ISERROR(SEARCH($Y$12,K17)))</xm:f>
            <xm:f>$Y$12</xm:f>
            <x14:dxf>
              <fill>
                <patternFill>
                  <bgColor theme="5"/>
                </patternFill>
              </fill>
            </x14:dxf>
          </x14:cfRule>
          <x14:cfRule type="containsText" priority="20" operator="containsText" id="{50E7C745-D5CE-46C0-A362-709C18283696}">
            <xm:f>NOT(ISERROR(SEARCH($Y$11,K17)))</xm:f>
            <xm:f>$Y$11</xm:f>
            <x14:dxf>
              <fill>
                <patternFill>
                  <bgColor rgb="FFC00000"/>
                </patternFill>
              </fill>
            </x14:dxf>
          </x14:cfRule>
          <xm:sqref>K17:K22 Q17:Q22</xm:sqref>
        </x14:conditionalFormatting>
        <x14:conditionalFormatting xmlns:xm="http://schemas.microsoft.com/office/excel/2006/main">
          <x14:cfRule type="containsText" priority="5" operator="containsText" id="{1ACEBBE5-EC6B-4950-8606-0FAFEFFF03B3}">
            <xm:f>NOT(ISERROR(SEARCH($Y$4,K11)))</xm:f>
            <xm:f>$Y$4</xm:f>
            <x14:dxf>
              <fill>
                <patternFill>
                  <bgColor rgb="FF92D050"/>
                </patternFill>
              </fill>
            </x14:dxf>
          </x14:cfRule>
          <x14:cfRule type="containsText" priority="6" operator="containsText" id="{FCF25E4D-41C3-4821-9092-A10A19E003B1}">
            <xm:f>NOT(ISERROR(SEARCH($Y$3,K11)))</xm:f>
            <xm:f>$Y$3</xm:f>
            <x14:dxf>
              <fill>
                <patternFill>
                  <bgColor rgb="FFFFFF00"/>
                </patternFill>
              </fill>
            </x14:dxf>
          </x14:cfRule>
          <x14:cfRule type="containsText" priority="7" operator="containsText" id="{8BDE0D6A-C9F0-4896-89B6-54DA7C4A97B7}">
            <xm:f>NOT(ISERROR(SEARCH($Y$2,K11)))</xm:f>
            <xm:f>$Y$2</xm:f>
            <x14:dxf>
              <fill>
                <patternFill>
                  <bgColor theme="5"/>
                </patternFill>
              </fill>
            </x14:dxf>
          </x14:cfRule>
          <x14:cfRule type="containsText" priority="8" operator="containsText" id="{423631FA-C10D-44D9-B90C-9B5FFD55974E}">
            <xm:f>NOT(ISERROR(SEARCH($Y$1,K11)))</xm:f>
            <xm:f>$Y$1</xm:f>
            <x14:dxf>
              <fill>
                <patternFill>
                  <bgColor rgb="FFC00000"/>
                </patternFill>
              </fill>
            </x14:dxf>
          </x14:cfRule>
          <xm:sqref>K11:K16 Q11:Q16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Carlos Alberto Bedoya López - Bienestar Social</cp:lastModifiedBy>
  <dcterms:created xsi:type="dcterms:W3CDTF">2020-07-16T13:16:46Z</dcterms:created>
  <dcterms:modified xsi:type="dcterms:W3CDTF">2026-01-08T12:37:53Z</dcterms:modified>
</cp:coreProperties>
</file>