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LENOVO 2025\SENA\2026\DIRECTAS\INSTRUCTORES\F. REGULADA\"/>
    </mc:Choice>
  </mc:AlternateContent>
  <xr:revisionPtr revIDLastSave="0" documentId="8_{3D3F1BC6-EE4C-47CB-8A85-E502A2C28236}" xr6:coauthVersionLast="47" xr6:coauthVersionMax="47" xr10:uidLastSave="{00000000-0000-0000-0000-000000000000}"/>
  <bookViews>
    <workbookView xWindow="-110" yWindow="-110" windowWidth="19420" windowHeight="10300" activeTab="3" xr2:uid="{F72AA866-E010-4706-B538-D3A0888B03F2}"/>
  </bookViews>
  <sheets>
    <sheet name="IDONEIDADES 1" sheetId="1" r:id="rId1"/>
    <sheet name="IDONEIDADES 2" sheetId="2" r:id="rId2"/>
    <sheet name="IDONEIDADES 3" sheetId="3" r:id="rId3"/>
    <sheet name="IDONEIDADES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3" i="4" l="1"/>
  <c r="D272" i="4"/>
  <c r="D256" i="4"/>
  <c r="D255" i="4"/>
  <c r="D254" i="4"/>
  <c r="D253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6" i="4"/>
  <c r="D195" i="4"/>
  <c r="D194" i="4"/>
  <c r="D178" i="4"/>
  <c r="D177" i="4"/>
  <c r="D176" i="4"/>
  <c r="D175" i="4"/>
  <c r="D174" i="4"/>
  <c r="D173" i="4"/>
  <c r="D172" i="4"/>
  <c r="D171" i="4"/>
  <c r="D170" i="4"/>
  <c r="D169" i="4"/>
  <c r="D168" i="4"/>
  <c r="D152" i="4"/>
  <c r="D151" i="4"/>
  <c r="D150" i="4"/>
  <c r="D149" i="4"/>
  <c r="D148" i="4"/>
  <c r="D147" i="4"/>
  <c r="D146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01" i="4"/>
  <c r="D100" i="4"/>
  <c r="D99" i="4"/>
  <c r="D98" i="4"/>
  <c r="D97" i="4"/>
  <c r="D81" i="4"/>
  <c r="D80" i="4"/>
  <c r="D79" i="4"/>
  <c r="D78" i="4"/>
  <c r="D77" i="4"/>
  <c r="D76" i="4"/>
  <c r="D75" i="4"/>
  <c r="D74" i="4"/>
  <c r="D58" i="4"/>
  <c r="D57" i="4"/>
  <c r="D56" i="4"/>
  <c r="D55" i="4"/>
  <c r="D54" i="4"/>
  <c r="D53" i="4"/>
  <c r="D52" i="4"/>
  <c r="D37" i="4"/>
  <c r="D36" i="4"/>
  <c r="D35" i="4"/>
  <c r="D34" i="4"/>
  <c r="D33" i="4"/>
  <c r="D32" i="4"/>
  <c r="D17" i="4"/>
  <c r="D16" i="4"/>
  <c r="D15" i="4"/>
  <c r="D14" i="4"/>
  <c r="D13" i="4"/>
  <c r="D12" i="4"/>
  <c r="D11" i="4"/>
  <c r="D724" i="2"/>
  <c r="D710" i="2"/>
  <c r="D680" i="2"/>
  <c r="D630" i="2"/>
  <c r="D614" i="2"/>
  <c r="D594" i="2"/>
  <c r="D569" i="2"/>
  <c r="D545" i="2"/>
  <c r="D516" i="2"/>
  <c r="D498" i="2"/>
  <c r="D465" i="2"/>
  <c r="D464" i="2"/>
  <c r="D441" i="2"/>
  <c r="D418" i="2"/>
  <c r="D417" i="2"/>
  <c r="D399" i="2"/>
  <c r="D371" i="2"/>
  <c r="D352" i="2"/>
  <c r="D351" i="2"/>
  <c r="D322" i="2"/>
  <c r="D288" i="2"/>
  <c r="D252" i="2"/>
  <c r="D253" i="2"/>
  <c r="D212" i="2"/>
  <c r="D182" i="2" l="1"/>
  <c r="D156" i="2"/>
  <c r="D157" i="2"/>
  <c r="D155" i="2"/>
  <c r="D141" i="2"/>
  <c r="D114" i="2"/>
  <c r="D80" i="2"/>
  <c r="D435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20" i="1"/>
  <c r="D387" i="1"/>
  <c r="D351" i="1"/>
  <c r="D322" i="1"/>
  <c r="D290" i="1"/>
  <c r="D289" i="1"/>
  <c r="D291" i="1"/>
  <c r="D272" i="1" l="1"/>
  <c r="D253" i="1"/>
  <c r="D232" i="1"/>
  <c r="D192" i="1"/>
  <c r="D163" i="1"/>
  <c r="D125" i="1"/>
  <c r="D89" i="1"/>
  <c r="D42" i="1"/>
  <c r="D34" i="2" l="1"/>
  <c r="D733" i="3"/>
  <c r="D734" i="3"/>
  <c r="D735" i="3"/>
  <c r="D695" i="3"/>
  <c r="D675" i="3"/>
  <c r="D649" i="3"/>
  <c r="D628" i="3"/>
  <c r="D629" i="3"/>
  <c r="D595" i="3"/>
  <c r="D565" i="3"/>
  <c r="D566" i="3"/>
  <c r="D567" i="3"/>
  <c r="D568" i="3"/>
  <c r="D569" i="3"/>
  <c r="D531" i="3" l="1"/>
  <c r="D451" i="3"/>
  <c r="D452" i="3"/>
  <c r="D478" i="3"/>
  <c r="D479" i="3"/>
  <c r="D418" i="3"/>
  <c r="D419" i="3"/>
  <c r="D382" i="3"/>
  <c r="D383" i="3"/>
  <c r="D351" i="3"/>
  <c r="D352" i="3"/>
  <c r="D329" i="3"/>
  <c r="D310" i="3"/>
  <c r="D311" i="3"/>
  <c r="D274" i="3"/>
  <c r="D256" i="3"/>
  <c r="D257" i="3"/>
  <c r="D227" i="3"/>
  <c r="D228" i="3"/>
  <c r="D202" i="3"/>
  <c r="D174" i="3"/>
  <c r="D146" i="3"/>
  <c r="D121" i="3"/>
  <c r="D122" i="3"/>
  <c r="D90" i="3"/>
  <c r="D91" i="3"/>
  <c r="D56" i="3"/>
  <c r="D57" i="3"/>
  <c r="D24" i="3"/>
  <c r="D25" i="3"/>
  <c r="D732" i="3" l="1"/>
  <c r="D731" i="3"/>
  <c r="D730" i="3"/>
  <c r="D729" i="3"/>
  <c r="D728" i="3"/>
  <c r="D727" i="3"/>
  <c r="D726" i="3"/>
  <c r="D725" i="3"/>
  <c r="D724" i="3"/>
  <c r="D723" i="3"/>
  <c r="D722" i="3"/>
  <c r="D721" i="3"/>
  <c r="D720" i="3"/>
  <c r="D719" i="3"/>
  <c r="D718" i="3"/>
  <c r="D717" i="3"/>
  <c r="D716" i="3"/>
  <c r="D715" i="3"/>
  <c r="D714" i="3"/>
  <c r="D713" i="3"/>
  <c r="D694" i="3"/>
  <c r="D693" i="3"/>
  <c r="D692" i="3"/>
  <c r="D691" i="3"/>
  <c r="D690" i="3"/>
  <c r="D674" i="3"/>
  <c r="D673" i="3"/>
  <c r="D672" i="3"/>
  <c r="D671" i="3"/>
  <c r="D670" i="3"/>
  <c r="D669" i="3"/>
  <c r="D668" i="3"/>
  <c r="D667" i="3"/>
  <c r="D666" i="3"/>
  <c r="D665" i="3"/>
  <c r="D664" i="3"/>
  <c r="D648" i="3"/>
  <c r="D647" i="3"/>
  <c r="D646" i="3"/>
  <c r="D645" i="3"/>
  <c r="D644" i="3"/>
  <c r="D627" i="3"/>
  <c r="D626" i="3"/>
  <c r="D625" i="3"/>
  <c r="D624" i="3"/>
  <c r="D623" i="3"/>
  <c r="D622" i="3"/>
  <c r="D621" i="3"/>
  <c r="D620" i="3"/>
  <c r="D619" i="3"/>
  <c r="D618" i="3"/>
  <c r="D617" i="3"/>
  <c r="D616" i="3"/>
  <c r="D615" i="3"/>
  <c r="D614" i="3"/>
  <c r="D613" i="3"/>
  <c r="D612" i="3"/>
  <c r="D611" i="3"/>
  <c r="D610" i="3"/>
  <c r="D594" i="3"/>
  <c r="D593" i="3"/>
  <c r="D592" i="3"/>
  <c r="D591" i="3"/>
  <c r="D590" i="3"/>
  <c r="D589" i="3"/>
  <c r="D588" i="3"/>
  <c r="D587" i="3"/>
  <c r="D586" i="3"/>
  <c r="D585" i="3"/>
  <c r="D584" i="3"/>
  <c r="D564" i="3"/>
  <c r="D563" i="3"/>
  <c r="D562" i="3"/>
  <c r="D561" i="3"/>
  <c r="D560" i="3"/>
  <c r="D559" i="3"/>
  <c r="D558" i="3"/>
  <c r="D557" i="3"/>
  <c r="D556" i="3"/>
  <c r="D555" i="3"/>
  <c r="D554" i="3"/>
  <c r="D553" i="3"/>
  <c r="D552" i="3"/>
  <c r="D551" i="3"/>
  <c r="D550" i="3"/>
  <c r="D549" i="3"/>
  <c r="D548" i="3"/>
  <c r="D547" i="3"/>
  <c r="D546" i="3"/>
  <c r="D545" i="3"/>
  <c r="D530" i="3"/>
  <c r="D529" i="3"/>
  <c r="D528" i="3"/>
  <c r="D527" i="3"/>
  <c r="D526" i="3"/>
  <c r="D525" i="3"/>
  <c r="D524" i="3"/>
  <c r="D523" i="3"/>
  <c r="D522" i="3"/>
  <c r="D521" i="3"/>
  <c r="D520" i="3"/>
  <c r="D519" i="3"/>
  <c r="D518" i="3"/>
  <c r="D517" i="3"/>
  <c r="D516" i="3"/>
  <c r="D515" i="3"/>
  <c r="D514" i="3"/>
  <c r="D513" i="3"/>
  <c r="D512" i="3"/>
  <c r="D511" i="3"/>
  <c r="D510" i="3"/>
  <c r="D509" i="3"/>
  <c r="D508" i="3"/>
  <c r="D507" i="3"/>
  <c r="D506" i="3"/>
  <c r="D505" i="3"/>
  <c r="D504" i="3"/>
  <c r="D503" i="3"/>
  <c r="D502" i="3"/>
  <c r="D501" i="3"/>
  <c r="D500" i="3"/>
  <c r="D499" i="3"/>
  <c r="D498" i="3"/>
  <c r="D497" i="3"/>
  <c r="D496" i="3"/>
  <c r="D495" i="3"/>
  <c r="D494" i="3"/>
  <c r="D477" i="3"/>
  <c r="D476" i="3"/>
  <c r="D475" i="3"/>
  <c r="D474" i="3"/>
  <c r="D473" i="3"/>
  <c r="D472" i="3"/>
  <c r="D471" i="3"/>
  <c r="D470" i="3"/>
  <c r="D469" i="3"/>
  <c r="D468" i="3"/>
  <c r="D467" i="3"/>
  <c r="D466" i="3"/>
  <c r="D450" i="3"/>
  <c r="D449" i="3"/>
  <c r="D448" i="3"/>
  <c r="D447" i="3"/>
  <c r="D446" i="3"/>
  <c r="D445" i="3"/>
  <c r="D444" i="3"/>
  <c r="D443" i="3"/>
  <c r="D442" i="3"/>
  <c r="D441" i="3"/>
  <c r="D440" i="3"/>
  <c r="D439" i="3"/>
  <c r="D438" i="3"/>
  <c r="D437" i="3"/>
  <c r="D436" i="3"/>
  <c r="D435" i="3"/>
  <c r="D434" i="3"/>
  <c r="D433" i="3"/>
  <c r="D417" i="3"/>
  <c r="D416" i="3"/>
  <c r="D415" i="3"/>
  <c r="D414" i="3"/>
  <c r="D413" i="3"/>
  <c r="D412" i="3"/>
  <c r="D411" i="3"/>
  <c r="D410" i="3"/>
  <c r="D409" i="3"/>
  <c r="D408" i="3"/>
  <c r="D407" i="3"/>
  <c r="D406" i="3"/>
  <c r="D405" i="3"/>
  <c r="D404" i="3"/>
  <c r="D403" i="3"/>
  <c r="D402" i="3"/>
  <c r="D401" i="3"/>
  <c r="D400" i="3"/>
  <c r="D399" i="3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50" i="3"/>
  <c r="D349" i="3"/>
  <c r="D348" i="3"/>
  <c r="D328" i="3"/>
  <c r="D327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73" i="3"/>
  <c r="D272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26" i="3"/>
  <c r="D225" i="3"/>
  <c r="D224" i="3"/>
  <c r="D223" i="3"/>
  <c r="D222" i="3"/>
  <c r="D221" i="3"/>
  <c r="D220" i="3"/>
  <c r="D219" i="3"/>
  <c r="D218" i="3"/>
  <c r="D217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73" i="3"/>
  <c r="D172" i="3"/>
  <c r="D171" i="3"/>
  <c r="D170" i="3"/>
  <c r="D169" i="3"/>
  <c r="D168" i="3"/>
  <c r="D167" i="3"/>
  <c r="D166" i="3"/>
  <c r="D165" i="3"/>
  <c r="D145" i="3"/>
  <c r="D144" i="3"/>
  <c r="D143" i="3"/>
  <c r="D142" i="3"/>
  <c r="D141" i="3"/>
  <c r="D140" i="3"/>
  <c r="D139" i="3"/>
  <c r="D138" i="3"/>
  <c r="D137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597" i="3" l="1"/>
  <c r="D735" i="2" l="1"/>
  <c r="D734" i="2"/>
  <c r="D733" i="2"/>
  <c r="D732" i="2"/>
  <c r="D731" i="2"/>
  <c r="D730" i="2"/>
  <c r="D729" i="2"/>
  <c r="D728" i="2"/>
  <c r="D727" i="2"/>
  <c r="D726" i="2"/>
  <c r="D725" i="2"/>
  <c r="D709" i="2" l="1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13" i="2"/>
  <c r="D612" i="2"/>
  <c r="D611" i="2"/>
  <c r="D610" i="2"/>
  <c r="D609" i="2"/>
  <c r="D593" i="2"/>
  <c r="D592" i="2"/>
  <c r="D591" i="2"/>
  <c r="D590" i="2"/>
  <c r="D589" i="2"/>
  <c r="D588" i="2"/>
  <c r="D587" i="2"/>
  <c r="D586" i="2"/>
  <c r="D585" i="2"/>
  <c r="D584" i="2"/>
  <c r="D583" i="2"/>
  <c r="D568" i="2"/>
  <c r="D567" i="2"/>
  <c r="D566" i="2"/>
  <c r="D565" i="2"/>
  <c r="D564" i="2"/>
  <c r="D563" i="2"/>
  <c r="D562" i="2"/>
  <c r="D561" i="2"/>
  <c r="D560" i="2"/>
  <c r="D559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15" i="2"/>
  <c r="D514" i="2"/>
  <c r="D513" i="2"/>
  <c r="D512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63" i="2"/>
  <c r="D462" i="2"/>
  <c r="D461" i="2"/>
  <c r="D460" i="2"/>
  <c r="D459" i="2"/>
  <c r="D458" i="2"/>
  <c r="D457" i="2"/>
  <c r="D440" i="2"/>
  <c r="D439" i="2"/>
  <c r="D438" i="2"/>
  <c r="D437" i="2"/>
  <c r="D436" i="2"/>
  <c r="D435" i="2"/>
  <c r="D434" i="2"/>
  <c r="D416" i="2"/>
  <c r="D415" i="2"/>
  <c r="D414" i="2"/>
  <c r="D467" i="2" l="1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70" i="2" l="1"/>
  <c r="D369" i="2"/>
  <c r="D368" i="2"/>
  <c r="D367" i="2"/>
  <c r="D350" i="2" l="1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11" i="2"/>
  <c r="D210" i="2"/>
  <c r="D209" i="2"/>
  <c r="D208" i="2"/>
  <c r="D207" i="2"/>
  <c r="D206" i="2"/>
  <c r="D205" i="2"/>
  <c r="D204" i="2"/>
  <c r="D203" i="2"/>
  <c r="D202" i="2"/>
  <c r="D187" i="2" l="1"/>
  <c r="D186" i="2"/>
  <c r="D185" i="2"/>
  <c r="D184" i="2"/>
  <c r="D183" i="2"/>
  <c r="D165" i="2"/>
  <c r="D164" i="2"/>
  <c r="D163" i="2"/>
  <c r="D162" i="2"/>
  <c r="D161" i="2"/>
  <c r="D160" i="2"/>
  <c r="D159" i="2"/>
  <c r="D158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11" i="2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03" i="1"/>
  <c r="D386" i="1" l="1"/>
  <c r="D385" i="1"/>
  <c r="D384" i="1"/>
  <c r="D383" i="1"/>
  <c r="D382" i="1"/>
  <c r="D381" i="1"/>
  <c r="D380" i="1"/>
  <c r="D67" i="1"/>
  <c r="D66" i="1"/>
  <c r="D65" i="1"/>
  <c r="D64" i="1"/>
  <c r="D63" i="1"/>
  <c r="D62" i="1"/>
  <c r="D61" i="1"/>
  <c r="D60" i="1"/>
  <c r="D59" i="1"/>
  <c r="D58" i="1"/>
  <c r="D57" i="1"/>
  <c r="D361" i="1" l="1"/>
  <c r="D360" i="1"/>
  <c r="D359" i="1"/>
  <c r="D358" i="1"/>
  <c r="D357" i="1"/>
  <c r="D356" i="1"/>
  <c r="D355" i="1"/>
  <c r="D354" i="1"/>
  <c r="D353" i="1"/>
  <c r="D352" i="1"/>
  <c r="D332" i="1"/>
  <c r="D331" i="1"/>
  <c r="D330" i="1"/>
  <c r="D329" i="1"/>
  <c r="D328" i="1"/>
  <c r="D327" i="1"/>
  <c r="D326" i="1"/>
  <c r="D325" i="1"/>
  <c r="D324" i="1"/>
  <c r="D323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71" i="1"/>
  <c r="D270" i="1"/>
  <c r="D269" i="1"/>
  <c r="D268" i="1"/>
  <c r="D267" i="1"/>
  <c r="D252" i="1"/>
  <c r="D251" i="1"/>
  <c r="D250" i="1"/>
  <c r="D249" i="1"/>
  <c r="D248" i="1"/>
  <c r="D247" i="1"/>
  <c r="D246" i="1"/>
  <c r="D231" i="1"/>
  <c r="D230" i="1"/>
  <c r="D229" i="1"/>
  <c r="D228" i="1"/>
  <c r="D227" i="1"/>
  <c r="D226" i="1"/>
  <c r="D225" i="1"/>
  <c r="D224" i="1"/>
  <c r="D223" i="1"/>
  <c r="D222" i="1"/>
  <c r="D221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64" i="1"/>
  <c r="D148" i="1"/>
  <c r="D147" i="1"/>
  <c r="D146" i="1"/>
  <c r="D145" i="1"/>
  <c r="D144" i="1"/>
  <c r="D143" i="1"/>
  <c r="D142" i="1"/>
  <c r="D141" i="1"/>
  <c r="D140" i="1"/>
  <c r="D139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05" i="1"/>
  <c r="D87" i="1"/>
  <c r="D88" i="1"/>
  <c r="D86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11" i="1"/>
</calcChain>
</file>

<file path=xl/sharedStrings.xml><?xml version="1.0" encoding="utf-8"?>
<sst xmlns="http://schemas.openxmlformats.org/spreadsheetml/2006/main" count="3864" uniqueCount="465">
  <si>
    <r>
      <t xml:space="preserve">De acuerdo con los soportes de idoneidad y experiencia allegados por el (la) señor (a) </t>
    </r>
    <r>
      <rPr>
        <b/>
        <sz val="10"/>
        <color theme="1"/>
        <rFont val="Arial"/>
        <family val="2"/>
      </rPr>
      <t>MARIA NANCY ESPINEL CALIXTO</t>
    </r>
    <r>
      <rPr>
        <sz val="10"/>
        <color theme="1"/>
        <rFont val="Arial"/>
        <family val="2"/>
      </rPr>
      <t xml:space="preserve">, se procede al análisis y verificación de los documentos y en consecuencia se certifica lo siguiente: </t>
    </r>
  </si>
  <si>
    <t>IDONEIDAD</t>
  </si>
  <si>
    <t>La siguiente verificación, se realiza atendiendo lo establecido en los presentes estudios previos.</t>
  </si>
  <si>
    <t>FORMACIÓN ACADEMICA</t>
  </si>
  <si>
    <t xml:space="preserve">CUMPLE </t>
  </si>
  <si>
    <t>NO CUMPLE</t>
  </si>
  <si>
    <t>X</t>
  </si>
  <si>
    <t>EXPERIENCIA</t>
  </si>
  <si>
    <t>EXPERIENCIA RELACIONADA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</si>
  <si>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</si>
  <si>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</si>
  <si>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</si>
  <si>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</si>
  <si>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</si>
  <si>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</si>
  <si>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</si>
  <si>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</si>
  <si>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SERVICOL S.A.</t>
  </si>
  <si>
    <t>SPARTA LTDA</t>
  </si>
  <si>
    <t>REGISTRADURIA</t>
  </si>
  <si>
    <t>SENA-CIMM</t>
  </si>
  <si>
    <t>UNISANGIL</t>
  </si>
  <si>
    <t>CUMPLE</t>
  </si>
  <si>
    <t>TOTAL EXPERIENCIA RELACIONADA</t>
  </si>
  <si>
    <r>
      <t>De acuerdo con los soportes de idoneidad y experiencia allegados por el (la) señor (a)</t>
    </r>
    <r>
      <rPr>
        <b/>
        <sz val="11"/>
        <color theme="1"/>
        <rFont val="Arial"/>
        <family val="2"/>
      </rPr>
      <t xml:space="preserve"> MAYERLY EDITH NEITA ROJAS,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</si>
  <si>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VIVIANA QUIROGA</t>
  </si>
  <si>
    <t>META PETROLEUM LIMITED</t>
  </si>
  <si>
    <t>SENA</t>
  </si>
  <si>
    <r>
      <t xml:space="preserve">De acuerdo con los soportes de idoneidad y experiencia allegados por el (la) señor (a) </t>
    </r>
    <r>
      <rPr>
        <b/>
        <sz val="10"/>
        <rFont val="Arial"/>
        <family val="2"/>
      </rPr>
      <t xml:space="preserve">NIDIA ESPERANZA PARRA GOMEZ </t>
    </r>
    <r>
      <rPr>
        <sz val="10"/>
        <rFont val="Arial"/>
        <family val="2"/>
      </rPr>
      <t xml:space="preserve">, se procede al análisis y verificación de los documentos y en consecuencia se certifica lo siguiente: </t>
    </r>
  </si>
  <si>
    <t xml:space="preserve">DEPORTES REYES </t>
  </si>
  <si>
    <t>CREACIONES MARIAM</t>
  </si>
  <si>
    <t xml:space="preserve">NICOL SPORT </t>
  </si>
  <si>
    <t>ASOCIACION RETORNO RURAL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</si>
  <si>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ROBINSON YESID SIACHOQUE HERNANDEZ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</si>
  <si>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SERVICIO NACIONAL DE APRENDIZAJE SENA - CENTRO MINERO</t>
  </si>
  <si>
    <t>SECRETARIA DE EDUCACION DE BOYACÁ</t>
  </si>
  <si>
    <t>NDEPORTES BOYACÁ</t>
  </si>
  <si>
    <t>INSTITUTO DE RECREACION Y DEPORTES DE TUNJA</t>
  </si>
  <si>
    <t>COLEGIO MODERNO LA FLORIDA</t>
  </si>
  <si>
    <t>ALCALDIA LA VICTORIA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</si>
  <si>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DAVID ENRIQUE SEGURA ROJAS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</si>
  <si>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ALCALDIA AQUITANIA</t>
  </si>
  <si>
    <t>IRDET</t>
  </si>
  <si>
    <t>INSTITUTO DE LA RECREACION Y EL DEPORTE DE TUNJA I.R.D.E.T.</t>
  </si>
  <si>
    <t>INDEPORTES BOYACA</t>
  </si>
  <si>
    <t>FUNDACIÓN JUVENTAS</t>
  </si>
  <si>
    <r>
      <t xml:space="preserve">De acuerdo con los soportes de idoneidad y experiencia allegados por el (la) señor (a) </t>
    </r>
    <r>
      <rPr>
        <b/>
        <sz val="10"/>
        <color theme="1"/>
        <rFont val="Arial"/>
        <family val="2"/>
      </rPr>
      <t>MARCO ANTONIO CIPAGAUTA ARBELAEZ</t>
    </r>
    <r>
      <rPr>
        <sz val="10"/>
        <color theme="1"/>
        <rFont val="Arial"/>
        <family val="2"/>
      </rPr>
      <t xml:space="preserve">, se procede al análisis y verificación de los documentos y en consecuencia se certifica lo siguiente: </t>
    </r>
  </si>
  <si>
    <t>JCMP SOFTWARE</t>
  </si>
  <si>
    <t>CCEPRON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</si>
  <si>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NÉSTOR JAVIER RIAÑO NOSSA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</si>
  <si>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FUNDACIÓN SHABACH</t>
  </si>
  <si>
    <t>EXCELLENTIAM SOLUCIONES EMPRESARIALES</t>
  </si>
  <si>
    <t>SANOHA LTDA</t>
  </si>
  <si>
    <t>SUPERTIENDAS OLIMPICA SOGAMOSO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</si>
  <si>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JOSE LUIS CIPAGAUTA ARBELAEZ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</si>
  <si>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BITS Americas SAS</t>
  </si>
  <si>
    <t>JCMP Software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</si>
  <si>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EDGAR LEONARDO CORREDOR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</si>
  <si>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COLEGIOEVANGELICO LUTERANO DE COLOMBIA CELCO</t>
  </si>
  <si>
    <t>COLEGIO EVANGELICO LUTERANO DE COLOMBIA CELCO</t>
  </si>
  <si>
    <t>ALCALDIA MUNICIPAL DE CORRALES</t>
  </si>
  <si>
    <t>COOPERATIVA ESPECIALIZADA EN EDUCACION " COOTRAPAZDERIO" LICEO COOPERATIVO CAMPESTRE</t>
  </si>
  <si>
    <t>FUNDACION PARA EL DESARROLLO SOCIAL TRANSFORMEMOS</t>
  </si>
  <si>
    <t xml:space="preserve">COLEGIO TECNICO SAN FRANCISCO DE ASIS	Profesor educación </t>
  </si>
  <si>
    <t>H &amp; M COMPUTADORES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</si>
  <si>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JHON SEBASTIAN RODRIGUEZ ORDUZ 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</si>
  <si>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SENA BOYACA CENTRO INDUSTRIAL DE MANTENIMIENTO Y MANUFACTURA DE SOGAMOSO</t>
  </si>
  <si>
    <t>INSTITUCIÓN EDUCATIVA SILVESTRE ARENAS</t>
  </si>
  <si>
    <t>COLEGIO LICEO LA PRESENTACIÓN</t>
  </si>
  <si>
    <t>CEDHU</t>
  </si>
  <si>
    <t>COLEGIO EMPRESARIAL DE BOYACÁ</t>
  </si>
  <si>
    <t>COLEGIO PESTALOZZI</t>
  </si>
  <si>
    <t>COLEGIO TÉCNICO EMPRESARIAL SUAMOX</t>
  </si>
  <si>
    <t>INSTITUTO POLITECNICO CELESTINO MUTIS</t>
  </si>
  <si>
    <t>INSTITUTO HORIZONS</t>
  </si>
  <si>
    <t>COLEGIO TECNICO SANTO TOMAS DE AQUINO</t>
  </si>
  <si>
    <t>SENA CIMM</t>
  </si>
  <si>
    <t>SENA CENTRO MINERO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</si>
  <si>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YEISON ABEL CHAPARRO LOPEZ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</si>
  <si>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INSTITUTO TECNOLÓGICO DE LOS ANDES</t>
  </si>
  <si>
    <t>CENTRO DE CAPACITACIÓN INDUSTRIAL</t>
  </si>
  <si>
    <t>BAVARIA</t>
  </si>
  <si>
    <t>SIME INSGENIEROS S.A.</t>
  </si>
  <si>
    <t>LABORATORIO BUSSIEE S.A.</t>
  </si>
  <si>
    <r>
      <t xml:space="preserve">De acuerdo con los soportes de idoneidad y experiencia allegados por el (la) señor (a) </t>
    </r>
    <r>
      <rPr>
        <b/>
        <sz val="10"/>
        <rFont val="Arial"/>
        <family val="2"/>
      </rPr>
      <t xml:space="preserve">DIANA CAROLINA TOCARRUNCHO CHACÓN  </t>
    </r>
    <r>
      <rPr>
        <sz val="10"/>
        <rFont val="Arial"/>
        <family val="2"/>
      </rPr>
      <t xml:space="preserve">, se procede al análisis y verificación de los documentos y en consecuencia se certifica lo siguiente: </t>
    </r>
  </si>
  <si>
    <t>UNIVERSIDAD DE BOYACA UNIBOYACA</t>
  </si>
  <si>
    <t>VERMETEL COLOMBIA S.A.S</t>
  </si>
  <si>
    <r>
      <t>De acuerdo con los soportes de idoneidad y experiencia allegados por el (la) señor (a)</t>
    </r>
    <r>
      <rPr>
        <b/>
        <sz val="11"/>
        <color theme="1"/>
        <rFont val="Arial"/>
        <family val="2"/>
      </rPr>
      <t xml:space="preserve"> ALVARO HERNANDO HERNANDEZ CORREDOR,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</si>
  <si>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COLEGIO TECNICO NOBSA</t>
  </si>
  <si>
    <t>CEMENTOS TEQUENDAMA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</si>
  <si>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RODRIGO ALFONSO VERA BARRERA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</si>
  <si>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OPEGIN SAS</t>
  </si>
  <si>
    <t>AL INGENIEROS 
SAS</t>
  </si>
  <si>
    <t>COLEGIO SANTA 
CATALINA</t>
  </si>
  <si>
    <t>Fundacion 
Universitaria San 
Mateo</t>
  </si>
  <si>
    <r>
      <t xml:space="preserve">De acuerdo con los soportes de idoneidad y experiencia allegados por el (la) señor (a) </t>
    </r>
    <r>
      <rPr>
        <b/>
        <sz val="10"/>
        <color theme="1"/>
        <rFont val="Arial"/>
        <family val="2"/>
      </rPr>
      <t>JORGE RICARDO SANDOVAL MEDINA</t>
    </r>
    <r>
      <rPr>
        <sz val="10"/>
        <color theme="1"/>
        <rFont val="Arial"/>
        <family val="2"/>
      </rPr>
      <t xml:space="preserve">, se procede al análisis y verificación de los documentos y en consecuencia se certifica lo siguiente: </t>
    </r>
  </si>
  <si>
    <t>SENA-CIMM-BOYACA</t>
  </si>
  <si>
    <t>BUSINESS &amp; TECNOLOGY CONSULTORES</t>
  </si>
  <si>
    <t>BD GUIDANCE</t>
  </si>
  <si>
    <t>UNAD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</si>
  <si>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MARIA NANCY HURTADO</t>
    </r>
    <r>
      <rPr>
        <sz val="11"/>
        <color theme="1"/>
        <rFont val="Arial"/>
        <family val="2"/>
      </rPr>
      <t>, se procede al análisis y verificación de los documentos y en consecuencia se certifica lo siguiente:</t>
    </r>
  </si>
  <si>
    <t>SENA CENTRO DE DESARROLLO AGROPECUARIO Y AGROINDUSTRIAL CEDEAGRO</t>
  </si>
  <si>
    <t>SENA BOYACA</t>
  </si>
  <si>
    <t>DESPACHO DIRECCION SENA REGIONAL BOYACA</t>
  </si>
  <si>
    <t xml:space="preserve">DESPACHO DIRECCION SENA REGIONAL BOYACA	</t>
  </si>
  <si>
    <t>SENA BOYACA - CENTRO ATENCION SECTOR AGROPECUARIO</t>
  </si>
  <si>
    <t>SERVICIO NACIONAL DE APRENDIZAJE SENA</t>
  </si>
  <si>
    <t>SENA REGIONAL BOYACA</t>
  </si>
  <si>
    <t>x</t>
  </si>
  <si>
    <t>CENTRO DE DESARROLLO AGROPECUARIO Y AGROINDUSTRIAL DEL SENA REGIONAL BOYACA</t>
  </si>
  <si>
    <t>SERVICIO NACIONAL DE APRENDIZAJE SENA REGIONAL BOYACA</t>
  </si>
  <si>
    <t xml:space="preserve">ASOCIACION DE PRODUCTORES DE BREVA SAT ASOBREVA	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</si>
  <si>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ADRIANA MARIA RODRIGUEZ TORRES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</si>
  <si>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UNION TEMPORAL PROYECTO UNIVERSIDADES POR LA CONECTIVIDAD</t>
  </si>
  <si>
    <t>CAMARA DE COMERCIO DE TUNJA</t>
  </si>
  <si>
    <t>INNOVA</t>
  </si>
  <si>
    <t>CONSTRUCTORA COBRAS LTDA</t>
  </si>
  <si>
    <t>ALCALDIA DE CORRALES</t>
  </si>
  <si>
    <r>
      <t xml:space="preserve">De acuerdo con los soportes de idoneidad y experiencia allegados por el (la) señor (a) </t>
    </r>
    <r>
      <rPr>
        <b/>
        <sz val="10"/>
        <rFont val="Arial"/>
        <family val="2"/>
      </rPr>
      <t>Martha Cecilia Pineda Sosa,</t>
    </r>
    <r>
      <rPr>
        <sz val="10"/>
        <rFont val="Arial"/>
        <family val="2"/>
      </rPr>
      <t xml:space="preserve"> se procede al análisis y verificación de los documentos y en consecuencia se certifica lo siguiente: </t>
    </r>
  </si>
  <si>
    <t>SENA - CIMM</t>
  </si>
  <si>
    <t>UPTC</t>
  </si>
  <si>
    <r>
      <t xml:space="preserve">De acuerdo con los soportes de idoneidad y experiencia allegados por el (la) señor (a) </t>
    </r>
    <r>
      <rPr>
        <b/>
        <sz val="10"/>
        <rFont val="Arial"/>
        <family val="2"/>
      </rPr>
      <t>ERIKA ANDREA RICO BAEZ,</t>
    </r>
    <r>
      <rPr>
        <sz val="10"/>
        <rFont val="Arial"/>
        <family val="2"/>
      </rPr>
      <t xml:space="preserve"> se procede al análisis y verificación de los documentos y en consecuencia se certifica lo siguiente: </t>
    </r>
  </si>
  <si>
    <t>ROSA YANETH GARCÍA CASTAÑEDA</t>
  </si>
  <si>
    <t>SUMISERVI LTDA</t>
  </si>
  <si>
    <t>BETATRON LTDA</t>
  </si>
  <si>
    <t>COLEGIO DOMINGO SAVIO</t>
  </si>
  <si>
    <t>IFESCOL SOGAMOSO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</si>
  <si>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LUIS ARIEL MURILLO ACERO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</si>
  <si>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COSERVICIOS S.A. E.S.P *</t>
  </si>
  <si>
    <t>MUNICIPIO DE SOGAMOSO</t>
  </si>
  <si>
    <t>ASOCIACION DE PENSIONADOS DE ACERIAS PAZ DEL RÍO</t>
  </si>
  <si>
    <t>SENA BOYACÁ CIMM</t>
  </si>
  <si>
    <t>ESCUELA NAL DE CIENCIAS DE LA SALUD*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</si>
  <si>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LOUIS FERNANDO HURTADO LOPEZ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</si>
  <si>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SISTEMAS Y COMPUTADORES S.A</t>
  </si>
  <si>
    <t>SOLUCIONES Y SERVICIOS BOYACA SAS</t>
  </si>
  <si>
    <t>EMPRESA DE FOSFATOS DE BOYACA S.A.</t>
  </si>
  <si>
    <t>INSTITUTO EDUCATIVO "LIDERES DEL FUTURO"</t>
  </si>
  <si>
    <t>SISTEMAS Y COMPUTADORES S. A.</t>
  </si>
  <si>
    <t>CONSORCIO SILVA CARREÑO - OPEN</t>
  </si>
  <si>
    <t>H &amp; G INGENIEROS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</si>
  <si>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JOJAN ADRIÁN MELÉNDEZ LEÓN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</si>
  <si>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 xml:space="preserve">SENA </t>
  </si>
  <si>
    <t>CIVITEL INGENIEROS SAS</t>
  </si>
  <si>
    <t>SENA CENTRO INDUSTRIAL DE MANTENIMIENTO Y MANUFACTURA</t>
  </si>
  <si>
    <t>FUNDACIÓN PARA EL DESARROLLO SOCIAL TRANSFORMEMOS</t>
  </si>
  <si>
    <t>FLORES LAS ACACIAS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</si>
  <si>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Juan Carlos Ruiz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</si>
  <si>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Itelca</t>
  </si>
  <si>
    <t>Soluciones Empresariales Temporales</t>
  </si>
  <si>
    <t>Faedca</t>
  </si>
  <si>
    <t>Tecnalia Colombia</t>
  </si>
  <si>
    <t>Sena</t>
  </si>
  <si>
    <t>Cenis</t>
  </si>
  <si>
    <t>Fundacion Social Tics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</si>
  <si>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Karina Del Rosario Cortes Piraban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</si>
  <si>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>De acuerdo con los soportes de idoneidad y experiencia allegados por el (la) señor (a)</t>
    </r>
    <r>
      <rPr>
        <b/>
        <sz val="11"/>
        <color theme="1"/>
        <rFont val="Arial"/>
        <family val="2"/>
      </rPr>
      <t>Gloria Mireya Rincon Moreno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s</t>
    </r>
    <r>
      <rPr>
        <sz val="11"/>
        <color theme="1"/>
        <rFont val="Arial"/>
        <family val="2"/>
      </rPr>
      <t xml:space="preserve">e procede al análisis y verificación de los documentos y en consecuencia se certifica lo siguiente: </t>
    </r>
  </si>
  <si>
    <t>Colegio Tecnico Nazareth</t>
  </si>
  <si>
    <t>IE Marcos Quijano</t>
  </si>
  <si>
    <t>Colegio Celco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</si>
  <si>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OMAR OSBALDO GONZALEZ ROA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</si>
  <si>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SENA ANTIOQUIA CENTRO DE SERVICIOS DE SALUD</t>
  </si>
  <si>
    <t>SERVICIO NACIONAL DE APRENDIZAJE REGIONAL ANTIOQUIA</t>
  </si>
  <si>
    <t>TECNALIA COLOMBIA</t>
  </si>
  <si>
    <t xml:space="preserve">REGISTRADURIA NACIONAL DEL ESTADO CIVIL	</t>
  </si>
  <si>
    <t>STARNET COMPUTO</t>
  </si>
  <si>
    <t>COLEGIO EVANGELICO LUTERANO DE COLOMBIA "CELCO"</t>
  </si>
  <si>
    <t>SERVICIO NACIONAL DE APRNDIZAJESENA</t>
  </si>
  <si>
    <t>SERVICIO NACIONAL DE APRENDIZAJE SENA (BOYACA)</t>
  </si>
  <si>
    <t>SERVICIO NASIONAL DE APRENDIZAJE "SENA"</t>
  </si>
  <si>
    <t>SERVICIO NACIONAL DE APRENDIZAJE SENA BOYACA</t>
  </si>
  <si>
    <t>SERVICIO NACIONAL DE APRENDIZAJE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</si>
  <si>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NOHORA CONSUELO FLECHAS CHAPARRO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</si>
  <si>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sena</t>
  </si>
  <si>
    <t>COLEGIO BOSTON</t>
  </si>
  <si>
    <t xml:space="preserve">SECRETARIA DE EDUCACION 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</si>
  <si>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LEONARDO ANDRÉS BURGOS BERNAL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</si>
  <si>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CIDOR</t>
  </si>
  <si>
    <t>SYS AUTOMOTRICES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</si>
  <si>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JULIO EMILIO BECERRA SANTOS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</si>
  <si>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PERFORM</t>
  </si>
  <si>
    <r>
      <t xml:space="preserve">De acuerdo con los soportes de idoneidad y experiencia allegados por el (la) señor (a) </t>
    </r>
    <r>
      <rPr>
        <b/>
        <sz val="11"/>
        <color rgb="FF000000"/>
        <rFont val="Arial"/>
        <family val="2"/>
      </rPr>
      <t>CARLOS ARTURO ZEA ZEA s</t>
    </r>
    <r>
      <rPr>
        <sz val="11"/>
        <color rgb="FF000000"/>
        <rFont val="Arial"/>
        <family val="2"/>
      </rPr>
      <t xml:space="preserve">e procede al análisis y verificación de los documentos y en consecuencia se certifica lo siguiente: </t>
    </r>
  </si>
  <si>
    <t>PESLAC</t>
  </si>
  <si>
    <t>I E NUESTRA SEÑORA DE LA PAZ QUIPAMA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</si>
  <si>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ESNEIDER EDUARDO CHACÓN PITA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</si>
  <si>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COLEGIO FRANCISCO DE PAULA SANTANDER</t>
  </si>
  <si>
    <t>SECRETARIA EDUCACIÓN DEL CASANARE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</si>
  <si>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DIEGO FERNANDO PICO LAVERDE,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</si>
  <si>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GRUPO ARBITEK SAS</t>
  </si>
  <si>
    <t>JR. MANTENIMIENTO ELECTRICO</t>
  </si>
  <si>
    <t>INSTITUCIÓN EDUCATIVA SAN MATEO</t>
  </si>
  <si>
    <t>CONVENIO UPTC Y DEPARTAMENTO DE BOYACÁ</t>
  </si>
  <si>
    <t>SENA CENTRO AGROINDUSTRIAL Y FORTALECIMIENTO EMPRESARIAL DE CASANARE</t>
  </si>
  <si>
    <r>
      <rPr>
        <sz val="11"/>
        <color theme="1"/>
        <rFont val="Arial"/>
        <family val="2"/>
      </rP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DANIEL FRANCISCO RUEDA QUINTERO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</si>
  <si>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CUSOL SAS</t>
  </si>
  <si>
    <t>AM DIGITAL</t>
  </si>
  <si>
    <t>INSTITUTO DE APRENDIZAJE LA PAZ</t>
  </si>
  <si>
    <r>
      <t>De acuerdo con los soportes de idoneidad y experiencia allegados por el (la) señor (a)</t>
    </r>
    <r>
      <rPr>
        <b/>
        <sz val="11"/>
        <color theme="1"/>
        <rFont val="Arial"/>
        <family val="2"/>
      </rPr>
      <t>EVELYN YESSENIA SALCEDO MALDONADO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s</t>
    </r>
    <r>
      <rPr>
        <sz val="11"/>
        <color theme="1"/>
        <rFont val="Arial"/>
        <family val="2"/>
      </rPr>
      <t xml:space="preserve">e procede al análisis y verificación de los documentos y en consecuencia se certifica lo siguiente: </t>
    </r>
  </si>
  <si>
    <t>CENTRO DE IDIOMAS ULA</t>
  </si>
  <si>
    <t>LINGO YES</t>
  </si>
  <si>
    <r>
      <t>De acuerdo con los soportes de idoneidad y experiencia allegados por el (la) señor (a)</t>
    </r>
    <r>
      <rPr>
        <b/>
        <sz val="11"/>
        <color theme="1"/>
        <rFont val="Arial"/>
        <family val="2"/>
      </rPr>
      <t>ANGELA CAROLINA PERILLA PERILLA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s</t>
    </r>
    <r>
      <rPr>
        <sz val="11"/>
        <color theme="1"/>
        <rFont val="Arial"/>
        <family val="2"/>
      </rPr>
      <t xml:space="preserve">e procede al análisis y verificación de los documentos y en consecuencia se certifica lo siguiente: </t>
    </r>
  </si>
  <si>
    <t>COLEGIO CAMPESTRE SAN DIEGO</t>
  </si>
  <si>
    <t>COLEGIO SUAZAPAWA</t>
  </si>
  <si>
    <t>COLWGIO SUAZAPAWA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</si>
  <si>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LUZ AMANDA ARISMENDY VARGAS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</si>
  <si>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 xml:space="preserve">Colegio Ciudad del Sol 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</si>
  <si>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JUAN DAVID  CRUZ MEDINA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</si>
  <si>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INSTITUCION EDUCATIVA NUEVA GRANADA</t>
  </si>
  <si>
    <t>INSTITUCION EDUCATIVA LA INDEPENDENCIA</t>
  </si>
  <si>
    <t>INSTITUCION EDUCATIVA FRANCISCO DE PAULA SANTANDER</t>
  </si>
  <si>
    <t>COLEGIO MILITAR INOCENCIO CHINCA</t>
  </si>
  <si>
    <t>COLEGIO TECNICO DE NAZARETH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</si>
  <si>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CLAUDIA AZUCENA SILVA CAMACHO 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</si>
  <si>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NILIA VIVIANA SALAMANCA MEDINA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</si>
  <si>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SENA CUNDINAMARCA CENTRO DE DESARROLLO AGROINDUSTRIAL Y EMPRESARIAL VILLETA</t>
  </si>
  <si>
    <t>INGEPLANT S.A.S</t>
  </si>
  <si>
    <t>SERACIS LIMITADA</t>
  </si>
  <si>
    <t>CARGACOOP</t>
  </si>
  <si>
    <t>INGRID MARCELA CAMACHO PINEDA</t>
  </si>
  <si>
    <t>RUTA SOLIDARIA -COLTANQUES</t>
  </si>
  <si>
    <t>APOYO HUAMNO</t>
  </si>
  <si>
    <t>INVERTRAC S.A</t>
  </si>
  <si>
    <t>GIMNASIO RAYMOND</t>
  </si>
  <si>
    <t>EJERCITO NACIONAL</t>
  </si>
  <si>
    <r>
      <rPr>
        <sz val="11"/>
        <color theme="1"/>
        <rFont val="Arial"/>
        <family val="2"/>
      </rP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YESMIN TIBOCHA PATIÑO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</si>
  <si>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HOSPITAL REGIONAL DE SOGAMOSO</t>
  </si>
  <si>
    <t>SER ESTAR</t>
  </si>
  <si>
    <t>AREANDINA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</si>
  <si>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YESMY ALEXANDRA GIL CASALLAS s</t>
    </r>
    <r>
      <rPr>
        <sz val="11"/>
        <color theme="1"/>
        <rFont val="Arial"/>
        <family val="2"/>
      </rPr>
      <t xml:space="preserve">e procede al análisis y verificación de los documentos y en consecuencia se certifica lo siguiente: </t>
    </r>
  </si>
  <si>
    <t>CONSTRUCCIONES HURTADO E.U</t>
  </si>
  <si>
    <t>ESPB BOYACA ESP</t>
  </si>
  <si>
    <t>COL PSICO PEDAGÓGICO SOG</t>
  </si>
  <si>
    <t>UNAD SOGAMOSO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</si>
  <si>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NIDIA ZULEYMA GARCES GUTIERREZ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</si>
  <si>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SENA,CENTRO INDUSTRIAL DE MANTENIMIETNO Y MANUFACTURA SOGAMOSO</t>
  </si>
  <si>
    <t>SENA CENTRO INDUSTRIAL DE MANTENIMIENTO Y MANUFACTURA SOGAMOSO</t>
  </si>
  <si>
    <t>JARDIN INFANTIL HEIDI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</si>
  <si>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MAGDA  EMILCE HERNANDEZ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</si>
  <si>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UNIVERSIDAD JORGE TADEO LOZANO</t>
  </si>
  <si>
    <t>FUNDACIÓN UNIVERSITARIA DEL AREA ANDINA</t>
  </si>
  <si>
    <t>BIMBO</t>
  </si>
  <si>
    <t>IPOST LTDA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</si>
  <si>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LILIANA BARRERA ZUÑIGA	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</si>
  <si>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AMERICAN BUSSINES SCHOOL</t>
  </si>
  <si>
    <t>UNIVERSIDAD DE MANIZALES</t>
  </si>
  <si>
    <t>UNIVERSIDAD DE CALDAS</t>
  </si>
  <si>
    <t>FORMARTE</t>
  </si>
  <si>
    <t>ESAP</t>
  </si>
  <si>
    <t>ASOCIACIÓN FESTIVAL INTERNACIONAL DE TEATRO</t>
  </si>
  <si>
    <t>ACUASERVICIOS</t>
  </si>
  <si>
    <t>UNIVERSIDAD NACIONAL</t>
  </si>
  <si>
    <t>ACTUAR FAMIEMPRESAS</t>
  </si>
  <si>
    <r>
      <rPr>
        <sz val="11"/>
        <color theme="1"/>
        <rFont val="Arial"/>
        <family val="2"/>
      </rPr>
      <t xml:space="preserve">De acuerdo con los soportes de idoneidad y experiencia allegados por el (la) señor (a)  </t>
    </r>
    <r>
      <rPr>
        <b/>
        <sz val="11"/>
        <color theme="1"/>
        <rFont val="Arial"/>
        <family val="2"/>
      </rPr>
      <t>MARTHA ELENA PERILLA SUAREZ,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</si>
  <si>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RED MARKET</t>
  </si>
  <si>
    <t>GEA ASOCIADOS</t>
  </si>
  <si>
    <t>INSTITUCION EDUCATIVA LICEO CONVIBA</t>
  </si>
  <si>
    <r>
      <rPr>
        <sz val="11"/>
        <color theme="1"/>
        <rFont val="Arial"/>
        <family val="2"/>
      </rP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ANGELA MARIA QUINTERO CASTELLANOS</t>
    </r>
    <r>
      <rPr>
        <sz val="11"/>
        <color theme="1"/>
        <rFont val="Arial"/>
        <family val="2"/>
      </rPr>
      <t xml:space="preserve">  , se procede al análisis y verificación de los documentos y en consecuencia se certifica lo siguiente: </t>
    </r>
  </si>
  <si>
    <t>FUNDACION ITEDRIS</t>
  </si>
  <si>
    <t>H&amp;G INGENIEROS</t>
  </si>
  <si>
    <t>ALCALDIA TUNJA</t>
  </si>
  <si>
    <t>GILLOPO SAS</t>
  </si>
  <si>
    <t>ECHINOME PUBLICIDAD</t>
  </si>
  <si>
    <t>SSAP</t>
  </si>
  <si>
    <t>COTEL</t>
  </si>
  <si>
    <t>SENA ANTIOQUIA COMPLEJO TECNOLOGICO AGROINDUSTRIAL PECUARIO Y TURISTICO</t>
  </si>
  <si>
    <t>SENA VALLE CENTRO DE ELECTRICIDAD Y AUTOMATIZACION INDUSTRIAL</t>
  </si>
  <si>
    <t>CINCO LTDA</t>
  </si>
  <si>
    <t>GM ASESORÍAS Y PROYECTOS INTEGRALES</t>
  </si>
  <si>
    <t>POLISURCO</t>
  </si>
  <si>
    <t>UNIVERSIDAD TECNOLÓGICA DE PEREIRA Y COLCIENCIAS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</si>
  <si>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GERMAN IVAN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RAMÍREZ RAMÍREZ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</si>
  <si>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JOSE ALEXANDER CARDENAS GONZALEZ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</si>
  <si>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SOLUCIONES INDUSTRIALES</t>
  </si>
  <si>
    <t>INTELICOM IT SAS</t>
  </si>
  <si>
    <t>COLEGIO COOPERATIVO REYES PATRIA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</si>
  <si>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ANDRES MOSQUERA PULIDO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</si>
  <si>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SENA DISTRITO CAPITAL CENTRO DE DISEÑO Y METROLOGÍA</t>
  </si>
  <si>
    <t>SENA DISTRITO CAPITAL CENTRO DE ELECTRICIDAD ELECTRONICA Y TELECOMUNICACIONES</t>
  </si>
  <si>
    <t>SYSTEMS SOLUTIONS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</si>
  <si>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GERMAN DARIO DIAZ CASTAÑEDA</t>
    </r>
    <r>
      <rPr>
        <sz val="11"/>
        <color theme="1"/>
        <rFont val="Arial"/>
        <family val="2"/>
      </rPr>
      <t xml:space="preserve"> , se procede al análisis y verificación de los documentos y en consecuencia se certifica lo siguiente: </t>
    </r>
  </si>
  <si>
    <t>SENA CUNDINAMARCA</t>
  </si>
  <si>
    <t>SENA LA DORADA</t>
  </si>
  <si>
    <t>SENA cedeagro</t>
  </si>
  <si>
    <r>
      <rPr>
        <sz val="11"/>
        <color theme="1"/>
        <rFont val="Arial"/>
        <family val="2"/>
      </rPr>
      <t>De acuerdo con los soportes de idoneidad y experiencia allegados por el (la) señor (a)</t>
    </r>
    <r>
      <rPr>
        <b/>
        <sz val="11"/>
        <color theme="1"/>
        <rFont val="Arial"/>
        <family val="2"/>
      </rPr>
      <t xml:space="preserve"> DIANA MARCELA BOHORQUEZ FIGUEROA   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</si>
  <si>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 xml:space="preserve">S&amp;S TALENTOS </t>
  </si>
  <si>
    <t>CONSORCIO ORIENTE</t>
  </si>
  <si>
    <t>ACRECER TEMPORAL LTDA *</t>
  </si>
  <si>
    <t>CONSORCIO MK</t>
  </si>
  <si>
    <t>INGECONTROL S.A.</t>
  </si>
  <si>
    <t>CSS CONSTRUCTORES S.A.</t>
  </si>
  <si>
    <t>SENA BOYACÁ - CIMM</t>
  </si>
  <si>
    <t>SENA BOYACÁ - CEGAFE*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</si>
  <si>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MAGDA BEATRIZ CRUZ VELOZA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</si>
  <si>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INSTITUTO ODONTOLÓGICO NACIONAL</t>
  </si>
  <si>
    <t>INSTITUTO FRANCISCO GALTON</t>
  </si>
  <si>
    <r>
      <rPr>
        <sz val="11"/>
        <color theme="1"/>
        <rFont val="Arial"/>
        <family val="2"/>
      </rP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ARIEL ALEXANDER ALBARRACIN PUERTO,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</si>
  <si>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SAYTEC DE COLOMBIA LTDA</t>
  </si>
  <si>
    <t xml:space="preserve">Ingenieria JCGH </t>
  </si>
  <si>
    <t xml:space="preserve">Indumil </t>
  </si>
  <si>
    <t>COLEGIO JOAQUIN GONZALEZ CAMARGO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</si>
  <si>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PEDRO ANDRES CARDENAS GARCIA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</si>
  <si>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LINGOYES ACADEMY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</si>
  <si>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BENJAMIN JOSE ALVARADO GUTIERREZ,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</si>
  <si>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JOSE LUIS MALAGON BRAND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</si>
  <si>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MAPS</t>
  </si>
  <si>
    <t>CONCONCRETO</t>
  </si>
  <si>
    <t>MIMC ltda</t>
  </si>
  <si>
    <t>Servicio nacional de Aprendizaje SENA  (Instructor Alturas  )</t>
  </si>
  <si>
    <t>Instructor Alturas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</si>
  <si>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CARLOS FABIAN NARANJO PATIÑO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</si>
  <si>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Coordinador en seguridad y salud en el trabajo (SST )</t>
  </si>
  <si>
    <t>Digitador</t>
  </si>
  <si>
    <t>Instructor seguridad industrial (extraproceso)</t>
  </si>
  <si>
    <t>Supervisor salud ocupacional (SURA Asesor 2) (SST )</t>
  </si>
  <si>
    <t>Supervisor salud ocupacional (Asesor de Riesgos Reliability) (SST )</t>
  </si>
  <si>
    <t>Instructor formación para el trabajo</t>
  </si>
  <si>
    <t>Instructor formación para el trabajo (465 2019)</t>
  </si>
  <si>
    <t>Instructor seguridad industrial</t>
  </si>
  <si>
    <t>Universidad Pedagógica y Tecnológica de Colombia UPTC</t>
  </si>
  <si>
    <t>Instructor telecomunicaciones e informática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</si>
  <si>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CAMILO ALEJANDRO SALAZAR GOMEZ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</si>
  <si>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INGENIAR SAS (Coordinador SO)</t>
  </si>
  <si>
    <t>Construcciones Electromecánicas MORENO (HSE Alturas) No valida se traslapa</t>
  </si>
  <si>
    <t>Prevalt SAS (SST ALTURAS)</t>
  </si>
  <si>
    <t>Consorcio ASMO (Coordinador SISO)</t>
  </si>
  <si>
    <t>Servicio nacional de Aprendizaje SENA  (Instructor Alturas  )  no valida se traslapa</t>
  </si>
  <si>
    <t>Servicio nacional de Aprendizaje SENA  (Instructor Seguridad ocupacional  ) no valida se traslapa</t>
  </si>
  <si>
    <t>Servicio nacional de Aprendizaje SENA  (Instructor Alturas  ) no valida se traslapa</t>
  </si>
  <si>
    <t>Servicio nacional de Aprendizaje SENA  (Instructor  SST-Alturas  ) no valida se traslapa</t>
  </si>
  <si>
    <t>Servicio nacional de Aprendizaje SENA  (Instructor  SST-Alturas  )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</si>
  <si>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MIGUEL ANGEL PEREZ PEREZ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</si>
  <si>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PREVENZO LTDA (ENTRENADOR Alturas  )</t>
  </si>
  <si>
    <t>Cruz Roja (Instructor planes emergencia )</t>
  </si>
  <si>
    <t>OPTIMA SAS  (Profesional SST  )</t>
  </si>
  <si>
    <t>Avanzar SAS  (ASESOR SST  )</t>
  </si>
  <si>
    <t>Belisario   (ASESOR EN PREVENCIÓN  )</t>
  </si>
  <si>
    <t>CODIMSA (Director SG SST  )</t>
  </si>
  <si>
    <t>Servicio nacional de Aprendizaje SENA  (Agropecuaria No Relacionada )</t>
  </si>
  <si>
    <t>Servicio nacional de Aprendizaje SENA  (Instructor Agropecuaria No Relacionada )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</si>
  <si>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YOLANDA PATRICIA FERRUCHO GONZALEZ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</si>
  <si>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UNIVERSIDAD PEDAGÓGICA Y TECNOLÓGICA DE COLOMBIA</t>
  </si>
  <si>
    <t xml:space="preserve">COMFABOY </t>
  </si>
  <si>
    <t>INPAHU</t>
  </si>
  <si>
    <t>UNIDAD EDUCACIONAL SANTIAGO DE TUNJA</t>
  </si>
  <si>
    <t>FONADE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</si>
  <si>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WILSON FERNANDO ALDANA ROJAS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</si>
  <si>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CEA RALLY</t>
  </si>
  <si>
    <t>CEA RICAURTE</t>
  </si>
  <si>
    <t>COFLONORTE S.A.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</si>
  <si>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JENNIFER ANDREA DELGADO PEREZ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</si>
  <si>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OPA ARQUITECTOS S.A.S</t>
  </si>
  <si>
    <t>KENZO JEANS</t>
  </si>
  <si>
    <t>UNICAB VIRTUAL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</si>
  <si>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ESPERANZA CHAPARRO CARDOZO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</si>
  <si>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VISEREMP LTDA</t>
  </si>
  <si>
    <t>INSTITUTO COLOMBO AMERICANO DE OXFORTH</t>
  </si>
  <si>
    <t>22/08/2023</t>
  </si>
  <si>
    <t>29/11/2023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</si>
  <si>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CELINA ESPINDOLA ROA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</si>
  <si>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SENA CIMM REGIONAL BOYACA</t>
  </si>
  <si>
    <t>MANUFACTURAS ESPINDOLA ROA &amp; CIA LTDA.</t>
  </si>
  <si>
    <t>SENA CENTRO MULTISECTORIAL</t>
  </si>
  <si>
    <t>ACADEMIA PATRICIA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</si>
  <si>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DIEGO LEONARDO ALVARADO TORRES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</si>
  <si>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ECCOSIS INGENIERIA</t>
  </si>
  <si>
    <t>GENSA</t>
  </si>
  <si>
    <t xml:space="preserve">INGEOBRAS	</t>
  </si>
  <si>
    <t>BAQUIA</t>
  </si>
  <si>
    <t>FYM INGENIERIA</t>
  </si>
  <si>
    <t>COLOMBIA CRANE AND SERVICES LTDA</t>
  </si>
  <si>
    <t>INSTITUTO TÉCNICO INDUSTRIAL RAFAEL REYES - DUITAMA</t>
  </si>
  <si>
    <t>AUTOMATIZACION BP LTDA</t>
  </si>
  <si>
    <t>ALSTOM POWER COL</t>
  </si>
  <si>
    <t>SINTRAELECOL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</si>
  <si>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ANDRES MAURICIO PAEZ CAMARGO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</si>
  <si>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INSTITUCIÓN EDUCATIVA RAFAEL REYES</t>
  </si>
  <si>
    <t>INSTITUCIÓN EDUCATIVA SILVINO RODRÍGUEZ</t>
  </si>
  <si>
    <t>TELL ME THE WAY</t>
  </si>
  <si>
    <t>PRINCETON PRIMARY SCHOOL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</si>
  <si>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PEDRO ANTONIO PLAZAS MORA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</si>
  <si>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COMFABOY</t>
  </si>
  <si>
    <t>INSTITUTO TÈCNICO DE GESTIÒN EMPRESARIAL</t>
  </si>
  <si>
    <t>COFLONORTE</t>
  </si>
  <si>
    <t>15/12/2022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</si>
  <si>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FRANCISCO DE PAULA GOMEZ MENDOZA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</si>
  <si>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JORGE HERNANDO RODAS PEREZ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</si>
  <si>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EFREN CAMILO PINEDA QUIROGA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</si>
  <si>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OSCAR EDUARDO PUENTES AGUILLON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</si>
  <si>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JHONATAN ALEXANDER BARRERA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</si>
  <si>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HAILIN MARIANA PEREZ VIANCHA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</si>
  <si>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ANGIE NATERA FERREIRA 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</si>
  <si>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GERSON MANUEL GOMEZ CELY 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</si>
  <si>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JAIRO RENE SORACA CAMACHO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</si>
  <si>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DAVID RICARDO BERDUGO MORANTES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</si>
  <si>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MARIANA VALENTINA MONEALEGRE BELLO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</si>
  <si>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>CRISTIAN CAMILO VARGAS VARGAS</t>
    </r>
    <r>
      <rPr>
        <sz val="11"/>
        <color theme="1"/>
        <rFont val="Arial"/>
        <family val="2"/>
      </rPr>
      <t xml:space="preserve">, se procede al análisis y verificación de los documentos y en consecuencia se certifica lo siguiente: </t>
    </r>
  </si>
  <si>
    <t>SALGADO, MELENDES Y ASOCIADOS</t>
  </si>
  <si>
    <t>OIL BUSSINES SERVICES SAS</t>
  </si>
  <si>
    <t>TIPIEL SA</t>
  </si>
  <si>
    <t>UNIVERSIDAD COOPERATIVA DE COLOMBIA</t>
  </si>
  <si>
    <t>TECNICONTROL</t>
  </si>
  <si>
    <t>DISTRAL</t>
  </si>
  <si>
    <t>Tractec S.A.S</t>
  </si>
  <si>
    <t xml:space="preserve">Industrias Explorer 
Ingeniería S.A.S </t>
  </si>
  <si>
    <t xml:space="preserve">CR ingeniería </t>
  </si>
  <si>
    <t xml:space="preserve">Acerías Paz del Rio. </t>
  </si>
  <si>
    <t xml:space="preserve">CENTRO DE 
DIAGNOSTICO 
AUTOMOTOR PLAZA 
NORTE SAS </t>
  </si>
  <si>
    <t>ACS ENERGY</t>
  </si>
  <si>
    <t xml:space="preserve">APFIGAS SAS </t>
  </si>
  <si>
    <t xml:space="preserve">TALLER MECÁNICA 
AUTOMOTRIZ SERVI 
ENGINE </t>
  </si>
  <si>
    <t xml:space="preserve">MIMC LTDA  </t>
  </si>
  <si>
    <t xml:space="preserve">LICEO SAN 
NICOLAS DE 
TOLENTINO </t>
  </si>
  <si>
    <t xml:space="preserve">INSTITUCION 
EDUCATIVA VADO 
CASTRO </t>
  </si>
  <si>
    <t xml:space="preserve">MYM MARTINEZ 
LTDA </t>
  </si>
  <si>
    <t>EMPRESA DE 
SERVICIOS 
TEMPORALES HQ5</t>
  </si>
  <si>
    <t>INSTITUCION 
EDUCATIVA 
NUEVA GRANADA</t>
  </si>
  <si>
    <t xml:space="preserve">INSTITUCION 
EDUCATIVA 
NUEVA GRANADA </t>
  </si>
  <si>
    <t>INTOUCH</t>
  </si>
  <si>
    <t>COLEGIO LICEO LA PRESENTACIÓN DE SOGAMOSO</t>
  </si>
  <si>
    <t>SECRETARIA DE EDUCACION DE BOGOTA</t>
  </si>
  <si>
    <t>COLEGIO NUESTRA SEÑORA DEL ROSARIO</t>
  </si>
  <si>
    <t>CORPOUNE</t>
  </si>
  <si>
    <t>INSTITUCION EDUCATIVA CARLOS ARTURO TORR</t>
  </si>
  <si>
    <t>LICEO LA PRESENTACION</t>
  </si>
  <si>
    <t>COLEGIO MAYOR DE NUESTRA SEÑORA DEL ROSARIO</t>
  </si>
  <si>
    <t>COLEGIO BASICO PESTALOZZI</t>
  </si>
  <si>
    <t>INSTITUCION EDUCATIVA COLEGIO SAN MATEO</t>
  </si>
  <si>
    <t>CINCOP</t>
  </si>
  <si>
    <t>ASOCIACIÓN MUNICIPAL DE MUJERES CAMPESINAS DE GAMBITA</t>
  </si>
  <si>
    <t>DULCE CASONA</t>
  </si>
  <si>
    <t>PUBLICIDAD MAC SAS,</t>
  </si>
  <si>
    <t>FENIX CONSTRUCCIONES SA</t>
  </si>
  <si>
    <t>INSTITUTO ODONTOLOGICO NACIONAL</t>
  </si>
  <si>
    <t>GM CONSTRUCCIONES ASOCIADOS S.A.S</t>
  </si>
  <si>
    <t>RED NACIONAL JOVENES DE AMBIENTE</t>
  </si>
  <si>
    <t>ALCALDÍA MUNICIPAL</t>
  </si>
  <si>
    <t>INGFOCOL</t>
  </si>
  <si>
    <t>ALCALDIA DE BARRANQUILLA</t>
  </si>
  <si>
    <t>COORPORACION EDUCATIVA FORMAR</t>
  </si>
  <si>
    <t>DEFENSORIA DEL PUEBLO</t>
  </si>
  <si>
    <t>INSTITUTO SANTA MARTA</t>
  </si>
  <si>
    <t>LA SECRETARÍA GENERAL DEL DISTRITO ESPECIAL, INDUSTRIAL Y PORTUARIO DE BARRANQUILLA</t>
  </si>
  <si>
    <t>ALCALDIA MUNICIPAL DE MALAMBO</t>
  </si>
  <si>
    <t>CHAPMAN ASOCIADOS</t>
  </si>
  <si>
    <t>INSTITUTO SANTA MARIA</t>
  </si>
  <si>
    <t>GLOBAL CORP SERVICE</t>
  </si>
  <si>
    <t>MODULARES ADECOR</t>
  </si>
  <si>
    <t>ACERIAS PAZ DEL RIO S.A</t>
  </si>
  <si>
    <t>EMPRESA DE ENERGIA DE BOYACA</t>
  </si>
  <si>
    <t>EMPRESA SOCIAL DEL ESTADO SALUD DEL TUNDAMA</t>
  </si>
  <si>
    <t>FUNDACION TECNALIA COLOMBIA</t>
  </si>
  <si>
    <t>COMERCIALIZADORA DISTRILLANTAS</t>
  </si>
  <si>
    <t>SOLINTPRO SAS</t>
  </si>
  <si>
    <t>GCC TRANSPORTES Y SERVICIOS SAS</t>
  </si>
  <si>
    <t>ALCALDIA DE FIRAVITOBA</t>
  </si>
  <si>
    <t>SETEL SERVICIOS DE TELECOMUNICACIONES</t>
  </si>
  <si>
    <t>ALCALDIA DE TUNJA</t>
  </si>
  <si>
    <t>ITEDRIS</t>
  </si>
  <si>
    <t>CAJA DE COMPENSACIÓN FAMILIAR DE BOYACÁ COMFABOY</t>
  </si>
  <si>
    <t>CAJA DE COMPENSACION FAMILIAR DE BOYACA</t>
  </si>
  <si>
    <t>COLEGIO NUESTRA SEÑORA DE GUADALUPE</t>
  </si>
  <si>
    <t>UNIVERSIDAD DE BOYACÁ</t>
  </si>
  <si>
    <t>HOTEL CAMPESTRE LAS HELICONIAS</t>
  </si>
  <si>
    <t>COLEGIO PSICOPEDAGÓGICO DE SOGAMOSO</t>
  </si>
  <si>
    <t>INHCA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</si>
</sst>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164" formatCode="dd/mm/yy"/>
    <numFmt numFmtId="165" formatCode="d/mm/yyyy;@"/>
    <numFmt numFmtId="166" formatCode="_-* #,##0.0_-;\-* #,##0.0_-;_-* &quot;-&quot;_-;_-@_-"/>
    <numFmt numFmtId="167" formatCode="_-* #,##0.00_-;\-* #,##0.00_-;_-* &quot;-&quot;_-;_-@_-"/>
    <numFmt numFmtId="168" formatCode="d/m/yyyy"/>
    <numFmt numFmtId="169" formatCode="0.0"/>
    <numFmt numFmtId="170" formatCode="0.000"/>
    <numFmt numFmtId="171" formatCode="dd/mm/yyyy;@"/>
    <numFmt numFmtId="172" formatCode="_-* #,##0.00_-;\-* #,##0.00_-;_-* &quot;-&quot;_-;_-@"/>
    <numFmt numFmtId="173" formatCode="_-* #,##0.0_-;\-* #,##0.0_-;_-* &quot;-&quot;_-;_-@"/>
    <numFmt numFmtId="174" formatCode="_-* #,##0_-;\-* #,##0_-;_-* &quot;-&quot;_-;_-@"/>
    <numFmt numFmtId="175" formatCode="dd/mm/yy;@"/>
  </numFmts>
  <fonts count="3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name val="Arial"/>
      <family val="2"/>
    </font>
    <font>
      <sz val="10"/>
      <color rgb="FF333333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rgb="FF333333"/>
      <name val="Helvetica Neue"/>
      <charset val="1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10"/>
      <name val="Helvetica Neue"/>
      <charset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D0CECE"/>
        <bgColor rgb="FFD0CECE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indexed="64"/>
      </patternFill>
    </fill>
    <fill>
      <patternFill patternType="solid">
        <fgColor theme="9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5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15">
    <xf numFmtId="0" fontId="0" fillId="0" borderId="0" xfId="0"/>
    <xf numFmtId="0" fontId="3" fillId="0" borderId="0" xfId="0" applyFont="1"/>
    <xf numFmtId="41" fontId="3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14" fontId="6" fillId="2" borderId="4" xfId="0" applyNumberFormat="1" applyFont="1" applyFill="1" applyBorder="1" applyAlignment="1" applyProtection="1">
      <alignment horizontal="center" vertical="center"/>
      <protection locked="0"/>
    </xf>
    <xf numFmtId="14" fontId="3" fillId="2" borderId="4" xfId="0" applyNumberFormat="1" applyFont="1" applyFill="1" applyBorder="1" applyAlignment="1" applyProtection="1">
      <alignment horizontal="center" vertical="center"/>
      <protection locked="0"/>
    </xf>
    <xf numFmtId="41" fontId="4" fillId="0" borderId="4" xfId="1" applyFont="1" applyBorder="1" applyAlignment="1">
      <alignment horizontal="center" vertical="center" wrapText="1"/>
    </xf>
    <xf numFmtId="14" fontId="7" fillId="0" borderId="4" xfId="0" applyNumberFormat="1" applyFont="1" applyBorder="1"/>
    <xf numFmtId="164" fontId="0" fillId="0" borderId="4" xfId="0" applyNumberFormat="1" applyBorder="1"/>
    <xf numFmtId="0" fontId="3" fillId="0" borderId="4" xfId="0" applyFont="1" applyBorder="1" applyAlignment="1">
      <alignment horizontal="justify" vertical="center" wrapText="1"/>
    </xf>
    <xf numFmtId="41" fontId="3" fillId="0" borderId="4" xfId="0" applyNumberFormat="1" applyFont="1" applyBorder="1" applyAlignment="1">
      <alignment horizontal="justify" vertical="center" wrapText="1"/>
    </xf>
    <xf numFmtId="41" fontId="4" fillId="6" borderId="4" xfId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justify" vertical="center" wrapText="1"/>
    </xf>
    <xf numFmtId="0" fontId="1" fillId="0" borderId="0" xfId="2"/>
    <xf numFmtId="0" fontId="2" fillId="0" borderId="4" xfId="2" applyFont="1" applyBorder="1" applyAlignment="1">
      <alignment horizontal="center" vertical="center"/>
    </xf>
    <xf numFmtId="0" fontId="1" fillId="0" borderId="4" xfId="2" applyBorder="1" applyAlignment="1">
      <alignment vertical="center"/>
    </xf>
    <xf numFmtId="0" fontId="11" fillId="0" borderId="12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2" fillId="0" borderId="4" xfId="0" applyFont="1" applyBorder="1" applyAlignment="1" applyProtection="1">
      <alignment vertical="center"/>
      <protection locked="0"/>
    </xf>
    <xf numFmtId="14" fontId="13" fillId="0" borderId="4" xfId="0" applyNumberFormat="1" applyFont="1" applyBorder="1" applyAlignment="1">
      <alignment horizontal="right" vertical="top" wrapText="1"/>
    </xf>
    <xf numFmtId="1" fontId="1" fillId="0" borderId="4" xfId="2" applyNumberForma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165" fontId="6" fillId="0" borderId="4" xfId="0" applyNumberFormat="1" applyFont="1" applyBorder="1" applyAlignment="1" applyProtection="1">
      <alignment vertical="center"/>
      <protection locked="0"/>
    </xf>
    <xf numFmtId="165" fontId="6" fillId="0" borderId="16" xfId="0" applyNumberFormat="1" applyFont="1" applyBorder="1" applyAlignment="1" applyProtection="1">
      <alignment vertical="center"/>
      <protection locked="0"/>
    </xf>
    <xf numFmtId="1" fontId="1" fillId="0" borderId="16" xfId="2" applyNumberFormat="1" applyBorder="1" applyAlignment="1">
      <alignment horizontal="center" vertical="center"/>
    </xf>
    <xf numFmtId="0" fontId="2" fillId="0" borderId="16" xfId="2" applyFont="1" applyBorder="1" applyAlignment="1">
      <alignment horizontal="center" vertical="center" wrapText="1"/>
    </xf>
    <xf numFmtId="0" fontId="2" fillId="0" borderId="17" xfId="2" applyFont="1" applyBorder="1" applyAlignment="1">
      <alignment horizontal="center" vertical="center" wrapText="1"/>
    </xf>
    <xf numFmtId="0" fontId="1" fillId="0" borderId="16" xfId="2" applyBorder="1" applyAlignment="1">
      <alignment horizontal="justify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41" fontId="2" fillId="6" borderId="19" xfId="3" applyFont="1" applyFill="1" applyBorder="1" applyAlignment="1">
      <alignment horizontal="center" vertical="center" wrapText="1"/>
    </xf>
    <xf numFmtId="1" fontId="2" fillId="6" borderId="19" xfId="2" applyNumberFormat="1" applyFont="1" applyFill="1" applyBorder="1" applyAlignment="1">
      <alignment horizontal="center" vertical="center" wrapText="1"/>
    </xf>
    <xf numFmtId="0" fontId="2" fillId="6" borderId="19" xfId="2" applyFont="1" applyFill="1" applyBorder="1" applyAlignment="1">
      <alignment horizontal="center" vertical="center" wrapText="1"/>
    </xf>
    <xf numFmtId="0" fontId="2" fillId="6" borderId="20" xfId="2" applyFont="1" applyFill="1" applyBorder="1" applyAlignment="1">
      <alignment horizontal="justify" vertical="center" wrapText="1"/>
    </xf>
    <xf numFmtId="0" fontId="1" fillId="0" borderId="4" xfId="2" applyBorder="1" applyAlignment="1">
      <alignment horizontal="center" vertical="center" wrapText="1"/>
    </xf>
    <xf numFmtId="0" fontId="6" fillId="0" borderId="0" xfId="0" applyFont="1"/>
    <xf numFmtId="166" fontId="6" fillId="0" borderId="0" xfId="0" applyNumberFormat="1" applyFont="1"/>
    <xf numFmtId="0" fontId="1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167" fontId="6" fillId="0" borderId="14" xfId="1" applyNumberFormat="1" applyFont="1" applyBorder="1" applyAlignment="1">
      <alignment horizontal="left" vertical="center" wrapText="1"/>
    </xf>
    <xf numFmtId="166" fontId="15" fillId="0" borderId="4" xfId="1" applyNumberFormat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68" fontId="3" fillId="0" borderId="21" xfId="0" applyNumberFormat="1" applyFont="1" applyBorder="1" applyAlignment="1">
      <alignment horizontal="right"/>
    </xf>
    <xf numFmtId="0" fontId="6" fillId="0" borderId="1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166" fontId="6" fillId="0" borderId="4" xfId="0" applyNumberFormat="1" applyFont="1" applyBorder="1" applyAlignment="1">
      <alignment horizontal="justify" vertical="center" wrapText="1"/>
    </xf>
    <xf numFmtId="166" fontId="15" fillId="6" borderId="23" xfId="1" applyNumberFormat="1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vertical="center"/>
      <protection locked="0"/>
    </xf>
    <xf numFmtId="14" fontId="0" fillId="0" borderId="4" xfId="0" applyNumberFormat="1" applyBorder="1" applyProtection="1">
      <protection locked="0"/>
    </xf>
    <xf numFmtId="2" fontId="0" fillId="0" borderId="4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2" fillId="0" borderId="38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2" fontId="0" fillId="0" borderId="1" xfId="0" applyNumberFormat="1" applyBorder="1" applyAlignment="1">
      <alignment horizontal="center" vertical="center"/>
    </xf>
    <xf numFmtId="0" fontId="1" fillId="0" borderId="37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justify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167" fontId="2" fillId="6" borderId="19" xfId="1" applyNumberFormat="1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justify" vertical="center" wrapText="1"/>
    </xf>
    <xf numFmtId="167" fontId="3" fillId="0" borderId="4" xfId="1" applyNumberFormat="1" applyFont="1" applyBorder="1" applyAlignment="1">
      <alignment horizontal="left" vertical="center" wrapText="1"/>
    </xf>
    <xf numFmtId="41" fontId="0" fillId="0" borderId="0" xfId="0" applyNumberFormat="1"/>
    <xf numFmtId="0" fontId="11" fillId="0" borderId="4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vertical="center"/>
      <protection locked="0"/>
    </xf>
    <xf numFmtId="41" fontId="2" fillId="0" borderId="4" xfId="0" applyNumberFormat="1" applyFont="1" applyBorder="1" applyAlignment="1">
      <alignment horizontal="center" vertical="center" wrapText="1"/>
    </xf>
    <xf numFmtId="41" fontId="1" fillId="0" borderId="16" xfId="0" applyNumberFormat="1" applyFont="1" applyBorder="1" applyAlignment="1">
      <alignment horizontal="justify" vertical="center" wrapText="1"/>
    </xf>
    <xf numFmtId="41" fontId="2" fillId="6" borderId="19" xfId="1" applyFont="1" applyFill="1" applyBorder="1" applyAlignment="1">
      <alignment horizontal="center" vertical="center" wrapText="1"/>
    </xf>
    <xf numFmtId="14" fontId="0" fillId="0" borderId="0" xfId="0" applyNumberFormat="1"/>
    <xf numFmtId="165" fontId="6" fillId="0" borderId="4" xfId="0" applyNumberFormat="1" applyFont="1" applyBorder="1" applyAlignment="1" applyProtection="1">
      <alignment horizontal="center" vertical="center" wrapText="1"/>
      <protection locked="0"/>
    </xf>
    <xf numFmtId="166" fontId="4" fillId="0" borderId="4" xfId="1" applyNumberFormat="1" applyFont="1" applyBorder="1" applyAlignment="1">
      <alignment horizontal="center" vertical="center" wrapText="1"/>
    </xf>
    <xf numFmtId="167" fontId="3" fillId="0" borderId="4" xfId="1" applyNumberFormat="1" applyFont="1" applyBorder="1" applyAlignment="1">
      <alignment horizontal="center" vertical="center" wrapText="1"/>
    </xf>
    <xf numFmtId="169" fontId="1" fillId="0" borderId="4" xfId="2" applyNumberFormat="1" applyBorder="1" applyAlignment="1">
      <alignment horizontal="center" vertical="center"/>
    </xf>
    <xf numFmtId="167" fontId="15" fillId="0" borderId="4" xfId="1" applyNumberFormat="1" applyFont="1" applyBorder="1" applyAlignment="1">
      <alignment horizontal="center" vertical="center" wrapText="1"/>
    </xf>
    <xf numFmtId="168" fontId="16" fillId="0" borderId="4" xfId="0" applyNumberFormat="1" applyFont="1" applyBorder="1"/>
    <xf numFmtId="167" fontId="6" fillId="0" borderId="4" xfId="1" applyNumberFormat="1" applyFont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 vertical="center" wrapText="1"/>
    </xf>
    <xf numFmtId="166" fontId="3" fillId="0" borderId="4" xfId="1" applyNumberFormat="1" applyFont="1" applyBorder="1" applyAlignment="1">
      <alignment horizontal="center" vertical="center" wrapText="1"/>
    </xf>
    <xf numFmtId="167" fontId="0" fillId="0" borderId="4" xfId="0" applyNumberFormat="1" applyBorder="1" applyAlignment="1">
      <alignment horizontal="center" vertical="center" wrapText="1"/>
    </xf>
    <xf numFmtId="2" fontId="1" fillId="0" borderId="4" xfId="2" applyNumberFormat="1" applyBorder="1" applyAlignment="1">
      <alignment horizontal="center" vertical="center"/>
    </xf>
    <xf numFmtId="0" fontId="6" fillId="0" borderId="4" xfId="0" applyFont="1" applyBorder="1" applyAlignment="1" applyProtection="1">
      <alignment vertical="center" wrapText="1"/>
      <protection locked="0"/>
    </xf>
    <xf numFmtId="0" fontId="18" fillId="0" borderId="4" xfId="0" applyFont="1" applyBorder="1" applyAlignment="1">
      <alignment horizontal="center" vertical="center" wrapText="1"/>
    </xf>
    <xf numFmtId="167" fontId="12" fillId="0" borderId="4" xfId="1" applyNumberFormat="1" applyFont="1" applyBorder="1" applyAlignment="1">
      <alignment horizontal="center" vertical="center" wrapText="1"/>
    </xf>
    <xf numFmtId="14" fontId="19" fillId="2" borderId="4" xfId="0" applyNumberFormat="1" applyFont="1" applyFill="1" applyBorder="1" applyAlignment="1" applyProtection="1">
      <alignment horizontal="center" vertical="center"/>
      <protection locked="0"/>
    </xf>
    <xf numFmtId="0" fontId="20" fillId="0" borderId="4" xfId="0" applyFont="1" applyBorder="1" applyAlignment="1">
      <alignment horizontal="center" vertical="center" wrapText="1"/>
    </xf>
    <xf numFmtId="14" fontId="12" fillId="2" borderId="4" xfId="0" applyNumberFormat="1" applyFont="1" applyFill="1" applyBorder="1" applyAlignment="1" applyProtection="1">
      <alignment horizontal="center" vertical="center"/>
      <protection locked="0"/>
    </xf>
    <xf numFmtId="0" fontId="19" fillId="0" borderId="4" xfId="1" applyNumberFormat="1" applyFont="1" applyBorder="1" applyAlignment="1">
      <alignment horizontal="left" vertical="center" wrapText="1"/>
    </xf>
    <xf numFmtId="167" fontId="19" fillId="0" borderId="4" xfId="1" applyNumberFormat="1" applyFont="1" applyBorder="1" applyAlignment="1">
      <alignment horizontal="left" vertical="center" wrapText="1"/>
    </xf>
    <xf numFmtId="0" fontId="19" fillId="0" borderId="4" xfId="0" applyFont="1" applyBorder="1" applyAlignment="1">
      <alignment horizontal="justify" vertical="center" wrapText="1"/>
    </xf>
    <xf numFmtId="164" fontId="21" fillId="0" borderId="4" xfId="0" applyNumberFormat="1" applyFont="1" applyBorder="1" applyAlignment="1">
      <alignment horizontal="center" vertical="center"/>
    </xf>
    <xf numFmtId="41" fontId="19" fillId="0" borderId="4" xfId="0" applyNumberFormat="1" applyFont="1" applyBorder="1" applyAlignment="1">
      <alignment horizontal="justify" vertical="center" wrapText="1"/>
    </xf>
    <xf numFmtId="0" fontId="19" fillId="0" borderId="4" xfId="0" applyFont="1" applyBorder="1" applyAlignment="1">
      <alignment horizontal="center" vertical="center" wrapText="1"/>
    </xf>
    <xf numFmtId="41" fontId="18" fillId="6" borderId="4" xfId="1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justify" vertical="center" wrapText="1"/>
    </xf>
    <xf numFmtId="0" fontId="0" fillId="0" borderId="4" xfId="0" applyBorder="1"/>
    <xf numFmtId="166" fontId="18" fillId="0" borderId="4" xfId="1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22" fillId="0" borderId="38" xfId="2" applyFont="1" applyBorder="1" applyAlignment="1" applyProtection="1">
      <alignment vertical="center"/>
      <protection locked="0"/>
    </xf>
    <xf numFmtId="168" fontId="1" fillId="0" borderId="21" xfId="0" applyNumberFormat="1" applyFont="1" applyBorder="1" applyAlignment="1">
      <alignment horizontal="right"/>
    </xf>
    <xf numFmtId="0" fontId="1" fillId="0" borderId="37" xfId="2" applyBorder="1" applyAlignment="1">
      <alignment horizontal="justify" vertical="center" wrapText="1"/>
    </xf>
    <xf numFmtId="0" fontId="2" fillId="0" borderId="19" xfId="2" applyFont="1" applyBorder="1" applyAlignment="1">
      <alignment horizontal="center" vertical="center" wrapText="1"/>
    </xf>
    <xf numFmtId="0" fontId="2" fillId="6" borderId="20" xfId="2" applyFont="1" applyFill="1" applyBorder="1" applyAlignment="1">
      <alignment horizontal="center" vertical="center" wrapText="1"/>
    </xf>
    <xf numFmtId="0" fontId="2" fillId="6" borderId="10" xfId="2" applyFont="1" applyFill="1" applyBorder="1" applyAlignment="1">
      <alignment horizontal="justify" vertical="center" wrapText="1"/>
    </xf>
    <xf numFmtId="14" fontId="7" fillId="0" borderId="4" xfId="0" applyNumberFormat="1" applyFont="1" applyBorder="1" applyAlignment="1" applyProtection="1">
      <alignment horizontal="left" vertical="top" wrapText="1"/>
      <protection locked="0"/>
    </xf>
    <xf numFmtId="0" fontId="12" fillId="0" borderId="26" xfId="0" applyFont="1" applyBorder="1" applyAlignment="1" applyProtection="1">
      <alignment vertical="center"/>
      <protection locked="0"/>
    </xf>
    <xf numFmtId="14" fontId="7" fillId="0" borderId="16" xfId="0" applyNumberFormat="1" applyFont="1" applyBorder="1" applyAlignment="1" applyProtection="1">
      <alignment horizontal="left" vertical="top" wrapText="1"/>
      <protection locked="0"/>
    </xf>
    <xf numFmtId="41" fontId="6" fillId="0" borderId="0" xfId="0" applyNumberFormat="1" applyFont="1"/>
    <xf numFmtId="41" fontId="6" fillId="0" borderId="4" xfId="0" applyNumberFormat="1" applyFont="1" applyBorder="1" applyAlignment="1">
      <alignment horizontal="center" vertical="center" wrapText="1"/>
    </xf>
    <xf numFmtId="41" fontId="15" fillId="6" borderId="4" xfId="1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justify" vertical="center" wrapText="1"/>
    </xf>
    <xf numFmtId="41" fontId="6" fillId="0" borderId="4" xfId="0" applyNumberFormat="1" applyFont="1" applyBorder="1" applyAlignment="1">
      <alignment horizontal="justify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11" xfId="0" applyFont="1" applyBorder="1" applyAlignment="1" applyProtection="1">
      <alignment vertical="center"/>
      <protection locked="0"/>
    </xf>
    <xf numFmtId="165" fontId="12" fillId="0" borderId="12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5" fontId="0" fillId="0" borderId="4" xfId="0" applyNumberFormat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vertical="center"/>
      <protection locked="0"/>
    </xf>
    <xf numFmtId="0" fontId="12" fillId="0" borderId="14" xfId="0" applyFont="1" applyBorder="1" applyAlignment="1" applyProtection="1">
      <alignment vertical="center"/>
      <protection locked="0"/>
    </xf>
    <xf numFmtId="164" fontId="0" fillId="0" borderId="0" xfId="0" applyNumberFormat="1"/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41" fontId="1" fillId="0" borderId="12" xfId="0" applyNumberFormat="1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41" fontId="2" fillId="6" borderId="23" xfId="1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justify" vertical="center" wrapText="1"/>
    </xf>
    <xf numFmtId="165" fontId="16" fillId="0" borderId="4" xfId="0" applyNumberFormat="1" applyFont="1" applyBorder="1" applyAlignment="1" applyProtection="1">
      <alignment vertical="center"/>
      <protection locked="0"/>
    </xf>
    <xf numFmtId="0" fontId="1" fillId="0" borderId="3" xfId="2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67" fontId="6" fillId="0" borderId="4" xfId="0" applyNumberFormat="1" applyFont="1" applyBorder="1" applyAlignment="1">
      <alignment horizontal="center" vertical="center" wrapText="1"/>
    </xf>
    <xf numFmtId="166" fontId="2" fillId="0" borderId="30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41" fontId="0" fillId="2" borderId="1" xfId="0" applyNumberFormat="1" applyFill="1" applyBorder="1" applyAlignment="1">
      <alignment vertical="center"/>
    </xf>
    <xf numFmtId="0" fontId="0" fillId="0" borderId="4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4" fontId="0" fillId="2" borderId="2" xfId="0" applyNumberFormat="1" applyFill="1" applyBorder="1" applyAlignment="1" applyProtection="1">
      <alignment horizontal="center" vertical="center"/>
      <protection locked="0"/>
    </xf>
    <xf numFmtId="14" fontId="1" fillId="0" borderId="3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41" fontId="2" fillId="6" borderId="4" xfId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justify" vertical="center" wrapText="1"/>
    </xf>
    <xf numFmtId="14" fontId="1" fillId="0" borderId="4" xfId="0" applyNumberFormat="1" applyFont="1" applyBorder="1" applyAlignment="1">
      <alignment horizontal="justify" vertical="center" wrapText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169" fontId="1" fillId="0" borderId="4" xfId="1" applyNumberFormat="1" applyFont="1" applyBorder="1" applyAlignment="1">
      <alignment wrapText="1"/>
    </xf>
    <xf numFmtId="0" fontId="0" fillId="0" borderId="4" xfId="0" applyBorder="1" applyAlignment="1" applyProtection="1">
      <alignment horizontal="center" vertical="center"/>
      <protection locked="0"/>
    </xf>
    <xf numFmtId="169" fontId="0" fillId="2" borderId="1" xfId="0" applyNumberFormat="1" applyFill="1" applyBorder="1"/>
    <xf numFmtId="0" fontId="0" fillId="0" borderId="4" xfId="0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/>
    <xf numFmtId="2" fontId="0" fillId="2" borderId="4" xfId="0" applyNumberFormat="1" applyFill="1" applyBorder="1"/>
    <xf numFmtId="41" fontId="2" fillId="7" borderId="4" xfId="1" applyFont="1" applyFill="1" applyBorder="1" applyAlignment="1">
      <alignment wrapText="1"/>
    </xf>
    <xf numFmtId="0" fontId="0" fillId="7" borderId="4" xfId="0" applyFill="1" applyBorder="1"/>
    <xf numFmtId="0" fontId="14" fillId="7" borderId="12" xfId="0" applyFont="1" applyFill="1" applyBorder="1" applyAlignment="1">
      <alignment horizontal="center" vertical="center" wrapText="1"/>
    </xf>
    <xf numFmtId="0" fontId="12" fillId="0" borderId="16" xfId="0" applyFont="1" applyBorder="1" applyAlignment="1" applyProtection="1">
      <alignment vertical="center"/>
      <protection locked="0"/>
    </xf>
    <xf numFmtId="167" fontId="0" fillId="2" borderId="1" xfId="0" applyNumberFormat="1" applyFill="1" applyBorder="1" applyAlignment="1">
      <alignment vertical="center"/>
    </xf>
    <xf numFmtId="167" fontId="2" fillId="0" borderId="4" xfId="1" applyNumberFormat="1" applyFont="1" applyBorder="1" applyAlignment="1">
      <alignment wrapText="1"/>
    </xf>
    <xf numFmtId="167" fontId="2" fillId="0" borderId="1" xfId="1" applyNumberFormat="1" applyFont="1" applyBorder="1" applyAlignment="1">
      <alignment wrapText="1"/>
    </xf>
    <xf numFmtId="167" fontId="2" fillId="0" borderId="4" xfId="0" applyNumberFormat="1" applyFont="1" applyBorder="1" applyAlignment="1">
      <alignment horizontal="right" vertical="center" wrapText="1"/>
    </xf>
    <xf numFmtId="166" fontId="0" fillId="2" borderId="1" xfId="0" applyNumberFormat="1" applyFill="1" applyBorder="1" applyAlignment="1">
      <alignment horizontal="center" vertical="center"/>
    </xf>
    <xf numFmtId="166" fontId="2" fillId="0" borderId="4" xfId="1" applyNumberFormat="1" applyFont="1" applyBorder="1" applyAlignment="1">
      <alignment horizont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24" fillId="0" borderId="4" xfId="0" applyFont="1" applyBorder="1" applyAlignment="1">
      <alignment horizontal="center"/>
    </xf>
    <xf numFmtId="169" fontId="1" fillId="0" borderId="16" xfId="2" applyNumberFormat="1" applyBorder="1" applyAlignment="1">
      <alignment horizontal="center" vertical="center"/>
    </xf>
    <xf numFmtId="0" fontId="6" fillId="0" borderId="4" xfId="0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0" fillId="0" borderId="4" xfId="0" applyBorder="1" applyAlignment="1" applyProtection="1">
      <alignment vertical="center" wrapText="1"/>
      <protection locked="0"/>
    </xf>
    <xf numFmtId="14" fontId="0" fillId="2" borderId="4" xfId="0" applyNumberFormat="1" applyFill="1" applyBorder="1" applyAlignment="1" applyProtection="1">
      <alignment vertical="center"/>
      <protection locked="0"/>
    </xf>
    <xf numFmtId="0" fontId="2" fillId="0" borderId="12" xfId="0" applyFont="1" applyBorder="1" applyAlignment="1">
      <alignment vertical="center" wrapText="1"/>
    </xf>
    <xf numFmtId="0" fontId="3" fillId="0" borderId="4" xfId="0" applyFont="1" applyBorder="1"/>
    <xf numFmtId="41" fontId="3" fillId="0" borderId="4" xfId="0" applyNumberFormat="1" applyFont="1" applyBorder="1"/>
    <xf numFmtId="41" fontId="2" fillId="7" borderId="12" xfId="1" applyFont="1" applyFill="1" applyBorder="1" applyAlignment="1">
      <alignment wrapText="1"/>
    </xf>
    <xf numFmtId="166" fontId="0" fillId="2" borderId="1" xfId="0" applyNumberFormat="1" applyFill="1" applyBorder="1" applyAlignment="1">
      <alignment horizontal="right"/>
    </xf>
    <xf numFmtId="166" fontId="0" fillId="2" borderId="1" xfId="0" applyNumberFormat="1" applyFill="1" applyBorder="1"/>
    <xf numFmtId="166" fontId="1" fillId="0" borderId="4" xfId="1" applyNumberFormat="1" applyFont="1" applyBorder="1" applyAlignment="1">
      <alignment wrapText="1"/>
    </xf>
    <xf numFmtId="166" fontId="1" fillId="2" borderId="4" xfId="1" applyNumberFormat="1" applyFont="1" applyFill="1" applyBorder="1" applyAlignment="1">
      <alignment wrapText="1"/>
    </xf>
    <xf numFmtId="166" fontId="1" fillId="2" borderId="4" xfId="1" applyNumberFormat="1" applyFont="1" applyFill="1" applyBorder="1" applyAlignment="1">
      <alignment vertical="center" wrapText="1"/>
    </xf>
    <xf numFmtId="164" fontId="25" fillId="0" borderId="4" xfId="5" applyNumberFormat="1" applyBorder="1"/>
    <xf numFmtId="0" fontId="6" fillId="0" borderId="14" xfId="0" applyFont="1" applyBorder="1" applyAlignment="1">
      <alignment vertical="center"/>
    </xf>
    <xf numFmtId="41" fontId="2" fillId="6" borderId="19" xfId="6" applyFont="1" applyFill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0" fontId="12" fillId="0" borderId="38" xfId="2" applyFont="1" applyBorder="1" applyAlignment="1" applyProtection="1">
      <alignment vertical="center"/>
      <protection locked="0"/>
    </xf>
    <xf numFmtId="165" fontId="12" fillId="0" borderId="4" xfId="2" applyNumberFormat="1" applyFont="1" applyBorder="1" applyAlignment="1" applyProtection="1">
      <alignment vertical="center"/>
      <protection locked="0"/>
    </xf>
    <xf numFmtId="0" fontId="6" fillId="0" borderId="38" xfId="2" applyFont="1" applyBorder="1" applyAlignment="1" applyProtection="1">
      <alignment vertical="center"/>
      <protection locked="0"/>
    </xf>
    <xf numFmtId="165" fontId="6" fillId="0" borderId="4" xfId="2" applyNumberFormat="1" applyFont="1" applyBorder="1" applyAlignment="1" applyProtection="1">
      <alignment vertical="center"/>
      <protection locked="0"/>
    </xf>
    <xf numFmtId="165" fontId="6" fillId="0" borderId="16" xfId="2" applyNumberFormat="1" applyFont="1" applyBorder="1" applyAlignment="1" applyProtection="1">
      <alignment vertical="center"/>
      <protection locked="0"/>
    </xf>
    <xf numFmtId="0" fontId="6" fillId="0" borderId="42" xfId="2" applyFont="1" applyBorder="1" applyAlignment="1" applyProtection="1">
      <alignment vertical="center"/>
      <protection locked="0"/>
    </xf>
    <xf numFmtId="169" fontId="26" fillId="0" borderId="4" xfId="2" applyNumberFormat="1" applyFont="1" applyBorder="1" applyAlignment="1">
      <alignment horizontal="center" vertical="center" wrapText="1"/>
    </xf>
    <xf numFmtId="169" fontId="26" fillId="0" borderId="16" xfId="2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14" fontId="29" fillId="8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4" fontId="27" fillId="8" borderId="4" xfId="0" applyNumberFormat="1" applyFont="1" applyFill="1" applyBorder="1" applyAlignment="1">
      <alignment horizontal="center" vertical="center"/>
    </xf>
    <xf numFmtId="0" fontId="29" fillId="0" borderId="4" xfId="0" applyFont="1" applyBorder="1" applyAlignment="1">
      <alignment horizontal="justify" vertical="center" wrapText="1"/>
    </xf>
    <xf numFmtId="0" fontId="31" fillId="9" borderId="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29" fillId="0" borderId="15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2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/>
    </xf>
    <xf numFmtId="0" fontId="31" fillId="9" borderId="15" xfId="0" applyFont="1" applyFill="1" applyBorder="1" applyAlignment="1">
      <alignment horizontal="center" vertical="center" wrapText="1"/>
    </xf>
    <xf numFmtId="1" fontId="10" fillId="9" borderId="23" xfId="0" applyNumberFormat="1" applyFont="1" applyFill="1" applyBorder="1" applyAlignment="1">
      <alignment vertical="center" wrapText="1"/>
    </xf>
    <xf numFmtId="0" fontId="29" fillId="9" borderId="23" xfId="0" applyFont="1" applyFill="1" applyBorder="1" applyAlignment="1">
      <alignment horizontal="right" vertical="center"/>
    </xf>
    <xf numFmtId="0" fontId="0" fillId="0" borderId="23" xfId="0" applyBorder="1"/>
    <xf numFmtId="0" fontId="0" fillId="0" borderId="24" xfId="0" applyBorder="1"/>
    <xf numFmtId="14" fontId="29" fillId="0" borderId="4" xfId="0" applyNumberFormat="1" applyFont="1" applyBorder="1" applyAlignment="1">
      <alignment vertical="center"/>
    </xf>
    <xf numFmtId="0" fontId="29" fillId="0" borderId="4" xfId="0" applyFont="1" applyBorder="1" applyAlignment="1">
      <alignment horizontal="right" vertical="center"/>
    </xf>
    <xf numFmtId="166" fontId="2" fillId="6" borderId="19" xfId="1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171" fontId="6" fillId="0" borderId="4" xfId="0" applyNumberFormat="1" applyFont="1" applyBorder="1" applyAlignment="1" applyProtection="1">
      <alignment vertical="center"/>
      <protection locked="0"/>
    </xf>
    <xf numFmtId="169" fontId="0" fillId="0" borderId="4" xfId="0" applyNumberForma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14" fontId="6" fillId="0" borderId="4" xfId="0" applyNumberFormat="1" applyFont="1" applyBorder="1" applyAlignment="1">
      <alignment horizontal="right" vertical="center"/>
    </xf>
    <xf numFmtId="14" fontId="6" fillId="0" borderId="16" xfId="0" applyNumberFormat="1" applyFont="1" applyBorder="1" applyAlignment="1">
      <alignment horizontal="right" vertical="center"/>
    </xf>
    <xf numFmtId="2" fontId="0" fillId="0" borderId="16" xfId="0" applyNumberForma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/>
    </xf>
    <xf numFmtId="0" fontId="34" fillId="0" borderId="21" xfId="0" applyFont="1" applyBorder="1" applyAlignment="1">
      <alignment vertical="center"/>
    </xf>
    <xf numFmtId="0" fontId="36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left"/>
    </xf>
    <xf numFmtId="168" fontId="3" fillId="13" borderId="21" xfId="0" applyNumberFormat="1" applyFont="1" applyFill="1" applyBorder="1" applyAlignment="1">
      <alignment horizontal="center" vertical="center"/>
    </xf>
    <xf numFmtId="41" fontId="35" fillId="0" borderId="21" xfId="0" applyNumberFormat="1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168" fontId="34" fillId="13" borderId="60" xfId="0" applyNumberFormat="1" applyFont="1" applyFill="1" applyBorder="1" applyAlignment="1">
      <alignment horizontal="center" vertical="center"/>
    </xf>
    <xf numFmtId="0" fontId="34" fillId="0" borderId="46" xfId="0" applyFont="1" applyBorder="1" applyAlignment="1">
      <alignment horizontal="center"/>
    </xf>
    <xf numFmtId="0" fontId="34" fillId="0" borderId="21" xfId="0" applyFont="1" applyBorder="1" applyAlignment="1">
      <alignment horizontal="left" vertical="center" wrapText="1"/>
    </xf>
    <xf numFmtId="0" fontId="34" fillId="0" borderId="61" xfId="0" applyFont="1" applyBorder="1" applyAlignment="1">
      <alignment horizontal="left" vertical="center" wrapText="1"/>
    </xf>
    <xf numFmtId="41" fontId="34" fillId="0" borderId="21" xfId="0" applyNumberFormat="1" applyFont="1" applyBorder="1" applyAlignment="1">
      <alignment horizontal="left" vertical="center" wrapText="1"/>
    </xf>
    <xf numFmtId="0" fontId="37" fillId="0" borderId="21" xfId="0" applyFont="1" applyBorder="1" applyAlignment="1">
      <alignment horizontal="center" vertical="center" wrapText="1"/>
    </xf>
    <xf numFmtId="41" fontId="35" fillId="14" borderId="21" xfId="0" applyNumberFormat="1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left" vertical="center" wrapText="1"/>
    </xf>
    <xf numFmtId="166" fontId="35" fillId="0" borderId="21" xfId="0" applyNumberFormat="1" applyFont="1" applyBorder="1" applyAlignment="1">
      <alignment horizontal="center" vertical="center" wrapText="1"/>
    </xf>
    <xf numFmtId="167" fontId="34" fillId="0" borderId="21" xfId="0" applyNumberFormat="1" applyFont="1" applyBorder="1" applyAlignment="1">
      <alignment horizontal="center" vertical="center" wrapText="1"/>
    </xf>
    <xf numFmtId="167" fontId="34" fillId="0" borderId="48" xfId="0" applyNumberFormat="1" applyFont="1" applyBorder="1" applyAlignment="1">
      <alignment horizontal="center" vertical="center" wrapText="1"/>
    </xf>
    <xf numFmtId="2" fontId="1" fillId="0" borderId="4" xfId="1" applyNumberFormat="1" applyFont="1" applyBorder="1" applyAlignment="1">
      <alignment wrapText="1"/>
    </xf>
    <xf numFmtId="0" fontId="14" fillId="2" borderId="12" xfId="0" applyFont="1" applyFill="1" applyBorder="1" applyAlignment="1">
      <alignment horizontal="center" vertical="center" wrapText="1"/>
    </xf>
    <xf numFmtId="170" fontId="1" fillId="0" borderId="4" xfId="1" applyNumberFormat="1" applyFont="1" applyBorder="1" applyAlignment="1">
      <alignment wrapText="1"/>
    </xf>
    <xf numFmtId="170" fontId="0" fillId="2" borderId="1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38" xfId="0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vertical="center"/>
      <protection locked="0"/>
    </xf>
    <xf numFmtId="2" fontId="0" fillId="0" borderId="1" xfId="0" applyNumberFormat="1" applyBorder="1" applyAlignment="1">
      <alignment horizontal="right" vertical="center"/>
    </xf>
    <xf numFmtId="168" fontId="3" fillId="13" borderId="21" xfId="0" applyNumberFormat="1" applyFont="1" applyFill="1" applyBorder="1" applyAlignment="1">
      <alignment horizontal="right" vertical="center"/>
    </xf>
    <xf numFmtId="168" fontId="34" fillId="13" borderId="21" xfId="0" applyNumberFormat="1" applyFont="1" applyFill="1" applyBorder="1" applyAlignment="1">
      <alignment horizontal="right" vertical="center"/>
    </xf>
    <xf numFmtId="172" fontId="35" fillId="0" borderId="21" xfId="0" applyNumberFormat="1" applyFont="1" applyBorder="1" applyAlignment="1">
      <alignment horizontal="center" vertical="center" wrapText="1"/>
    </xf>
    <xf numFmtId="168" fontId="7" fillId="0" borderId="21" xfId="0" applyNumberFormat="1" applyFont="1" applyBorder="1" applyAlignment="1">
      <alignment horizontal="right"/>
    </xf>
    <xf numFmtId="0" fontId="34" fillId="0" borderId="21" xfId="0" applyFont="1" applyBorder="1" applyAlignment="1">
      <alignment horizontal="center"/>
    </xf>
    <xf numFmtId="168" fontId="34" fillId="13" borderId="21" xfId="0" applyNumberFormat="1" applyFont="1" applyFill="1" applyBorder="1" applyAlignment="1">
      <alignment horizontal="center" vertical="center"/>
    </xf>
    <xf numFmtId="173" fontId="35" fillId="14" borderId="21" xfId="0" applyNumberFormat="1" applyFont="1" applyFill="1" applyBorder="1" applyAlignment="1">
      <alignment horizontal="center" vertical="center" wrapText="1"/>
    </xf>
    <xf numFmtId="14" fontId="34" fillId="13" borderId="21" xfId="0" applyNumberFormat="1" applyFont="1" applyFill="1" applyBorder="1" applyAlignment="1">
      <alignment horizontal="center" vertical="center"/>
    </xf>
    <xf numFmtId="174" fontId="35" fillId="14" borderId="21" xfId="0" applyNumberFormat="1" applyFont="1" applyFill="1" applyBorder="1" applyAlignment="1">
      <alignment horizontal="center" vertical="center" wrapText="1"/>
    </xf>
    <xf numFmtId="168" fontId="4" fillId="13" borderId="21" xfId="0" applyNumberFormat="1" applyFont="1" applyFill="1" applyBorder="1" applyAlignment="1">
      <alignment horizontal="right" vertical="center"/>
    </xf>
    <xf numFmtId="168" fontId="34" fillId="15" borderId="21" xfId="0" applyNumberFormat="1" applyFont="1" applyFill="1" applyBorder="1" applyAlignment="1">
      <alignment horizontal="right"/>
    </xf>
    <xf numFmtId="168" fontId="34" fillId="15" borderId="48" xfId="0" applyNumberFormat="1" applyFont="1" applyFill="1" applyBorder="1" applyAlignment="1">
      <alignment horizontal="right"/>
    </xf>
    <xf numFmtId="169" fontId="0" fillId="2" borderId="1" xfId="0" applyNumberFormat="1" applyFill="1" applyBorder="1" applyAlignment="1">
      <alignment horizontal="right"/>
    </xf>
    <xf numFmtId="14" fontId="8" fillId="2" borderId="4" xfId="0" applyNumberFormat="1" applyFont="1" applyFill="1" applyBorder="1" applyAlignment="1" applyProtection="1">
      <alignment horizontal="center" vertical="center"/>
      <protection locked="0"/>
    </xf>
    <xf numFmtId="169" fontId="0" fillId="2" borderId="4" xfId="0" applyNumberFormat="1" applyFill="1" applyBorder="1"/>
    <xf numFmtId="0" fontId="35" fillId="14" borderId="0" xfId="0" applyFont="1" applyFill="1" applyAlignment="1">
      <alignment horizontal="center" vertical="center" wrapText="1"/>
    </xf>
    <xf numFmtId="0" fontId="33" fillId="0" borderId="0" xfId="0" applyFont="1"/>
    <xf numFmtId="174" fontId="35" fillId="14" borderId="0" xfId="0" applyNumberFormat="1" applyFont="1" applyFill="1" applyAlignment="1">
      <alignment horizontal="center" vertical="center" wrapText="1"/>
    </xf>
    <xf numFmtId="0" fontId="35" fillId="14" borderId="0" xfId="0" applyFont="1" applyFill="1" applyAlignment="1">
      <alignment horizontal="left" vertical="center" wrapText="1"/>
    </xf>
    <xf numFmtId="172" fontId="34" fillId="0" borderId="21" xfId="0" applyNumberFormat="1" applyFont="1" applyBorder="1" applyAlignment="1">
      <alignment horizontal="center" vertical="center" wrapText="1"/>
    </xf>
    <xf numFmtId="2" fontId="34" fillId="0" borderId="21" xfId="0" applyNumberFormat="1" applyFont="1" applyBorder="1" applyAlignment="1">
      <alignment horizontal="right" vertical="center" wrapText="1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0" fontId="6" fillId="0" borderId="38" xfId="0" applyFont="1" applyBorder="1"/>
    <xf numFmtId="14" fontId="7" fillId="0" borderId="4" xfId="0" applyNumberFormat="1" applyFont="1" applyBorder="1" applyAlignment="1">
      <alignment wrapText="1"/>
    </xf>
    <xf numFmtId="4" fontId="0" fillId="0" borderId="1" xfId="0" applyNumberFormat="1" applyBorder="1" applyAlignment="1">
      <alignment horizontal="center" vertical="center"/>
    </xf>
    <xf numFmtId="0" fontId="1" fillId="0" borderId="4" xfId="2" applyBorder="1"/>
    <xf numFmtId="14" fontId="13" fillId="0" borderId="0" xfId="0" applyNumberFormat="1" applyFont="1"/>
    <xf numFmtId="166" fontId="2" fillId="6" borderId="19" xfId="3" applyNumberFormat="1" applyFont="1" applyFill="1" applyBorder="1" applyAlignment="1">
      <alignment horizontal="center" vertical="center" wrapText="1"/>
    </xf>
    <xf numFmtId="2" fontId="26" fillId="0" borderId="4" xfId="2" applyNumberFormat="1" applyFont="1" applyBorder="1" applyAlignment="1">
      <alignment horizontal="center" vertical="center"/>
    </xf>
    <xf numFmtId="168" fontId="34" fillId="13" borderId="21" xfId="0" applyNumberFormat="1" applyFont="1" applyFill="1" applyBorder="1" applyAlignment="1">
      <alignment horizontal="left" vertical="center"/>
    </xf>
    <xf numFmtId="166" fontId="34" fillId="0" borderId="21" xfId="0" applyNumberFormat="1" applyFont="1" applyBorder="1" applyAlignment="1">
      <alignment horizontal="center" vertical="center" wrapText="1"/>
    </xf>
    <xf numFmtId="166" fontId="34" fillId="0" borderId="48" xfId="0" applyNumberFormat="1" applyFont="1" applyBorder="1" applyAlignment="1">
      <alignment horizontal="center" wrapText="1"/>
    </xf>
    <xf numFmtId="166" fontId="35" fillId="0" borderId="21" xfId="0" applyNumberFormat="1" applyFont="1" applyBorder="1" applyAlignment="1">
      <alignment horizontal="right" vertical="center" wrapText="1"/>
    </xf>
    <xf numFmtId="167" fontId="35" fillId="0" borderId="21" xfId="0" applyNumberFormat="1" applyFont="1" applyBorder="1" applyAlignment="1">
      <alignment horizontal="right" vertical="center" wrapText="1"/>
    </xf>
    <xf numFmtId="167" fontId="34" fillId="0" borderId="21" xfId="0" applyNumberFormat="1" applyFont="1" applyBorder="1" applyAlignment="1">
      <alignment horizontal="right" vertical="center" wrapText="1"/>
    </xf>
    <xf numFmtId="14" fontId="6" fillId="0" borderId="4" xfId="0" applyNumberFormat="1" applyFont="1" applyBorder="1" applyAlignment="1" applyProtection="1">
      <alignment vertical="center"/>
      <protection locked="0"/>
    </xf>
    <xf numFmtId="166" fontId="0" fillId="0" borderId="4" xfId="0" applyNumberFormat="1" applyBorder="1" applyAlignment="1">
      <alignment horizontal="right" vertical="center"/>
    </xf>
    <xf numFmtId="169" fontId="0" fillId="0" borderId="4" xfId="0" applyNumberFormat="1" applyBorder="1" applyAlignment="1">
      <alignment horizontal="right" vertical="center"/>
    </xf>
    <xf numFmtId="0" fontId="6" fillId="0" borderId="37" xfId="0" applyFont="1" applyBorder="1" applyAlignment="1" applyProtection="1">
      <alignment vertical="center"/>
      <protection locked="0"/>
    </xf>
    <xf numFmtId="169" fontId="0" fillId="0" borderId="16" xfId="0" applyNumberFormat="1" applyBorder="1" applyAlignment="1">
      <alignment horizontal="right" vertical="center"/>
    </xf>
    <xf numFmtId="14" fontId="3" fillId="13" borderId="21" xfId="0" applyNumberFormat="1" applyFont="1" applyFill="1" applyBorder="1" applyAlignment="1">
      <alignment horizontal="right" vertical="center"/>
    </xf>
    <xf numFmtId="14" fontId="34" fillId="13" borderId="21" xfId="0" applyNumberFormat="1" applyFont="1" applyFill="1" applyBorder="1" applyAlignment="1">
      <alignment horizontal="right" vertical="center"/>
    </xf>
    <xf numFmtId="175" fontId="6" fillId="0" borderId="4" xfId="0" applyNumberFormat="1" applyFont="1" applyBorder="1" applyAlignment="1" applyProtection="1">
      <alignment vertical="center"/>
      <protection locked="0"/>
    </xf>
    <xf numFmtId="14" fontId="4" fillId="13" borderId="21" xfId="0" applyNumberFormat="1" applyFont="1" applyFill="1" applyBorder="1" applyAlignment="1">
      <alignment horizontal="right" vertical="center"/>
    </xf>
    <xf numFmtId="14" fontId="0" fillId="0" borderId="4" xfId="0" applyNumberFormat="1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1" fillId="0" borderId="43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29" xfId="0" applyFont="1" applyBorder="1" applyAlignment="1">
      <alignment horizontal="justify" vertical="center" wrapText="1"/>
    </xf>
    <xf numFmtId="41" fontId="1" fillId="0" borderId="62" xfId="0" applyNumberFormat="1" applyFont="1" applyBorder="1" applyAlignment="1">
      <alignment horizontal="justify" vertical="center" wrapText="1"/>
    </xf>
    <xf numFmtId="0" fontId="1" fillId="0" borderId="62" xfId="0" applyFont="1" applyBorder="1" applyAlignment="1">
      <alignment horizontal="justify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41" fontId="2" fillId="6" borderId="23" xfId="6" applyFont="1" applyFill="1" applyBorder="1" applyAlignment="1">
      <alignment horizontal="center" vertical="center" wrapText="1"/>
    </xf>
    <xf numFmtId="14" fontId="22" fillId="2" borderId="4" xfId="0" applyNumberFormat="1" applyFont="1" applyFill="1" applyBorder="1" applyAlignment="1" applyProtection="1">
      <alignment vertical="center"/>
      <protection locked="0"/>
    </xf>
    <xf numFmtId="14" fontId="6" fillId="16" borderId="71" xfId="0" applyNumberFormat="1" applyFont="1" applyFill="1" applyBorder="1" applyAlignment="1" applyProtection="1">
      <alignment vertical="top" wrapText="1"/>
      <protection locked="0"/>
    </xf>
    <xf numFmtId="14" fontId="6" fillId="2" borderId="4" xfId="0" applyNumberFormat="1" applyFont="1" applyFill="1" applyBorder="1" applyAlignment="1" applyProtection="1">
      <alignment vertical="center"/>
      <protection locked="0"/>
    </xf>
    <xf numFmtId="0" fontId="23" fillId="0" borderId="38" xfId="0" applyFont="1" applyBorder="1" applyAlignment="1" applyProtection="1">
      <alignment vertical="center"/>
      <protection locked="0"/>
    </xf>
    <xf numFmtId="0" fontId="0" fillId="0" borderId="4" xfId="0" applyBorder="1" applyAlignment="1">
      <alignment horizontal="justify" vertical="center" wrapText="1"/>
    </xf>
    <xf numFmtId="165" fontId="12" fillId="0" borderId="4" xfId="0" applyNumberFormat="1" applyFont="1" applyBorder="1" applyAlignment="1" applyProtection="1">
      <alignment horizontal="right" vertical="center"/>
      <protection locked="0"/>
    </xf>
    <xf numFmtId="165" fontId="22" fillId="0" borderId="4" xfId="0" applyNumberFormat="1" applyFont="1" applyBorder="1" applyAlignment="1" applyProtection="1">
      <alignment horizontal="right" vertical="center"/>
      <protection locked="0"/>
    </xf>
    <xf numFmtId="165" fontId="6" fillId="0" borderId="4" xfId="0" applyNumberFormat="1" applyFont="1" applyBorder="1" applyAlignment="1" applyProtection="1">
      <alignment horizontal="right" vertical="center"/>
      <protection locked="0"/>
    </xf>
    <xf numFmtId="165" fontId="38" fillId="0" borderId="4" xfId="0" applyNumberFormat="1" applyFont="1" applyBorder="1" applyAlignment="1" applyProtection="1">
      <alignment horizontal="right"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165" fontId="22" fillId="0" borderId="12" xfId="0" applyNumberFormat="1" applyFont="1" applyBorder="1" applyAlignment="1" applyProtection="1">
      <alignment horizontal="right" vertical="center"/>
      <protection locked="0"/>
    </xf>
    <xf numFmtId="165" fontId="0" fillId="0" borderId="4" xfId="7" applyNumberFormat="1" applyFont="1" applyBorder="1" applyAlignment="1" applyProtection="1">
      <alignment vertical="center"/>
      <protection locked="0"/>
    </xf>
    <xf numFmtId="165" fontId="6" fillId="0" borderId="4" xfId="7" applyNumberFormat="1" applyFont="1" applyBorder="1" applyAlignment="1" applyProtection="1">
      <alignment vertical="center"/>
      <protection locked="0"/>
    </xf>
    <xf numFmtId="165" fontId="23" fillId="0" borderId="4" xfId="7" applyNumberFormat="1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vertical="center"/>
      <protection locked="0"/>
    </xf>
    <xf numFmtId="165" fontId="0" fillId="0" borderId="12" xfId="7" applyNumberFormat="1" applyFont="1" applyBorder="1" applyAlignment="1" applyProtection="1">
      <alignment vertical="center"/>
      <protection locked="0"/>
    </xf>
    <xf numFmtId="167" fontId="26" fillId="0" borderId="4" xfId="0" applyNumberFormat="1" applyFont="1" applyBorder="1" applyAlignment="1">
      <alignment horizontal="center" vertical="center" wrapText="1"/>
    </xf>
    <xf numFmtId="167" fontId="26" fillId="0" borderId="12" xfId="0" applyNumberFormat="1" applyFont="1" applyBorder="1" applyAlignment="1">
      <alignment horizontal="center" vertical="center" wrapText="1"/>
    </xf>
    <xf numFmtId="0" fontId="0" fillId="0" borderId="4" xfId="0" applyBorder="1" applyAlignment="1" applyProtection="1">
      <alignment vertical="center"/>
      <protection locked="0"/>
    </xf>
    <xf numFmtId="1" fontId="1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 applyProtection="1">
      <alignment horizontal="right" vertical="top" wrapText="1"/>
      <protection locked="0"/>
    </xf>
    <xf numFmtId="165" fontId="12" fillId="0" borderId="4" xfId="0" applyNumberFormat="1" applyFont="1" applyBorder="1" applyAlignment="1" applyProtection="1">
      <alignment vertical="center"/>
      <protection locked="0"/>
    </xf>
    <xf numFmtId="14" fontId="6" fillId="0" borderId="12" xfId="0" applyNumberFormat="1" applyFont="1" applyBorder="1" applyAlignment="1" applyProtection="1">
      <alignment vertical="center"/>
      <protection locked="0"/>
    </xf>
    <xf numFmtId="14" fontId="1" fillId="0" borderId="12" xfId="0" applyNumberFormat="1" applyFont="1" applyBorder="1" applyAlignment="1">
      <alignment horizontal="justify" vertical="center" wrapText="1"/>
    </xf>
    <xf numFmtId="41" fontId="2" fillId="6" borderId="23" xfId="8" applyFont="1" applyFill="1" applyBorder="1" applyAlignment="1">
      <alignment vertical="center" wrapText="1"/>
    </xf>
    <xf numFmtId="0" fontId="12" fillId="0" borderId="72" xfId="0" applyFont="1" applyBorder="1" applyAlignment="1" applyProtection="1">
      <alignment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41" fontId="2" fillId="6" borderId="23" xfId="9" applyFont="1" applyFill="1" applyBorder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 wrapText="1"/>
    </xf>
    <xf numFmtId="2" fontId="26" fillId="0" borderId="4" xfId="0" applyNumberFormat="1" applyFont="1" applyBorder="1" applyAlignment="1">
      <alignment horizontal="center" vertical="center" wrapText="1"/>
    </xf>
    <xf numFmtId="169" fontId="26" fillId="0" borderId="30" xfId="0" applyNumberFormat="1" applyFont="1" applyBorder="1" applyAlignment="1">
      <alignment horizontal="center" vertical="center" wrapText="1"/>
    </xf>
    <xf numFmtId="169" fontId="26" fillId="0" borderId="1" xfId="0" applyNumberFormat="1" applyFont="1" applyBorder="1" applyAlignment="1">
      <alignment horizontal="center" vertical="center" wrapText="1"/>
    </xf>
    <xf numFmtId="169" fontId="26" fillId="0" borderId="4" xfId="0" applyNumberFormat="1" applyFont="1" applyBorder="1" applyAlignment="1">
      <alignment horizontal="center" vertical="center" wrapText="1"/>
    </xf>
    <xf numFmtId="169" fontId="26" fillId="0" borderId="12" xfId="0" applyNumberFormat="1" applyFont="1" applyBorder="1" applyAlignment="1">
      <alignment horizontal="center" vertical="center" wrapText="1"/>
    </xf>
    <xf numFmtId="165" fontId="12" fillId="0" borderId="31" xfId="4" applyNumberFormat="1" applyFont="1" applyBorder="1" applyAlignment="1" applyProtection="1">
      <alignment vertical="center"/>
      <protection locked="0"/>
    </xf>
    <xf numFmtId="165" fontId="12" fillId="0" borderId="32" xfId="4" applyNumberFormat="1" applyFont="1" applyBorder="1" applyAlignment="1" applyProtection="1">
      <alignment vertical="center"/>
      <protection locked="0"/>
    </xf>
    <xf numFmtId="165" fontId="0" fillId="0" borderId="2" xfId="4" applyNumberFormat="1" applyFont="1" applyBorder="1" applyAlignment="1" applyProtection="1">
      <alignment vertical="center"/>
      <protection locked="0"/>
    </xf>
    <xf numFmtId="165" fontId="0" fillId="0" borderId="3" xfId="4" applyNumberFormat="1" applyFont="1" applyBorder="1" applyAlignment="1" applyProtection="1">
      <alignment vertical="center"/>
      <protection locked="0"/>
    </xf>
    <xf numFmtId="167" fontId="2" fillId="6" borderId="23" xfId="1" applyNumberFormat="1" applyFont="1" applyFill="1" applyBorder="1" applyAlignment="1">
      <alignment horizontal="center" vertical="center" wrapText="1"/>
    </xf>
    <xf numFmtId="2" fontId="26" fillId="0" borderId="30" xfId="0" applyNumberFormat="1" applyFont="1" applyBorder="1" applyAlignment="1">
      <alignment horizontal="center" vertical="center" wrapText="1"/>
    </xf>
    <xf numFmtId="0" fontId="6" fillId="0" borderId="42" xfId="0" applyFont="1" applyBorder="1"/>
    <xf numFmtId="168" fontId="3" fillId="0" borderId="60" xfId="0" applyNumberFormat="1" applyFont="1" applyBorder="1" applyAlignment="1">
      <alignment horizontal="right"/>
    </xf>
    <xf numFmtId="168" fontId="3" fillId="0" borderId="4" xfId="0" applyNumberFormat="1" applyFont="1" applyBorder="1" applyAlignment="1">
      <alignment horizontal="right"/>
    </xf>
    <xf numFmtId="41" fontId="1" fillId="0" borderId="4" xfId="0" applyNumberFormat="1" applyFont="1" applyBorder="1" applyAlignment="1">
      <alignment horizontal="center" vertical="center" wrapText="1"/>
    </xf>
    <xf numFmtId="14" fontId="3" fillId="0" borderId="21" xfId="0" applyNumberFormat="1" applyFont="1" applyBorder="1" applyAlignment="1">
      <alignment horizontal="right"/>
    </xf>
    <xf numFmtId="14" fontId="3" fillId="0" borderId="21" xfId="0" applyNumberFormat="1" applyFont="1" applyBorder="1"/>
    <xf numFmtId="0" fontId="6" fillId="0" borderId="42" xfId="0" applyFont="1" applyBorder="1" applyAlignment="1" applyProtection="1">
      <alignment vertical="center"/>
      <protection locked="0"/>
    </xf>
    <xf numFmtId="165" fontId="0" fillId="0" borderId="26" xfId="4" applyNumberFormat="1" applyFont="1" applyBorder="1" applyAlignment="1" applyProtection="1">
      <alignment vertical="center"/>
      <protection locked="0"/>
    </xf>
    <xf numFmtId="165" fontId="0" fillId="0" borderId="27" xfId="4" applyNumberFormat="1" applyFont="1" applyBorder="1" applyAlignment="1" applyProtection="1">
      <alignment vertical="center"/>
      <protection locked="0"/>
    </xf>
    <xf numFmtId="2" fontId="26" fillId="0" borderId="25" xfId="0" applyNumberFormat="1" applyFont="1" applyBorder="1" applyAlignment="1">
      <alignment horizontal="center" vertical="center" wrapText="1"/>
    </xf>
    <xf numFmtId="168" fontId="16" fillId="0" borderId="16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68" fontId="8" fillId="0" borderId="4" xfId="0" applyNumberFormat="1" applyFont="1" applyBorder="1"/>
    <xf numFmtId="2" fontId="1" fillId="0" borderId="4" xfId="2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68" fontId="27" fillId="0" borderId="4" xfId="0" applyNumberFormat="1" applyFont="1" applyBorder="1"/>
    <xf numFmtId="0" fontId="0" fillId="0" borderId="30" xfId="0" applyBorder="1" applyAlignment="1" applyProtection="1">
      <alignment horizontal="center" vertical="center"/>
      <protection locked="0"/>
    </xf>
    <xf numFmtId="2" fontId="0" fillId="2" borderId="12" xfId="0" applyNumberFormat="1" applyFill="1" applyBorder="1"/>
    <xf numFmtId="0" fontId="6" fillId="0" borderId="42" xfId="0" applyFont="1" applyBorder="1" applyAlignment="1">
      <alignment vertical="center"/>
    </xf>
    <xf numFmtId="14" fontId="6" fillId="0" borderId="26" xfId="0" applyNumberFormat="1" applyFont="1" applyBorder="1" applyAlignment="1">
      <alignment horizontal="right" vertical="center"/>
    </xf>
    <xf numFmtId="14" fontId="6" fillId="0" borderId="27" xfId="0" applyNumberFormat="1" applyFont="1" applyBorder="1" applyAlignment="1">
      <alignment horizontal="right" vertical="center"/>
    </xf>
    <xf numFmtId="2" fontId="0" fillId="0" borderId="25" xfId="0" applyNumberFormat="1" applyBorder="1" applyAlignment="1">
      <alignment horizontal="center" vertical="center"/>
    </xf>
    <xf numFmtId="0" fontId="6" fillId="0" borderId="38" xfId="0" applyFont="1" applyBorder="1" applyAlignment="1">
      <alignment wrapText="1"/>
    </xf>
    <xf numFmtId="0" fontId="6" fillId="0" borderId="4" xfId="0" applyFont="1" applyBorder="1" applyAlignment="1">
      <alignment wrapText="1"/>
    </xf>
    <xf numFmtId="4" fontId="0" fillId="0" borderId="4" xfId="0" applyNumberFormat="1" applyBorder="1" applyAlignment="1">
      <alignment horizontal="center" vertical="center"/>
    </xf>
    <xf numFmtId="14" fontId="0" fillId="0" borderId="4" xfId="0" applyNumberFormat="1" applyBorder="1"/>
    <xf numFmtId="0" fontId="6" fillId="0" borderId="4" xfId="0" applyFont="1" applyBorder="1"/>
    <xf numFmtId="14" fontId="13" fillId="0" borderId="4" xfId="0" applyNumberFormat="1" applyFont="1" applyBorder="1"/>
    <xf numFmtId="0" fontId="4" fillId="0" borderId="4" xfId="0" applyFont="1" applyBorder="1" applyAlignment="1">
      <alignment horizontal="center" vertical="center" wrapText="1"/>
    </xf>
    <xf numFmtId="41" fontId="4" fillId="0" borderId="4" xfId="0" applyNumberFormat="1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justify" wrapText="1"/>
    </xf>
    <xf numFmtId="0" fontId="3" fillId="2" borderId="2" xfId="0" applyFont="1" applyFill="1" applyBorder="1" applyAlignment="1">
      <alignment horizontal="justify" vertical="justify" wrapText="1"/>
    </xf>
    <xf numFmtId="0" fontId="3" fillId="2" borderId="3" xfId="0" applyFont="1" applyFill="1" applyBorder="1" applyAlignment="1">
      <alignment horizontal="justify" vertical="justify" wrapText="1"/>
    </xf>
    <xf numFmtId="0" fontId="5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35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34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justify" wrapText="1"/>
    </xf>
    <xf numFmtId="0" fontId="8" fillId="0" borderId="1" xfId="2" applyFont="1" applyBorder="1" applyAlignment="1">
      <alignment horizontal="justify" vertical="justify" wrapText="1"/>
    </xf>
    <xf numFmtId="0" fontId="8" fillId="0" borderId="2" xfId="2" applyFont="1" applyBorder="1" applyAlignment="1">
      <alignment horizontal="justify" vertical="justify" wrapText="1"/>
    </xf>
    <xf numFmtId="0" fontId="8" fillId="0" borderId="3" xfId="2" applyFont="1" applyBorder="1" applyAlignment="1">
      <alignment horizontal="justify" vertical="justify" wrapText="1"/>
    </xf>
    <xf numFmtId="0" fontId="10" fillId="3" borderId="1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" fillId="0" borderId="25" xfId="2" applyBorder="1" applyAlignment="1">
      <alignment horizontal="center" vertical="center" wrapText="1"/>
    </xf>
    <xf numFmtId="0" fontId="1" fillId="0" borderId="26" xfId="2" applyBorder="1" applyAlignment="1">
      <alignment horizontal="center" vertical="center" wrapText="1"/>
    </xf>
    <xf numFmtId="0" fontId="1" fillId="0" borderId="27" xfId="2" applyBorder="1" applyAlignment="1">
      <alignment horizontal="center" vertical="center" wrapText="1"/>
    </xf>
    <xf numFmtId="0" fontId="1" fillId="0" borderId="28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29" xfId="2" applyBorder="1" applyAlignment="1">
      <alignment horizontal="center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31" xfId="2" applyBorder="1" applyAlignment="1">
      <alignment horizontal="center" vertical="center" wrapText="1"/>
    </xf>
    <xf numFmtId="0" fontId="1" fillId="0" borderId="32" xfId="2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5" borderId="8" xfId="2" applyFont="1" applyFill="1" applyBorder="1" applyAlignment="1">
      <alignment horizontal="center" vertical="center" wrapText="1"/>
    </xf>
    <xf numFmtId="0" fontId="10" fillId="5" borderId="9" xfId="2" applyFont="1" applyFill="1" applyBorder="1" applyAlignment="1">
      <alignment horizontal="center" vertical="center" wrapText="1"/>
    </xf>
    <xf numFmtId="0" fontId="10" fillId="5" borderId="10" xfId="2" applyFont="1" applyFill="1" applyBorder="1" applyAlignment="1">
      <alignment horizontal="center" vertical="center" wrapText="1"/>
    </xf>
    <xf numFmtId="0" fontId="2" fillId="6" borderId="8" xfId="2" applyFont="1" applyFill="1" applyBorder="1" applyAlignment="1">
      <alignment horizontal="center" vertical="center" wrapText="1"/>
    </xf>
    <xf numFmtId="0" fontId="2" fillId="6" borderId="9" xfId="2" applyFont="1" applyFill="1" applyBorder="1" applyAlignment="1">
      <alignment horizontal="center" vertical="center" wrapText="1"/>
    </xf>
    <xf numFmtId="0" fontId="2" fillId="6" borderId="33" xfId="2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166" fontId="15" fillId="0" borderId="12" xfId="0" applyNumberFormat="1" applyFont="1" applyBorder="1" applyAlignment="1">
      <alignment horizontal="center" vertical="center" wrapText="1"/>
    </xf>
    <xf numFmtId="166" fontId="15" fillId="0" borderId="4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justify" wrapText="1"/>
    </xf>
    <xf numFmtId="0" fontId="10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justify" wrapText="1"/>
    </xf>
    <xf numFmtId="0" fontId="8" fillId="0" borderId="2" xfId="0" applyFont="1" applyBorder="1" applyAlignment="1">
      <alignment horizontal="justify" vertical="justify" wrapText="1"/>
    </xf>
    <xf numFmtId="0" fontId="8" fillId="0" borderId="3" xfId="0" applyFont="1" applyBorder="1" applyAlignment="1">
      <alignment horizontal="justify" vertical="justify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41" fontId="2" fillId="0" borderId="35" xfId="0" applyNumberFormat="1" applyFont="1" applyBorder="1" applyAlignment="1">
      <alignment horizontal="center" vertical="center" wrapText="1"/>
    </xf>
    <xf numFmtId="41" fontId="2" fillId="0" borderId="12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justify" wrapText="1"/>
    </xf>
    <xf numFmtId="0" fontId="8" fillId="2" borderId="2" xfId="0" applyFont="1" applyFill="1" applyBorder="1" applyAlignment="1">
      <alignment horizontal="justify" vertical="justify" wrapText="1"/>
    </xf>
    <xf numFmtId="0" fontId="8" fillId="2" borderId="3" xfId="0" applyFont="1" applyFill="1" applyBorder="1" applyAlignment="1">
      <alignment horizontal="justify" vertical="justify" wrapText="1"/>
    </xf>
    <xf numFmtId="0" fontId="2" fillId="0" borderId="14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0" fontId="2" fillId="6" borderId="18" xfId="2" applyFont="1" applyFill="1" applyBorder="1" applyAlignment="1">
      <alignment horizontal="center" vertical="center" wrapText="1"/>
    </xf>
    <xf numFmtId="0" fontId="2" fillId="6" borderId="19" xfId="2" applyFont="1" applyFill="1" applyBorder="1" applyAlignment="1">
      <alignment horizontal="center" vertical="center" wrapText="1"/>
    </xf>
    <xf numFmtId="0" fontId="8" fillId="0" borderId="4" xfId="2" applyFont="1" applyBorder="1" applyAlignment="1">
      <alignment horizontal="justify" vertical="justify" wrapText="1"/>
    </xf>
    <xf numFmtId="0" fontId="10" fillId="3" borderId="4" xfId="2" applyFont="1" applyFill="1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41" fontId="18" fillId="0" borderId="4" xfId="0" applyNumberFormat="1" applyFont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35" fillId="14" borderId="46" xfId="0" applyFont="1" applyFill="1" applyBorder="1" applyAlignment="1">
      <alignment horizontal="center" vertical="center" wrapText="1"/>
    </xf>
    <xf numFmtId="0" fontId="33" fillId="0" borderId="47" xfId="0" applyFont="1" applyBorder="1"/>
    <xf numFmtId="0" fontId="33" fillId="0" borderId="48" xfId="0" applyFont="1" applyBorder="1"/>
    <xf numFmtId="0" fontId="32" fillId="12" borderId="57" xfId="0" applyFont="1" applyFill="1" applyBorder="1" applyAlignment="1">
      <alignment horizontal="center" vertical="center" wrapText="1"/>
    </xf>
    <xf numFmtId="0" fontId="33" fillId="0" borderId="58" xfId="0" applyFont="1" applyBorder="1"/>
    <xf numFmtId="0" fontId="33" fillId="0" borderId="59" xfId="0" applyFont="1" applyBorder="1"/>
    <xf numFmtId="0" fontId="35" fillId="0" borderId="60" xfId="0" applyFont="1" applyBorder="1" applyAlignment="1">
      <alignment horizontal="center" vertical="center" wrapText="1"/>
    </xf>
    <xf numFmtId="0" fontId="33" fillId="0" borderId="61" xfId="0" applyFont="1" applyBorder="1"/>
    <xf numFmtId="0" fontId="8" fillId="0" borderId="1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32" fillId="10" borderId="46" xfId="0" applyFont="1" applyFill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3" fillId="0" borderId="50" xfId="0" applyFont="1" applyBorder="1"/>
    <xf numFmtId="0" fontId="33" fillId="0" borderId="51" xfId="0" applyFont="1" applyBorder="1"/>
    <xf numFmtId="0" fontId="33" fillId="0" borderId="52" xfId="0" applyFont="1" applyBorder="1"/>
    <xf numFmtId="0" fontId="0" fillId="0" borderId="0" xfId="0"/>
    <xf numFmtId="0" fontId="33" fillId="0" borderId="53" xfId="0" applyFont="1" applyBorder="1"/>
    <xf numFmtId="0" fontId="33" fillId="0" borderId="54" xfId="0" applyFont="1" applyBorder="1"/>
    <xf numFmtId="0" fontId="33" fillId="0" borderId="55" xfId="0" applyFont="1" applyBorder="1"/>
    <xf numFmtId="0" fontId="33" fillId="0" borderId="56" xfId="0" applyFont="1" applyBorder="1"/>
    <xf numFmtId="0" fontId="32" fillId="11" borderId="46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41" fontId="35" fillId="0" borderId="60" xfId="0" applyNumberFormat="1" applyFont="1" applyBorder="1" applyAlignment="1">
      <alignment horizontal="center" vertical="center" wrapText="1"/>
    </xf>
    <xf numFmtId="41" fontId="33" fillId="0" borderId="61" xfId="0" applyNumberFormat="1" applyFont="1" applyBorder="1"/>
    <xf numFmtId="0" fontId="8" fillId="2" borderId="1" xfId="0" applyFont="1" applyFill="1" applyBorder="1" applyAlignment="1">
      <alignment horizontal="left" vertical="center" wrapText="1"/>
    </xf>
    <xf numFmtId="0" fontId="0" fillId="2" borderId="2" xfId="0" applyFill="1" applyBorder="1"/>
    <xf numFmtId="0" fontId="0" fillId="2" borderId="3" xfId="0" applyFill="1" applyBorder="1"/>
    <xf numFmtId="0" fontId="2" fillId="0" borderId="3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justify" vertical="justify" wrapText="1"/>
    </xf>
    <xf numFmtId="0" fontId="8" fillId="0" borderId="19" xfId="0" applyFont="1" applyBorder="1" applyAlignment="1">
      <alignment horizontal="justify" vertical="justify" wrapText="1"/>
    </xf>
    <xf numFmtId="0" fontId="8" fillId="0" borderId="20" xfId="0" applyFont="1" applyBorder="1" applyAlignment="1">
      <alignment horizontal="justify" vertical="justify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27" fillId="0" borderId="39" xfId="0" applyFont="1" applyBorder="1" applyAlignment="1">
      <alignment horizontal="justify" vertical="center" wrapText="1"/>
    </xf>
    <xf numFmtId="0" fontId="27" fillId="0" borderId="40" xfId="0" applyFont="1" applyBorder="1" applyAlignment="1">
      <alignment horizontal="justify" vertical="center" wrapText="1"/>
    </xf>
    <xf numFmtId="0" fontId="27" fillId="0" borderId="41" xfId="0" applyFont="1" applyBorder="1" applyAlignment="1">
      <alignment horizontal="justify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justify" vertical="justify" wrapText="1"/>
    </xf>
    <xf numFmtId="0" fontId="6" fillId="2" borderId="2" xfId="0" applyFont="1" applyFill="1" applyBorder="1" applyAlignment="1">
      <alignment horizontal="justify" vertical="justify" wrapText="1"/>
    </xf>
    <xf numFmtId="0" fontId="6" fillId="2" borderId="3" xfId="0" applyFont="1" applyFill="1" applyBorder="1" applyAlignment="1">
      <alignment horizontal="justify" vertical="justify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41" fontId="15" fillId="0" borderId="4" xfId="0" applyNumberFormat="1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41" fontId="2" fillId="0" borderId="40" xfId="0" applyNumberFormat="1" applyFont="1" applyBorder="1" applyAlignment="1">
      <alignment horizontal="center" vertical="center" wrapText="1"/>
    </xf>
    <xf numFmtId="41" fontId="2" fillId="0" borderId="23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justify" wrapText="1"/>
    </xf>
    <xf numFmtId="0" fontId="2" fillId="0" borderId="17" xfId="0" applyFont="1" applyBorder="1" applyAlignment="1">
      <alignment horizontal="center" vertical="center" wrapText="1"/>
    </xf>
    <xf numFmtId="41" fontId="2" fillId="0" borderId="16" xfId="0" applyNumberFormat="1" applyFont="1" applyBorder="1" applyAlignment="1">
      <alignment horizontal="center" vertical="center" wrapText="1"/>
    </xf>
    <xf numFmtId="0" fontId="2" fillId="6" borderId="68" xfId="0" applyFont="1" applyFill="1" applyBorder="1" applyAlignment="1">
      <alignment horizontal="center" vertical="center" wrapText="1"/>
    </xf>
    <xf numFmtId="0" fontId="2" fillId="6" borderId="69" xfId="0" applyFont="1" applyFill="1" applyBorder="1" applyAlignment="1">
      <alignment horizontal="center" vertical="center" wrapText="1"/>
    </xf>
    <xf numFmtId="0" fontId="2" fillId="6" borderId="7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justify" vertical="justify" wrapText="1"/>
    </xf>
    <xf numFmtId="0" fontId="8" fillId="2" borderId="9" xfId="0" applyFont="1" applyFill="1" applyBorder="1" applyAlignment="1">
      <alignment horizontal="justify" vertical="justify" wrapText="1"/>
    </xf>
    <xf numFmtId="0" fontId="8" fillId="2" borderId="10" xfId="0" applyFont="1" applyFill="1" applyBorder="1" applyAlignment="1">
      <alignment horizontal="justify" vertical="justify" wrapText="1"/>
    </xf>
    <xf numFmtId="0" fontId="10" fillId="3" borderId="63" xfId="0" applyFont="1" applyFill="1" applyBorder="1" applyAlignment="1">
      <alignment horizontal="center" vertical="center" wrapText="1"/>
    </xf>
    <xf numFmtId="0" fontId="10" fillId="3" borderId="64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0" fillId="0" borderId="4" xfId="0" applyBorder="1"/>
    <xf numFmtId="0" fontId="8" fillId="17" borderId="4" xfId="2" applyFont="1" applyFill="1" applyBorder="1" applyAlignment="1">
      <alignment horizontal="justify" vertical="justify" wrapText="1"/>
    </xf>
  </cellXfs>
  <cellStyles count="10">
    <cellStyle name="Millares [0]" xfId="1" builtinId="6"/>
    <cellStyle name="Millares [0] 2" xfId="3" xr:uid="{C41A8F91-180C-441B-8675-2ECB3E1F944F}"/>
    <cellStyle name="Millares [0] 2 2" xfId="9" xr:uid="{68FC746D-5D9F-4678-9F80-A2543E62224E}"/>
    <cellStyle name="Millares [0] 3" xfId="8" xr:uid="{69E4C9A3-0330-4E5C-9D53-9F574AABF432}"/>
    <cellStyle name="Millares [0] 4" xfId="6" xr:uid="{39D2D30E-2D5F-406F-B5DB-0258BBB0F338}"/>
    <cellStyle name="Moneda" xfId="4" builtinId="4"/>
    <cellStyle name="Moneda 2" xfId="7" xr:uid="{E4F56C85-F6AA-4884-B243-EAE1CCDF1FE8}"/>
    <cellStyle name="Normal" xfId="0" builtinId="0"/>
    <cellStyle name="Normal 2" xfId="2" xr:uid="{04626881-7952-425C-A52F-38D1A07A0F14}"/>
    <cellStyle name="Normal 3" xfId="5" xr:uid="{7B5F0E44-5E83-4906-A07D-06E5D00F9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624B2-D9D3-4E47-AC33-E5C47B6EA9F7}">
  <dimension ref="A1:G449"/>
  <sheetViews>
    <sheetView topLeftCell="A15" workbookViewId="0">
      <selection activeCell="K71" sqref="K71"/>
    </sheetView>
  </sheetViews>
  <sheetFormatPr baseColWidth="10" defaultRowHeight="14.5"/>
  <cols>
    <col min="1" max="1" width="16.26953125" customWidth="1"/>
  </cols>
  <sheetData>
    <row r="1" spans="1:7" ht="42.75" customHeight="1">
      <c r="A1" s="399" t="s">
        <v>0</v>
      </c>
      <c r="B1" s="400"/>
      <c r="C1" s="400"/>
      <c r="D1" s="400"/>
      <c r="E1" s="400"/>
      <c r="F1" s="400"/>
      <c r="G1" s="401"/>
    </row>
    <row r="2" spans="1:7">
      <c r="A2" s="1"/>
      <c r="B2" s="1"/>
      <c r="C2" s="1"/>
      <c r="D2" s="2"/>
      <c r="E2" s="1"/>
      <c r="F2" s="1"/>
      <c r="G2" s="1"/>
    </row>
    <row r="3" spans="1:7">
      <c r="A3" s="402" t="s">
        <v>1</v>
      </c>
      <c r="B3" s="402"/>
      <c r="C3" s="402"/>
      <c r="D3" s="402"/>
      <c r="E3" s="402"/>
      <c r="F3" s="402"/>
      <c r="G3" s="402"/>
    </row>
    <row r="4" spans="1:7">
      <c r="A4" s="403" t="s">
        <v>2</v>
      </c>
      <c r="B4" s="403"/>
      <c r="C4" s="403"/>
      <c r="D4" s="403"/>
      <c r="E4" s="403"/>
      <c r="F4" s="404" t="s">
        <v>3</v>
      </c>
      <c r="G4" s="404"/>
    </row>
    <row r="5" spans="1:7">
      <c r="A5" s="403"/>
      <c r="B5" s="403"/>
      <c r="C5" s="403"/>
      <c r="D5" s="403"/>
      <c r="E5" s="403"/>
      <c r="F5" s="3" t="s">
        <v>4</v>
      </c>
      <c r="G5" s="3" t="s">
        <v>5</v>
      </c>
    </row>
    <row r="6" spans="1:7">
      <c r="A6" s="403"/>
      <c r="B6" s="403"/>
      <c r="C6" s="403"/>
      <c r="D6" s="403"/>
      <c r="E6" s="403"/>
      <c r="F6" s="3" t="s">
        <v>6</v>
      </c>
      <c r="G6" s="4"/>
    </row>
    <row r="7" spans="1:7" ht="15" thickBot="1">
      <c r="A7" s="1"/>
      <c r="B7" s="1"/>
      <c r="C7" s="1"/>
      <c r="D7" s="2"/>
      <c r="E7" s="1"/>
      <c r="F7" s="1"/>
      <c r="G7" s="1"/>
    </row>
    <row r="8" spans="1:7">
      <c r="A8" s="405" t="s">
        <v>7</v>
      </c>
      <c r="B8" s="406"/>
      <c r="C8" s="406"/>
      <c r="D8" s="406"/>
      <c r="E8" s="407"/>
      <c r="F8" s="405" t="s">
        <v>8</v>
      </c>
      <c r="G8" s="407"/>
    </row>
    <row r="9" spans="1:7" ht="26">
      <c r="A9" s="396" t="s">
        <v>9</v>
      </c>
      <c r="B9" s="5" t="s">
        <v>10</v>
      </c>
      <c r="C9" s="5" t="s">
        <v>11</v>
      </c>
      <c r="D9" s="397" t="s">
        <v>12</v>
      </c>
      <c r="E9" s="396" t="s">
        <v>13</v>
      </c>
      <c r="F9" s="396" t="s">
        <v>14</v>
      </c>
      <c r="G9" s="396" t="s">
        <v>15</v>
      </c>
    </row>
    <row r="10" spans="1:7" ht="26">
      <c r="A10" s="396"/>
      <c r="B10" s="5" t="s">
        <v>16</v>
      </c>
      <c r="C10" s="5" t="s">
        <v>16</v>
      </c>
      <c r="D10" s="397"/>
      <c r="E10" s="396"/>
      <c r="F10" s="396"/>
      <c r="G10" s="396"/>
    </row>
    <row r="11" spans="1:7">
      <c r="A11" s="6" t="s">
        <v>17</v>
      </c>
      <c r="B11" s="7">
        <v>38169</v>
      </c>
      <c r="C11" s="8">
        <v>38353</v>
      </c>
      <c r="D11" s="87">
        <f>(DAYS360(B11,C11)+1)/30</f>
        <v>6.0333333333333332</v>
      </c>
      <c r="E11" s="5"/>
      <c r="F11" s="5" t="s">
        <v>6</v>
      </c>
      <c r="G11" s="5"/>
    </row>
    <row r="12" spans="1:7">
      <c r="A12" s="6" t="s">
        <v>18</v>
      </c>
      <c r="B12" s="8">
        <v>38132</v>
      </c>
      <c r="C12" s="8">
        <v>38168</v>
      </c>
      <c r="D12" s="87">
        <f t="shared" ref="D12:D42" si="0">(DAYS360(B12,C12)+1)/30</f>
        <v>1.2</v>
      </c>
      <c r="E12" s="5"/>
      <c r="F12" s="5" t="s">
        <v>6</v>
      </c>
      <c r="G12" s="5"/>
    </row>
    <row r="13" spans="1:7">
      <c r="A13" s="6" t="s">
        <v>19</v>
      </c>
      <c r="B13" s="8">
        <v>38777</v>
      </c>
      <c r="C13" s="8">
        <v>38800</v>
      </c>
      <c r="D13" s="87">
        <f t="shared" si="0"/>
        <v>0.8</v>
      </c>
      <c r="E13" s="5"/>
      <c r="F13" s="5" t="s">
        <v>6</v>
      </c>
      <c r="G13" s="5"/>
    </row>
    <row r="14" spans="1:7">
      <c r="A14" s="6" t="s">
        <v>20</v>
      </c>
      <c r="B14" s="10">
        <v>44593</v>
      </c>
      <c r="C14" s="8">
        <v>44910</v>
      </c>
      <c r="D14" s="87">
        <f t="shared" si="0"/>
        <v>10.5</v>
      </c>
      <c r="E14" s="5"/>
      <c r="F14" s="5" t="s">
        <v>6</v>
      </c>
      <c r="G14" s="5"/>
    </row>
    <row r="15" spans="1:7">
      <c r="A15" s="6" t="s">
        <v>20</v>
      </c>
      <c r="B15" s="8">
        <v>44244</v>
      </c>
      <c r="C15" s="8">
        <v>44547</v>
      </c>
      <c r="D15" s="87">
        <f t="shared" si="0"/>
        <v>10.033333333333333</v>
      </c>
      <c r="E15" s="5"/>
      <c r="F15" s="5" t="s">
        <v>6</v>
      </c>
      <c r="G15" s="5"/>
    </row>
    <row r="16" spans="1:7">
      <c r="A16" s="6" t="s">
        <v>20</v>
      </c>
      <c r="B16" s="8">
        <v>43864</v>
      </c>
      <c r="C16" s="8">
        <v>44176</v>
      </c>
      <c r="D16" s="87">
        <f t="shared" si="0"/>
        <v>10.3</v>
      </c>
      <c r="E16" s="5"/>
      <c r="F16" s="5" t="s">
        <v>6</v>
      </c>
      <c r="G16" s="5"/>
    </row>
    <row r="17" spans="1:7">
      <c r="A17" s="6" t="s">
        <v>20</v>
      </c>
      <c r="B17" s="8">
        <v>43504</v>
      </c>
      <c r="C17" s="8">
        <v>43812</v>
      </c>
      <c r="D17" s="87">
        <f t="shared" si="0"/>
        <v>10.199999999999999</v>
      </c>
      <c r="E17" s="5"/>
      <c r="F17" s="5" t="s">
        <v>6</v>
      </c>
      <c r="G17" s="5"/>
    </row>
    <row r="18" spans="1:7">
      <c r="A18" s="6" t="s">
        <v>21</v>
      </c>
      <c r="B18" s="8">
        <v>40028</v>
      </c>
      <c r="C18" s="8">
        <v>40145</v>
      </c>
      <c r="D18" s="87">
        <f t="shared" si="0"/>
        <v>3.8666666666666667</v>
      </c>
      <c r="E18" s="5"/>
      <c r="F18" s="5" t="s">
        <v>6</v>
      </c>
      <c r="G18" s="5"/>
    </row>
    <row r="19" spans="1:7">
      <c r="A19" s="6" t="s">
        <v>21</v>
      </c>
      <c r="B19" s="8">
        <v>40210</v>
      </c>
      <c r="C19" s="8">
        <v>40334</v>
      </c>
      <c r="D19" s="87">
        <f t="shared" si="0"/>
        <v>4.166666666666667</v>
      </c>
      <c r="E19" s="5"/>
      <c r="F19" s="5" t="s">
        <v>6</v>
      </c>
      <c r="G19" s="5"/>
    </row>
    <row r="20" spans="1:7">
      <c r="A20" s="6" t="s">
        <v>21</v>
      </c>
      <c r="B20" s="8">
        <v>40392</v>
      </c>
      <c r="C20" s="8">
        <v>40509</v>
      </c>
      <c r="D20" s="87">
        <f t="shared" si="0"/>
        <v>3.8666666666666667</v>
      </c>
      <c r="E20" s="5"/>
      <c r="F20" s="5" t="s">
        <v>6</v>
      </c>
      <c r="G20" s="5"/>
    </row>
    <row r="21" spans="1:7">
      <c r="A21" s="6" t="s">
        <v>21</v>
      </c>
      <c r="B21" s="8">
        <v>40945</v>
      </c>
      <c r="C21" s="8">
        <v>41069</v>
      </c>
      <c r="D21" s="87">
        <f t="shared" si="0"/>
        <v>4.1333333333333337</v>
      </c>
      <c r="E21" s="5"/>
      <c r="F21" s="5" t="s">
        <v>6</v>
      </c>
      <c r="G21" s="5"/>
    </row>
    <row r="22" spans="1:7">
      <c r="A22" s="6" t="s">
        <v>21</v>
      </c>
      <c r="B22" s="8">
        <v>41099</v>
      </c>
      <c r="C22" s="8">
        <v>41103</v>
      </c>
      <c r="D22" s="87">
        <f t="shared" si="0"/>
        <v>0.16666666666666666</v>
      </c>
      <c r="E22" s="5"/>
      <c r="F22" s="5" t="s">
        <v>6</v>
      </c>
      <c r="G22" s="5"/>
    </row>
    <row r="23" spans="1:7">
      <c r="A23" s="6" t="s">
        <v>21</v>
      </c>
      <c r="B23" s="8">
        <v>41127</v>
      </c>
      <c r="C23" s="8">
        <v>41244</v>
      </c>
      <c r="D23" s="87">
        <f t="shared" si="0"/>
        <v>3.8666666666666667</v>
      </c>
      <c r="E23" s="5"/>
      <c r="F23" s="5" t="s">
        <v>6</v>
      </c>
      <c r="G23" s="5"/>
    </row>
    <row r="24" spans="1:7">
      <c r="A24" s="6" t="s">
        <v>21</v>
      </c>
      <c r="B24" s="8">
        <v>41316</v>
      </c>
      <c r="C24" s="8">
        <v>41443</v>
      </c>
      <c r="D24" s="87">
        <f t="shared" si="0"/>
        <v>4.2666666666666666</v>
      </c>
      <c r="E24" s="5"/>
      <c r="F24" s="5" t="s">
        <v>6</v>
      </c>
      <c r="G24" s="5"/>
    </row>
    <row r="25" spans="1:7">
      <c r="A25" s="6" t="s">
        <v>21</v>
      </c>
      <c r="B25" s="8">
        <v>41491</v>
      </c>
      <c r="C25" s="8">
        <v>41608</v>
      </c>
      <c r="D25" s="87">
        <f t="shared" si="0"/>
        <v>3.8666666666666667</v>
      </c>
      <c r="E25" s="5"/>
      <c r="F25" s="5" t="s">
        <v>6</v>
      </c>
      <c r="G25" s="5"/>
    </row>
    <row r="26" spans="1:7">
      <c r="A26" s="6" t="s">
        <v>21</v>
      </c>
      <c r="B26" s="8">
        <v>41680</v>
      </c>
      <c r="C26" s="8">
        <v>41804</v>
      </c>
      <c r="D26" s="87">
        <f t="shared" si="0"/>
        <v>4.166666666666667</v>
      </c>
      <c r="E26" s="5"/>
      <c r="F26" s="5" t="s">
        <v>6</v>
      </c>
      <c r="G26" s="5"/>
    </row>
    <row r="27" spans="1:7">
      <c r="A27" s="6" t="s">
        <v>21</v>
      </c>
      <c r="B27" s="8">
        <v>41855</v>
      </c>
      <c r="C27" s="8">
        <v>41972</v>
      </c>
      <c r="D27" s="87">
        <f t="shared" si="0"/>
        <v>3.8666666666666667</v>
      </c>
      <c r="E27" s="5"/>
      <c r="F27" s="5" t="s">
        <v>6</v>
      </c>
      <c r="G27" s="5"/>
    </row>
    <row r="28" spans="1:7">
      <c r="A28" s="6" t="s">
        <v>21</v>
      </c>
      <c r="B28" s="8">
        <v>41974</v>
      </c>
      <c r="C28" s="8">
        <v>41986</v>
      </c>
      <c r="D28" s="87">
        <f t="shared" si="0"/>
        <v>0.43333333333333335</v>
      </c>
      <c r="E28" s="5"/>
      <c r="F28" s="5" t="s">
        <v>6</v>
      </c>
      <c r="G28" s="5"/>
    </row>
    <row r="29" spans="1:7">
      <c r="A29" s="6" t="s">
        <v>21</v>
      </c>
      <c r="B29" s="8">
        <v>42017</v>
      </c>
      <c r="C29" s="8">
        <v>42027</v>
      </c>
      <c r="D29" s="87">
        <f t="shared" si="0"/>
        <v>0.36666666666666664</v>
      </c>
      <c r="E29" s="5"/>
      <c r="F29" s="5" t="s">
        <v>6</v>
      </c>
      <c r="G29" s="5"/>
    </row>
    <row r="30" spans="1:7">
      <c r="A30" s="6" t="s">
        <v>21</v>
      </c>
      <c r="B30" s="8">
        <v>42044</v>
      </c>
      <c r="C30" s="8">
        <v>42168</v>
      </c>
      <c r="D30" s="87">
        <f t="shared" si="0"/>
        <v>4.166666666666667</v>
      </c>
      <c r="E30" s="5"/>
      <c r="F30" s="5" t="s">
        <v>6</v>
      </c>
      <c r="G30" s="5"/>
    </row>
    <row r="31" spans="1:7">
      <c r="A31" s="6" t="s">
        <v>21</v>
      </c>
      <c r="B31" s="8">
        <v>42219</v>
      </c>
      <c r="C31" s="8">
        <v>42336</v>
      </c>
      <c r="D31" s="87">
        <f t="shared" si="0"/>
        <v>3.8666666666666667</v>
      </c>
      <c r="E31" s="5"/>
      <c r="F31" s="5" t="s">
        <v>6</v>
      </c>
      <c r="G31" s="5"/>
    </row>
    <row r="32" spans="1:7">
      <c r="A32" s="6" t="s">
        <v>21</v>
      </c>
      <c r="B32" s="8">
        <v>42408</v>
      </c>
      <c r="C32" s="8">
        <v>42532</v>
      </c>
      <c r="D32" s="87">
        <f t="shared" si="0"/>
        <v>4.1333333333333337</v>
      </c>
      <c r="E32" s="5"/>
      <c r="F32" s="5" t="s">
        <v>6</v>
      </c>
      <c r="G32" s="5"/>
    </row>
    <row r="33" spans="1:7">
      <c r="A33" s="6" t="s">
        <v>21</v>
      </c>
      <c r="B33" s="8">
        <v>42614</v>
      </c>
      <c r="C33" s="8">
        <v>42643</v>
      </c>
      <c r="D33" s="87">
        <f t="shared" si="0"/>
        <v>1</v>
      </c>
      <c r="E33" s="5"/>
      <c r="F33" s="5" t="s">
        <v>6</v>
      </c>
      <c r="G33" s="5"/>
    </row>
    <row r="34" spans="1:7">
      <c r="A34" s="6" t="s">
        <v>21</v>
      </c>
      <c r="B34" s="8">
        <v>42583</v>
      </c>
      <c r="C34" s="8">
        <v>42700</v>
      </c>
      <c r="D34" s="87">
        <f t="shared" si="0"/>
        <v>3.8666666666666667</v>
      </c>
      <c r="E34" s="5"/>
      <c r="F34" s="5" t="s">
        <v>6</v>
      </c>
      <c r="G34" s="5"/>
    </row>
    <row r="35" spans="1:7">
      <c r="A35" s="6" t="s">
        <v>21</v>
      </c>
      <c r="B35" s="8">
        <v>43066</v>
      </c>
      <c r="C35" s="8">
        <v>43120</v>
      </c>
      <c r="D35" s="87">
        <f t="shared" si="0"/>
        <v>1.8</v>
      </c>
      <c r="E35" s="5"/>
      <c r="F35" s="5" t="s">
        <v>6</v>
      </c>
      <c r="G35" s="5"/>
    </row>
    <row r="36" spans="1:7">
      <c r="A36" s="6" t="s">
        <v>21</v>
      </c>
      <c r="B36" s="8">
        <v>43136</v>
      </c>
      <c r="C36" s="8">
        <v>43260</v>
      </c>
      <c r="D36" s="87">
        <f t="shared" si="0"/>
        <v>4.166666666666667</v>
      </c>
      <c r="E36" s="5"/>
      <c r="F36" s="5" t="s">
        <v>6</v>
      </c>
      <c r="G36" s="5"/>
    </row>
    <row r="37" spans="1:7">
      <c r="A37" s="6" t="s">
        <v>21</v>
      </c>
      <c r="B37" s="8">
        <v>43284</v>
      </c>
      <c r="C37" s="8">
        <v>43308</v>
      </c>
      <c r="D37" s="87">
        <f t="shared" si="0"/>
        <v>0.83333333333333337</v>
      </c>
      <c r="E37" s="5"/>
      <c r="F37" s="5" t="s">
        <v>6</v>
      </c>
      <c r="G37" s="5"/>
    </row>
    <row r="38" spans="1:7">
      <c r="A38" s="6" t="s">
        <v>21</v>
      </c>
      <c r="B38" s="8">
        <v>43318</v>
      </c>
      <c r="C38" s="8">
        <v>43435</v>
      </c>
      <c r="D38" s="87">
        <f t="shared" si="0"/>
        <v>3.8666666666666667</v>
      </c>
      <c r="E38" s="5"/>
      <c r="F38" s="5" t="s">
        <v>6</v>
      </c>
      <c r="G38" s="5"/>
    </row>
    <row r="39" spans="1:7">
      <c r="A39" s="6" t="s">
        <v>21</v>
      </c>
      <c r="B39" s="8">
        <v>43444</v>
      </c>
      <c r="C39" s="8">
        <v>43455</v>
      </c>
      <c r="D39" s="87">
        <f t="shared" si="0"/>
        <v>0.4</v>
      </c>
      <c r="E39" s="5"/>
      <c r="F39" s="5" t="s">
        <v>6</v>
      </c>
      <c r="G39" s="5"/>
    </row>
    <row r="40" spans="1:7">
      <c r="A40" s="6" t="s">
        <v>20</v>
      </c>
      <c r="B40" s="8">
        <v>44964</v>
      </c>
      <c r="C40" s="8">
        <v>45275</v>
      </c>
      <c r="D40" s="87">
        <f t="shared" si="0"/>
        <v>10.3</v>
      </c>
      <c r="E40" s="5"/>
      <c r="F40" s="5" t="s">
        <v>6</v>
      </c>
      <c r="G40" s="5"/>
    </row>
    <row r="41" spans="1:7">
      <c r="A41" s="6" t="s">
        <v>20</v>
      </c>
      <c r="B41" s="11">
        <v>45323</v>
      </c>
      <c r="C41" s="11">
        <v>45639</v>
      </c>
      <c r="D41" s="87">
        <f t="shared" si="0"/>
        <v>10.433333333333334</v>
      </c>
      <c r="E41" s="5"/>
      <c r="F41" s="5" t="s">
        <v>6</v>
      </c>
      <c r="G41" s="5"/>
    </row>
    <row r="42" spans="1:7">
      <c r="A42" s="6" t="s">
        <v>20</v>
      </c>
      <c r="B42" s="90">
        <v>45699</v>
      </c>
      <c r="C42" s="90">
        <v>46015</v>
      </c>
      <c r="D42" s="87">
        <f t="shared" si="0"/>
        <v>10.466666666666667</v>
      </c>
      <c r="E42" s="5"/>
      <c r="F42" s="5"/>
      <c r="G42" s="5"/>
    </row>
    <row r="43" spans="1:7" ht="26">
      <c r="A43" s="12"/>
      <c r="B43" s="12"/>
      <c r="C43" s="12"/>
      <c r="D43" s="13"/>
      <c r="E43" s="12"/>
      <c r="F43" s="5" t="s">
        <v>22</v>
      </c>
      <c r="G43" s="5" t="s">
        <v>5</v>
      </c>
    </row>
    <row r="44" spans="1:7">
      <c r="A44" s="398" t="s">
        <v>23</v>
      </c>
      <c r="B44" s="398"/>
      <c r="C44" s="398"/>
      <c r="D44" s="14">
        <v>145</v>
      </c>
      <c r="E44" s="15">
        <v>12</v>
      </c>
      <c r="F44" s="15" t="s">
        <v>6</v>
      </c>
      <c r="G44" s="16"/>
    </row>
    <row r="47" spans="1:7" ht="57.75" customHeight="1">
      <c r="A47" s="415" t="s">
        <v>87</v>
      </c>
      <c r="B47" s="416"/>
      <c r="C47" s="416"/>
      <c r="D47" s="416"/>
      <c r="E47" s="416"/>
      <c r="F47" s="416"/>
      <c r="G47" s="417"/>
    </row>
    <row r="48" spans="1:7">
      <c r="A48" s="17"/>
      <c r="B48" s="17"/>
      <c r="C48" s="17"/>
      <c r="D48" s="17"/>
      <c r="E48" s="17"/>
      <c r="F48" s="17"/>
      <c r="G48" s="17"/>
    </row>
    <row r="49" spans="1:7">
      <c r="A49" s="418" t="s">
        <v>1</v>
      </c>
      <c r="B49" s="419"/>
      <c r="C49" s="419"/>
      <c r="D49" s="419"/>
      <c r="E49" s="419"/>
      <c r="F49" s="419"/>
      <c r="G49" s="420"/>
    </row>
    <row r="50" spans="1:7">
      <c r="A50" s="421" t="s">
        <v>2</v>
      </c>
      <c r="B50" s="422"/>
      <c r="C50" s="422"/>
      <c r="D50" s="422"/>
      <c r="E50" s="423"/>
      <c r="F50" s="430" t="s">
        <v>3</v>
      </c>
      <c r="G50" s="431"/>
    </row>
    <row r="51" spans="1:7">
      <c r="A51" s="424"/>
      <c r="B51" s="425"/>
      <c r="C51" s="425"/>
      <c r="D51" s="425"/>
      <c r="E51" s="426"/>
      <c r="F51" s="18" t="s">
        <v>4</v>
      </c>
      <c r="G51" s="18" t="s">
        <v>5</v>
      </c>
    </row>
    <row r="52" spans="1:7">
      <c r="A52" s="427"/>
      <c r="B52" s="428"/>
      <c r="C52" s="428"/>
      <c r="D52" s="428"/>
      <c r="E52" s="429"/>
      <c r="F52" s="18" t="s">
        <v>6</v>
      </c>
      <c r="G52" s="19"/>
    </row>
    <row r="53" spans="1:7" ht="15" thickBot="1">
      <c r="A53" s="17"/>
      <c r="B53" s="17"/>
      <c r="C53" s="17"/>
      <c r="D53" s="17"/>
      <c r="E53" s="17"/>
      <c r="F53" s="17"/>
      <c r="G53" s="17"/>
    </row>
    <row r="54" spans="1:7" ht="15" thickBot="1">
      <c r="A54" s="432" t="s">
        <v>7</v>
      </c>
      <c r="B54" s="433"/>
      <c r="C54" s="433"/>
      <c r="D54" s="433"/>
      <c r="E54" s="434"/>
      <c r="F54" s="432" t="s">
        <v>8</v>
      </c>
      <c r="G54" s="434"/>
    </row>
    <row r="55" spans="1:7" ht="26">
      <c r="A55" s="408" t="s">
        <v>9</v>
      </c>
      <c r="B55" s="20" t="s">
        <v>10</v>
      </c>
      <c r="C55" s="20" t="s">
        <v>11</v>
      </c>
      <c r="D55" s="410" t="s">
        <v>12</v>
      </c>
      <c r="E55" s="410" t="s">
        <v>13</v>
      </c>
      <c r="F55" s="410" t="s">
        <v>14</v>
      </c>
      <c r="G55" s="412" t="s">
        <v>15</v>
      </c>
    </row>
    <row r="56" spans="1:7" ht="26">
      <c r="A56" s="409"/>
      <c r="B56" s="21" t="s">
        <v>16</v>
      </c>
      <c r="C56" s="21" t="s">
        <v>16</v>
      </c>
      <c r="D56" s="411"/>
      <c r="E56" s="411"/>
      <c r="F56" s="411"/>
      <c r="G56" s="413"/>
    </row>
    <row r="57" spans="1:7">
      <c r="A57" s="22" t="s">
        <v>88</v>
      </c>
      <c r="B57" s="23">
        <v>39569</v>
      </c>
      <c r="C57" s="23">
        <v>39598</v>
      </c>
      <c r="D57" s="88">
        <f t="shared" ref="D57:D67" si="1">(DAYS360(B57,C57)+1)/30</f>
        <v>1</v>
      </c>
      <c r="E57" s="24"/>
      <c r="F57" s="25" t="s">
        <v>6</v>
      </c>
      <c r="G57" s="26"/>
    </row>
    <row r="58" spans="1:7">
      <c r="A58" s="22" t="s">
        <v>89</v>
      </c>
      <c r="B58" s="23">
        <v>41222</v>
      </c>
      <c r="C58" s="23">
        <v>42197</v>
      </c>
      <c r="D58" s="88">
        <f t="shared" si="1"/>
        <v>32.133333333333333</v>
      </c>
      <c r="E58" s="24"/>
      <c r="F58" s="25" t="s">
        <v>6</v>
      </c>
      <c r="G58" s="26" t="s">
        <v>6</v>
      </c>
    </row>
    <row r="59" spans="1:7">
      <c r="A59" s="22" t="s">
        <v>27</v>
      </c>
      <c r="B59" s="11">
        <v>44562</v>
      </c>
      <c r="C59" s="11">
        <v>44910</v>
      </c>
      <c r="D59" s="88">
        <f t="shared" si="1"/>
        <v>11.5</v>
      </c>
      <c r="E59" s="24"/>
      <c r="F59" s="25" t="s">
        <v>6</v>
      </c>
      <c r="G59" s="26"/>
    </row>
    <row r="60" spans="1:7">
      <c r="A60" s="22" t="s">
        <v>27</v>
      </c>
      <c r="B60" s="11">
        <v>40094</v>
      </c>
      <c r="C60" s="11">
        <v>40162</v>
      </c>
      <c r="D60" s="88">
        <f t="shared" si="1"/>
        <v>2.2666666666666666</v>
      </c>
      <c r="E60" s="24"/>
      <c r="F60" s="25" t="s">
        <v>6</v>
      </c>
      <c r="G60" s="26"/>
    </row>
    <row r="61" spans="1:7">
      <c r="A61" s="22" t="s">
        <v>27</v>
      </c>
      <c r="B61" s="11">
        <v>40199</v>
      </c>
      <c r="C61" s="11">
        <v>40527</v>
      </c>
      <c r="D61" s="88">
        <f t="shared" si="1"/>
        <v>10.833333333333334</v>
      </c>
      <c r="E61" s="24"/>
      <c r="F61" s="25" t="s">
        <v>6</v>
      </c>
      <c r="G61" s="26"/>
    </row>
    <row r="62" spans="1:7">
      <c r="A62" s="22" t="s">
        <v>27</v>
      </c>
      <c r="B62" s="11">
        <v>40575</v>
      </c>
      <c r="C62" s="11">
        <v>40724</v>
      </c>
      <c r="D62" s="88">
        <f t="shared" si="1"/>
        <v>5</v>
      </c>
      <c r="E62" s="24"/>
      <c r="F62" s="25" t="s">
        <v>6</v>
      </c>
      <c r="G62" s="26"/>
    </row>
    <row r="63" spans="1:7">
      <c r="A63" s="22" t="s">
        <v>27</v>
      </c>
      <c r="B63" s="11">
        <v>40735</v>
      </c>
      <c r="C63" s="11">
        <v>40893</v>
      </c>
      <c r="D63" s="88">
        <f t="shared" si="1"/>
        <v>5.2</v>
      </c>
      <c r="E63" s="24"/>
      <c r="F63" s="25" t="s">
        <v>6</v>
      </c>
      <c r="G63" s="26"/>
    </row>
    <row r="64" spans="1:7">
      <c r="A64" s="22" t="s">
        <v>27</v>
      </c>
      <c r="B64" s="11">
        <v>45064</v>
      </c>
      <c r="C64" s="11">
        <v>45275</v>
      </c>
      <c r="D64" s="88">
        <f t="shared" si="1"/>
        <v>6.9333333333333336</v>
      </c>
      <c r="E64" s="24"/>
      <c r="F64" s="25" t="s">
        <v>6</v>
      </c>
      <c r="G64" s="26"/>
    </row>
    <row r="65" spans="1:7">
      <c r="A65" s="22" t="s">
        <v>27</v>
      </c>
      <c r="B65" s="11">
        <v>44964</v>
      </c>
      <c r="C65" s="11">
        <v>45057</v>
      </c>
      <c r="D65" s="88">
        <f t="shared" si="1"/>
        <v>3.1666666666666665</v>
      </c>
      <c r="E65" s="24"/>
      <c r="F65" s="25" t="s">
        <v>6</v>
      </c>
      <c r="G65" s="26"/>
    </row>
    <row r="66" spans="1:7">
      <c r="A66" s="22" t="s">
        <v>27</v>
      </c>
      <c r="B66" s="11">
        <v>45323</v>
      </c>
      <c r="C66" s="11">
        <v>45639</v>
      </c>
      <c r="D66" s="88">
        <f t="shared" si="1"/>
        <v>10.433333333333334</v>
      </c>
      <c r="E66" s="24"/>
      <c r="F66" s="25" t="s">
        <v>6</v>
      </c>
      <c r="G66" s="26"/>
    </row>
    <row r="67" spans="1:7">
      <c r="A67" s="22" t="s">
        <v>27</v>
      </c>
      <c r="B67" s="90">
        <v>45699</v>
      </c>
      <c r="C67" s="90">
        <v>46015</v>
      </c>
      <c r="D67" s="88">
        <f t="shared" si="1"/>
        <v>10.466666666666667</v>
      </c>
      <c r="E67" s="24"/>
      <c r="F67" s="25" t="s">
        <v>6</v>
      </c>
      <c r="G67" s="26"/>
    </row>
    <row r="68" spans="1:7">
      <c r="A68" s="22" t="s">
        <v>27</v>
      </c>
      <c r="B68" s="377"/>
      <c r="C68" s="377"/>
      <c r="D68" s="185"/>
      <c r="E68" s="29"/>
      <c r="F68" s="30"/>
      <c r="G68" s="31"/>
    </row>
    <row r="69" spans="1:7" ht="15" thickBot="1">
      <c r="A69" s="32"/>
      <c r="B69" s="32"/>
      <c r="C69" s="32"/>
      <c r="D69" s="32"/>
      <c r="E69" s="32"/>
      <c r="F69" s="33" t="s">
        <v>22</v>
      </c>
      <c r="G69" s="34" t="s">
        <v>5</v>
      </c>
    </row>
    <row r="70" spans="1:7" ht="15" thickBot="1">
      <c r="A70" s="435" t="s">
        <v>23</v>
      </c>
      <c r="B70" s="436"/>
      <c r="C70" s="437"/>
      <c r="D70" s="35">
        <v>98</v>
      </c>
      <c r="E70" s="36">
        <v>27</v>
      </c>
      <c r="F70" s="37" t="s">
        <v>6</v>
      </c>
      <c r="G70" s="38"/>
    </row>
    <row r="76" spans="1:7" ht="45.75" customHeight="1">
      <c r="A76" s="415" t="s">
        <v>24</v>
      </c>
      <c r="B76" s="416"/>
      <c r="C76" s="416"/>
      <c r="D76" s="416"/>
      <c r="E76" s="416"/>
      <c r="F76" s="416"/>
      <c r="G76" s="417"/>
    </row>
    <row r="77" spans="1:7">
      <c r="A77" s="17"/>
      <c r="B77" s="17"/>
      <c r="C77" s="17"/>
      <c r="D77" s="17"/>
      <c r="E77" s="17"/>
      <c r="F77" s="17"/>
      <c r="G77" s="17"/>
    </row>
    <row r="78" spans="1:7" ht="15" customHeight="1">
      <c r="A78" s="418" t="s">
        <v>1</v>
      </c>
      <c r="B78" s="419"/>
      <c r="C78" s="419"/>
      <c r="D78" s="419"/>
      <c r="E78" s="419"/>
      <c r="F78" s="419"/>
      <c r="G78" s="420"/>
    </row>
    <row r="79" spans="1:7" ht="15" customHeight="1">
      <c r="A79" s="421" t="s">
        <v>2</v>
      </c>
      <c r="B79" s="422"/>
      <c r="C79" s="422"/>
      <c r="D79" s="422"/>
      <c r="E79" s="423"/>
      <c r="F79" s="430" t="s">
        <v>3</v>
      </c>
      <c r="G79" s="431"/>
    </row>
    <row r="80" spans="1:7">
      <c r="A80" s="424"/>
      <c r="B80" s="425"/>
      <c r="C80" s="425"/>
      <c r="D80" s="425"/>
      <c r="E80" s="426"/>
      <c r="F80" s="18" t="s">
        <v>4</v>
      </c>
      <c r="G80" s="18" t="s">
        <v>5</v>
      </c>
    </row>
    <row r="81" spans="1:7">
      <c r="A81" s="427"/>
      <c r="B81" s="428"/>
      <c r="C81" s="428"/>
      <c r="D81" s="428"/>
      <c r="E81" s="429"/>
      <c r="F81" s="18" t="s">
        <v>6</v>
      </c>
      <c r="G81" s="19"/>
    </row>
    <row r="82" spans="1:7" ht="15" thickBot="1">
      <c r="A82" s="17"/>
      <c r="B82" s="17"/>
      <c r="C82" s="17"/>
      <c r="D82" s="17"/>
      <c r="E82" s="17"/>
      <c r="F82" s="17"/>
      <c r="G82" s="17"/>
    </row>
    <row r="83" spans="1:7" ht="15.75" customHeight="1" thickBot="1">
      <c r="A83" s="432" t="s">
        <v>7</v>
      </c>
      <c r="B83" s="433"/>
      <c r="C83" s="433"/>
      <c r="D83" s="433"/>
      <c r="E83" s="434"/>
      <c r="F83" s="432" t="s">
        <v>8</v>
      </c>
      <c r="G83" s="434"/>
    </row>
    <row r="84" spans="1:7" ht="26">
      <c r="A84" s="408" t="s">
        <v>9</v>
      </c>
      <c r="B84" s="20" t="s">
        <v>10</v>
      </c>
      <c r="C84" s="20" t="s">
        <v>11</v>
      </c>
      <c r="D84" s="410" t="s">
        <v>12</v>
      </c>
      <c r="E84" s="410" t="s">
        <v>13</v>
      </c>
      <c r="F84" s="410" t="s">
        <v>14</v>
      </c>
      <c r="G84" s="412" t="s">
        <v>15</v>
      </c>
    </row>
    <row r="85" spans="1:7" ht="26">
      <c r="A85" s="409"/>
      <c r="B85" s="21" t="s">
        <v>16</v>
      </c>
      <c r="C85" s="21" t="s">
        <v>16</v>
      </c>
      <c r="D85" s="411"/>
      <c r="E85" s="411"/>
      <c r="F85" s="411"/>
      <c r="G85" s="413"/>
    </row>
    <row r="86" spans="1:7">
      <c r="A86" s="22" t="s">
        <v>25</v>
      </c>
      <c r="B86" s="23">
        <v>43840</v>
      </c>
      <c r="C86" s="23">
        <v>44571</v>
      </c>
      <c r="D86" s="88">
        <f t="shared" ref="D86:D89" si="2">(DAYS360(B86,C86)+1)/30</f>
        <v>24.033333333333335</v>
      </c>
      <c r="E86" s="24"/>
      <c r="F86" s="25" t="s">
        <v>6</v>
      </c>
      <c r="G86" s="26"/>
    </row>
    <row r="87" spans="1:7">
      <c r="A87" s="22" t="s">
        <v>26</v>
      </c>
      <c r="B87" s="23">
        <v>40795</v>
      </c>
      <c r="C87" s="23">
        <v>42464</v>
      </c>
      <c r="D87" s="88">
        <f t="shared" si="2"/>
        <v>54.866666666666667</v>
      </c>
      <c r="E87" s="24"/>
      <c r="F87" s="25" t="s">
        <v>6</v>
      </c>
      <c r="G87" s="26" t="s">
        <v>6</v>
      </c>
    </row>
    <row r="88" spans="1:7">
      <c r="A88" s="22" t="s">
        <v>27</v>
      </c>
      <c r="B88" s="11">
        <v>45569</v>
      </c>
      <c r="C88" s="11">
        <v>45643</v>
      </c>
      <c r="D88" s="88">
        <f t="shared" si="2"/>
        <v>2.4666666666666668</v>
      </c>
      <c r="E88" s="24"/>
      <c r="F88" s="25" t="s">
        <v>6</v>
      </c>
      <c r="G88" s="26"/>
    </row>
    <row r="89" spans="1:7">
      <c r="A89" s="22" t="s">
        <v>27</v>
      </c>
      <c r="B89" s="90">
        <v>45705</v>
      </c>
      <c r="C89" s="90">
        <v>46017</v>
      </c>
      <c r="D89" s="88">
        <f t="shared" si="2"/>
        <v>10.333333333333334</v>
      </c>
      <c r="E89" s="24"/>
      <c r="F89" s="25" t="s">
        <v>6</v>
      </c>
      <c r="G89" s="26"/>
    </row>
    <row r="90" spans="1:7">
      <c r="A90" s="22"/>
      <c r="B90" s="28"/>
      <c r="C90" s="28"/>
      <c r="D90" s="29"/>
      <c r="E90" s="24"/>
      <c r="F90" s="30"/>
      <c r="G90" s="31"/>
    </row>
    <row r="91" spans="1:7" ht="15" thickBot="1">
      <c r="A91" s="32"/>
      <c r="B91" s="32"/>
      <c r="C91" s="32"/>
      <c r="D91" s="32"/>
      <c r="E91" s="32"/>
      <c r="F91" s="33" t="s">
        <v>22</v>
      </c>
      <c r="G91" s="34" t="s">
        <v>5</v>
      </c>
    </row>
    <row r="92" spans="1:7" ht="15.75" customHeight="1" thickBot="1">
      <c r="A92" s="435" t="s">
        <v>23</v>
      </c>
      <c r="B92" s="436"/>
      <c r="C92" s="437"/>
      <c r="D92" s="35">
        <v>91</v>
      </c>
      <c r="E92" s="36">
        <v>21</v>
      </c>
      <c r="F92" s="37" t="s">
        <v>6</v>
      </c>
      <c r="G92" s="38"/>
    </row>
    <row r="95" spans="1:7" ht="41.25" customHeight="1">
      <c r="A95" s="414" t="s">
        <v>28</v>
      </c>
      <c r="B95" s="414"/>
      <c r="C95" s="414"/>
      <c r="D95" s="414"/>
      <c r="E95" s="414"/>
      <c r="F95" s="414"/>
      <c r="G95" s="414"/>
    </row>
    <row r="96" spans="1:7">
      <c r="A96" s="40"/>
      <c r="B96" s="40"/>
      <c r="C96" s="40"/>
      <c r="D96" s="41"/>
      <c r="E96" s="40"/>
      <c r="F96" s="40"/>
      <c r="G96" s="40"/>
    </row>
    <row r="97" spans="1:7">
      <c r="A97" s="438" t="s">
        <v>1</v>
      </c>
      <c r="B97" s="438"/>
      <c r="C97" s="438"/>
      <c r="D97" s="438"/>
      <c r="E97" s="438"/>
      <c r="F97" s="438"/>
      <c r="G97" s="438"/>
    </row>
    <row r="98" spans="1:7">
      <c r="A98" s="439" t="s">
        <v>2</v>
      </c>
      <c r="B98" s="439"/>
      <c r="C98" s="439"/>
      <c r="D98" s="439"/>
      <c r="E98" s="439"/>
      <c r="F98" s="440" t="s">
        <v>3</v>
      </c>
      <c r="G98" s="440"/>
    </row>
    <row r="99" spans="1:7">
      <c r="A99" s="439"/>
      <c r="B99" s="439"/>
      <c r="C99" s="439"/>
      <c r="D99" s="439"/>
      <c r="E99" s="439"/>
      <c r="F99" s="42" t="s">
        <v>4</v>
      </c>
      <c r="G99" s="42" t="s">
        <v>5</v>
      </c>
    </row>
    <row r="100" spans="1:7">
      <c r="A100" s="439"/>
      <c r="B100" s="439"/>
      <c r="C100" s="439"/>
      <c r="D100" s="439"/>
      <c r="E100" s="439"/>
      <c r="F100" s="42" t="s">
        <v>6</v>
      </c>
      <c r="G100" s="43"/>
    </row>
    <row r="101" spans="1:7" ht="15" thickBot="1">
      <c r="A101" s="40"/>
      <c r="B101" s="40"/>
      <c r="C101" s="40"/>
      <c r="D101" s="41"/>
      <c r="E101" s="40"/>
      <c r="F101" s="40"/>
      <c r="G101" s="40"/>
    </row>
    <row r="102" spans="1:7" ht="15" thickBot="1">
      <c r="A102" s="441" t="s">
        <v>7</v>
      </c>
      <c r="B102" s="442"/>
      <c r="C102" s="442"/>
      <c r="D102" s="442"/>
      <c r="E102" s="443"/>
      <c r="F102" s="441" t="s">
        <v>8</v>
      </c>
      <c r="G102" s="443"/>
    </row>
    <row r="103" spans="1:7" ht="26">
      <c r="A103" s="444" t="s">
        <v>9</v>
      </c>
      <c r="B103" s="44" t="s">
        <v>10</v>
      </c>
      <c r="C103" s="44" t="s">
        <v>11</v>
      </c>
      <c r="D103" s="446" t="s">
        <v>12</v>
      </c>
      <c r="E103" s="448" t="s">
        <v>13</v>
      </c>
      <c r="F103" s="448" t="s">
        <v>14</v>
      </c>
      <c r="G103" s="450" t="s">
        <v>15</v>
      </c>
    </row>
    <row r="104" spans="1:7" ht="26">
      <c r="A104" s="445"/>
      <c r="B104" s="45" t="s">
        <v>16</v>
      </c>
      <c r="C104" s="45" t="s">
        <v>16</v>
      </c>
      <c r="D104" s="447"/>
      <c r="E104" s="449"/>
      <c r="F104" s="449"/>
      <c r="G104" s="451"/>
    </row>
    <row r="105" spans="1:7" ht="25">
      <c r="A105" s="46" t="s">
        <v>29</v>
      </c>
      <c r="B105" s="7">
        <v>38763</v>
      </c>
      <c r="C105" s="7">
        <v>39598</v>
      </c>
      <c r="D105" s="89">
        <f t="shared" ref="D105:D125" si="3">(DAYS360(B105,C105)+1)/30</f>
        <v>27.533333333333335</v>
      </c>
      <c r="E105" s="45"/>
      <c r="F105" s="45" t="s">
        <v>6</v>
      </c>
      <c r="G105" s="48"/>
    </row>
    <row r="106" spans="1:7" ht="25">
      <c r="A106" s="46" t="s">
        <v>30</v>
      </c>
      <c r="B106" s="7">
        <v>35462</v>
      </c>
      <c r="C106" s="7">
        <v>36453</v>
      </c>
      <c r="D106" s="89">
        <f t="shared" si="3"/>
        <v>32.666666666666664</v>
      </c>
      <c r="E106" s="45"/>
      <c r="F106" s="45" t="s">
        <v>6</v>
      </c>
      <c r="G106" s="48"/>
    </row>
    <row r="107" spans="1:7">
      <c r="A107" s="46" t="s">
        <v>31</v>
      </c>
      <c r="B107" s="7">
        <v>38076</v>
      </c>
      <c r="C107" s="7">
        <v>38701</v>
      </c>
      <c r="D107" s="89">
        <f t="shared" si="3"/>
        <v>20.533333333333335</v>
      </c>
      <c r="E107" s="45"/>
      <c r="F107" s="45" t="s">
        <v>6</v>
      </c>
      <c r="G107" s="48"/>
    </row>
    <row r="108" spans="1:7">
      <c r="A108" s="46" t="s">
        <v>27</v>
      </c>
      <c r="B108" s="7">
        <v>40399</v>
      </c>
      <c r="C108" s="7">
        <v>40529</v>
      </c>
      <c r="D108" s="89">
        <f t="shared" si="3"/>
        <v>4.3</v>
      </c>
      <c r="E108" s="45"/>
      <c r="F108" s="45" t="s">
        <v>6</v>
      </c>
      <c r="G108" s="48"/>
    </row>
    <row r="109" spans="1:7">
      <c r="A109" s="46" t="s">
        <v>27</v>
      </c>
      <c r="B109" s="7">
        <v>43504</v>
      </c>
      <c r="C109" s="7">
        <v>43810</v>
      </c>
      <c r="D109" s="89">
        <f t="shared" si="3"/>
        <v>10.133333333333333</v>
      </c>
      <c r="E109" s="45"/>
      <c r="F109" s="45" t="s">
        <v>6</v>
      </c>
      <c r="G109" s="48"/>
    </row>
    <row r="110" spans="1:7">
      <c r="A110" s="46" t="s">
        <v>27</v>
      </c>
      <c r="B110" s="7">
        <v>43132</v>
      </c>
      <c r="C110" s="7">
        <v>43441</v>
      </c>
      <c r="D110" s="89">
        <f t="shared" si="3"/>
        <v>10.233333333333333</v>
      </c>
      <c r="E110" s="45"/>
      <c r="F110" s="45" t="s">
        <v>6</v>
      </c>
      <c r="G110" s="48"/>
    </row>
    <row r="111" spans="1:7">
      <c r="A111" s="46" t="s">
        <v>27</v>
      </c>
      <c r="B111" s="7">
        <v>42766</v>
      </c>
      <c r="C111" s="7">
        <v>43087</v>
      </c>
      <c r="D111" s="89">
        <f t="shared" si="3"/>
        <v>10.633333333333333</v>
      </c>
      <c r="E111" s="45"/>
      <c r="F111" s="45" t="s">
        <v>6</v>
      </c>
      <c r="G111" s="48"/>
    </row>
    <row r="112" spans="1:7">
      <c r="A112" s="46" t="s">
        <v>27</v>
      </c>
      <c r="B112" s="7">
        <v>42401</v>
      </c>
      <c r="C112" s="7">
        <v>42719</v>
      </c>
      <c r="D112" s="89">
        <f t="shared" si="3"/>
        <v>10.5</v>
      </c>
      <c r="E112" s="45"/>
      <c r="F112" s="45" t="s">
        <v>6</v>
      </c>
      <c r="G112" s="48"/>
    </row>
    <row r="113" spans="1:7">
      <c r="A113" s="46" t="s">
        <v>27</v>
      </c>
      <c r="B113" s="7">
        <v>42032</v>
      </c>
      <c r="C113" s="7">
        <v>42349</v>
      </c>
      <c r="D113" s="89">
        <f t="shared" si="3"/>
        <v>10.466666666666667</v>
      </c>
      <c r="E113" s="45"/>
      <c r="F113" s="45" t="s">
        <v>6</v>
      </c>
      <c r="G113" s="48"/>
    </row>
    <row r="114" spans="1:7">
      <c r="A114" s="46" t="s">
        <v>27</v>
      </c>
      <c r="B114" s="7">
        <v>41660</v>
      </c>
      <c r="C114" s="7">
        <v>41978</v>
      </c>
      <c r="D114" s="89">
        <f t="shared" si="3"/>
        <v>10.5</v>
      </c>
      <c r="E114" s="45"/>
      <c r="F114" s="45" t="s">
        <v>6</v>
      </c>
      <c r="G114" s="48"/>
    </row>
    <row r="115" spans="1:7">
      <c r="A115" s="46" t="s">
        <v>27</v>
      </c>
      <c r="B115" s="7">
        <v>41570</v>
      </c>
      <c r="C115" s="7">
        <v>41624</v>
      </c>
      <c r="D115" s="89">
        <f t="shared" si="3"/>
        <v>1.8</v>
      </c>
      <c r="E115" s="45"/>
      <c r="F115" s="45" t="s">
        <v>6</v>
      </c>
      <c r="G115" s="48"/>
    </row>
    <row r="116" spans="1:7">
      <c r="A116" s="46" t="s">
        <v>27</v>
      </c>
      <c r="B116" s="7">
        <v>41233</v>
      </c>
      <c r="C116" s="7">
        <v>41257</v>
      </c>
      <c r="D116" s="89">
        <f t="shared" si="3"/>
        <v>0.83333333333333337</v>
      </c>
      <c r="E116" s="45"/>
      <c r="F116" s="45" t="s">
        <v>6</v>
      </c>
      <c r="G116" s="48"/>
    </row>
    <row r="117" spans="1:7">
      <c r="A117" s="46" t="s">
        <v>27</v>
      </c>
      <c r="B117" s="7">
        <v>40940</v>
      </c>
      <c r="C117" s="7">
        <v>41228</v>
      </c>
      <c r="D117" s="89">
        <f t="shared" si="3"/>
        <v>9.5</v>
      </c>
      <c r="E117" s="45"/>
      <c r="F117" s="45" t="s">
        <v>6</v>
      </c>
      <c r="G117" s="48"/>
    </row>
    <row r="118" spans="1:7">
      <c r="A118" s="46" t="s">
        <v>27</v>
      </c>
      <c r="B118" s="7">
        <v>40739</v>
      </c>
      <c r="C118" s="7">
        <v>40861</v>
      </c>
      <c r="D118" s="89">
        <f t="shared" si="3"/>
        <v>4</v>
      </c>
      <c r="E118" s="45"/>
      <c r="F118" s="45" t="s">
        <v>6</v>
      </c>
      <c r="G118" s="48"/>
    </row>
    <row r="119" spans="1:7">
      <c r="A119" s="46" t="s">
        <v>27</v>
      </c>
      <c r="B119" s="7">
        <v>40579</v>
      </c>
      <c r="C119" s="7">
        <v>40724</v>
      </c>
      <c r="D119" s="89">
        <f t="shared" si="3"/>
        <v>4.8666666666666663</v>
      </c>
      <c r="E119" s="45"/>
      <c r="F119" s="45" t="s">
        <v>6</v>
      </c>
      <c r="G119" s="48"/>
    </row>
    <row r="120" spans="1:7">
      <c r="A120" s="46" t="s">
        <v>27</v>
      </c>
      <c r="B120" s="7">
        <v>44411</v>
      </c>
      <c r="C120" s="7">
        <v>44547</v>
      </c>
      <c r="D120" s="89">
        <f t="shared" si="3"/>
        <v>4.5</v>
      </c>
      <c r="E120" s="45"/>
      <c r="F120" s="45" t="s">
        <v>6</v>
      </c>
      <c r="G120" s="48"/>
    </row>
    <row r="121" spans="1:7" ht="25">
      <c r="A121" s="46" t="s">
        <v>32</v>
      </c>
      <c r="B121" s="7">
        <v>39622</v>
      </c>
      <c r="C121" s="7">
        <v>40364</v>
      </c>
      <c r="D121" s="89">
        <f t="shared" si="3"/>
        <v>24.433333333333334</v>
      </c>
      <c r="E121" s="45"/>
      <c r="F121" s="45" t="s">
        <v>6</v>
      </c>
      <c r="G121" s="48"/>
    </row>
    <row r="122" spans="1:7">
      <c r="A122" s="46" t="s">
        <v>27</v>
      </c>
      <c r="B122" s="7">
        <v>44964</v>
      </c>
      <c r="C122" s="7">
        <v>45083</v>
      </c>
      <c r="D122" s="89">
        <f t="shared" si="3"/>
        <v>4</v>
      </c>
      <c r="E122" s="45"/>
      <c r="F122" s="45" t="s">
        <v>6</v>
      </c>
      <c r="G122" s="48"/>
    </row>
    <row r="123" spans="1:7">
      <c r="A123" s="46" t="s">
        <v>27</v>
      </c>
      <c r="B123" s="7">
        <v>45086</v>
      </c>
      <c r="C123" s="7">
        <v>45275</v>
      </c>
      <c r="D123" s="89">
        <f t="shared" si="3"/>
        <v>6.2333333333333334</v>
      </c>
      <c r="E123" s="45"/>
      <c r="F123" s="45" t="s">
        <v>6</v>
      </c>
      <c r="G123" s="48"/>
    </row>
    <row r="124" spans="1:7">
      <c r="A124" s="46" t="s">
        <v>27</v>
      </c>
      <c r="B124" s="49">
        <v>45450</v>
      </c>
      <c r="C124" s="49">
        <v>45641</v>
      </c>
      <c r="D124" s="89">
        <f t="shared" si="3"/>
        <v>6.3</v>
      </c>
      <c r="E124" s="45"/>
      <c r="F124" s="45" t="s">
        <v>6</v>
      </c>
      <c r="G124" s="48"/>
    </row>
    <row r="125" spans="1:7">
      <c r="A125" s="46" t="s">
        <v>27</v>
      </c>
      <c r="B125" s="90">
        <v>45707</v>
      </c>
      <c r="C125" s="90">
        <v>46017</v>
      </c>
      <c r="D125" s="89">
        <f t="shared" si="3"/>
        <v>10.266666666666667</v>
      </c>
      <c r="E125" s="45"/>
      <c r="F125" s="45" t="s">
        <v>6</v>
      </c>
      <c r="G125" s="48"/>
    </row>
    <row r="126" spans="1:7" ht="26">
      <c r="A126" s="50"/>
      <c r="B126" s="51"/>
      <c r="C126" s="51"/>
      <c r="D126" s="52"/>
      <c r="E126" s="51"/>
      <c r="F126" s="45" t="s">
        <v>22</v>
      </c>
      <c r="G126" s="48" t="s">
        <v>5</v>
      </c>
    </row>
    <row r="127" spans="1:7" ht="15" thickBot="1">
      <c r="A127" s="462" t="s">
        <v>23</v>
      </c>
      <c r="B127" s="463"/>
      <c r="C127" s="463"/>
      <c r="D127" s="53">
        <v>224</v>
      </c>
      <c r="E127" s="54">
        <v>6</v>
      </c>
      <c r="F127" s="54" t="s">
        <v>6</v>
      </c>
      <c r="G127" s="55"/>
    </row>
    <row r="129" spans="1:7" ht="43.5" customHeight="1">
      <c r="A129" s="414" t="s">
        <v>84</v>
      </c>
      <c r="B129" s="414"/>
      <c r="C129" s="414"/>
      <c r="D129" s="414"/>
      <c r="E129" s="414"/>
      <c r="F129" s="414"/>
      <c r="G129" s="414"/>
    </row>
    <row r="130" spans="1:7">
      <c r="A130" s="40"/>
      <c r="B130" s="40"/>
      <c r="C130" s="40"/>
      <c r="D130" s="41"/>
      <c r="E130" s="40"/>
      <c r="F130" s="40"/>
      <c r="G130" s="40"/>
    </row>
    <row r="131" spans="1:7">
      <c r="A131" s="438" t="s">
        <v>1</v>
      </c>
      <c r="B131" s="438"/>
      <c r="C131" s="438"/>
      <c r="D131" s="438"/>
      <c r="E131" s="438"/>
      <c r="F131" s="438"/>
      <c r="G131" s="438"/>
    </row>
    <row r="132" spans="1:7">
      <c r="A132" s="439" t="s">
        <v>2</v>
      </c>
      <c r="B132" s="439"/>
      <c r="C132" s="439"/>
      <c r="D132" s="439"/>
      <c r="E132" s="439"/>
      <c r="F132" s="440" t="s">
        <v>3</v>
      </c>
      <c r="G132" s="440"/>
    </row>
    <row r="133" spans="1:7">
      <c r="A133" s="439"/>
      <c r="B133" s="439"/>
      <c r="C133" s="439"/>
      <c r="D133" s="439"/>
      <c r="E133" s="439"/>
      <c r="F133" s="42" t="s">
        <v>4</v>
      </c>
      <c r="G133" s="42" t="s">
        <v>5</v>
      </c>
    </row>
    <row r="134" spans="1:7">
      <c r="A134" s="439"/>
      <c r="B134" s="439"/>
      <c r="C134" s="439"/>
      <c r="D134" s="439"/>
      <c r="E134" s="439"/>
      <c r="F134" s="42" t="s">
        <v>6</v>
      </c>
      <c r="G134" s="43"/>
    </row>
    <row r="135" spans="1:7" ht="15" thickBot="1">
      <c r="A135" s="40"/>
      <c r="B135" s="40"/>
      <c r="C135" s="40"/>
      <c r="D135" s="41"/>
      <c r="E135" s="40"/>
      <c r="F135" s="40"/>
      <c r="G135" s="40"/>
    </row>
    <row r="136" spans="1:7" ht="15" thickBot="1">
      <c r="A136" s="441" t="s">
        <v>7</v>
      </c>
      <c r="B136" s="442"/>
      <c r="C136" s="442"/>
      <c r="D136" s="442"/>
      <c r="E136" s="443"/>
      <c r="F136" s="441" t="s">
        <v>8</v>
      </c>
      <c r="G136" s="443"/>
    </row>
    <row r="137" spans="1:7" ht="26">
      <c r="A137" s="444" t="s">
        <v>9</v>
      </c>
      <c r="B137" s="44" t="s">
        <v>10</v>
      </c>
      <c r="C137" s="44" t="s">
        <v>11</v>
      </c>
      <c r="D137" s="446" t="s">
        <v>12</v>
      </c>
      <c r="E137" s="448" t="s">
        <v>13</v>
      </c>
      <c r="F137" s="448" t="s">
        <v>14</v>
      </c>
      <c r="G137" s="450" t="s">
        <v>15</v>
      </c>
    </row>
    <row r="138" spans="1:7" ht="26">
      <c r="A138" s="445"/>
      <c r="B138" s="45" t="s">
        <v>16</v>
      </c>
      <c r="C138" s="45" t="s">
        <v>16</v>
      </c>
      <c r="D138" s="447"/>
      <c r="E138" s="449"/>
      <c r="F138" s="449"/>
      <c r="G138" s="451"/>
    </row>
    <row r="139" spans="1:7" ht="37.5">
      <c r="A139" s="46" t="s">
        <v>85</v>
      </c>
      <c r="B139" s="84">
        <v>44455</v>
      </c>
      <c r="C139" s="7">
        <v>45562</v>
      </c>
      <c r="D139" s="91">
        <f t="shared" ref="D139:D148" si="4">(DAYS360(B139,C139)+1)/30</f>
        <v>36.4</v>
      </c>
      <c r="E139" s="45"/>
      <c r="F139" s="45" t="s">
        <v>6</v>
      </c>
      <c r="G139" s="48"/>
    </row>
    <row r="140" spans="1:7" ht="37.5">
      <c r="A140" s="46" t="s">
        <v>85</v>
      </c>
      <c r="B140" s="84">
        <v>42401</v>
      </c>
      <c r="C140" s="7">
        <v>42725</v>
      </c>
      <c r="D140" s="91">
        <f t="shared" si="4"/>
        <v>10.7</v>
      </c>
      <c r="E140" s="45"/>
      <c r="F140" s="45" t="s">
        <v>6</v>
      </c>
      <c r="G140" s="48"/>
    </row>
    <row r="141" spans="1:7" ht="37.5">
      <c r="A141" s="46" t="s">
        <v>85</v>
      </c>
      <c r="B141" s="84">
        <v>42187</v>
      </c>
      <c r="C141" s="7">
        <v>42357</v>
      </c>
      <c r="D141" s="91">
        <f t="shared" si="4"/>
        <v>5.6</v>
      </c>
      <c r="E141" s="45"/>
      <c r="F141" s="45" t="s">
        <v>6</v>
      </c>
      <c r="G141" s="48"/>
    </row>
    <row r="142" spans="1:7" ht="37.5">
      <c r="A142" s="46" t="s">
        <v>85</v>
      </c>
      <c r="B142" s="84">
        <v>42100</v>
      </c>
      <c r="C142" s="7">
        <v>42181</v>
      </c>
      <c r="D142" s="91">
        <f t="shared" si="4"/>
        <v>2.7</v>
      </c>
      <c r="E142" s="45"/>
      <c r="F142" s="45" t="s">
        <v>6</v>
      </c>
      <c r="G142" s="48"/>
    </row>
    <row r="143" spans="1:7" ht="25">
      <c r="A143" s="46" t="s">
        <v>86</v>
      </c>
      <c r="B143" s="84">
        <v>40331</v>
      </c>
      <c r="C143" s="7">
        <v>40846</v>
      </c>
      <c r="D143" s="91">
        <f t="shared" si="4"/>
        <v>16.966666666666665</v>
      </c>
      <c r="E143" s="45"/>
      <c r="F143" s="45" t="s">
        <v>6</v>
      </c>
      <c r="G143" s="48"/>
    </row>
    <row r="144" spans="1:7" ht="37.5">
      <c r="A144" s="46" t="s">
        <v>85</v>
      </c>
      <c r="B144" s="84">
        <v>43862</v>
      </c>
      <c r="C144" s="7">
        <v>44454</v>
      </c>
      <c r="D144" s="91">
        <f t="shared" si="4"/>
        <v>19.5</v>
      </c>
      <c r="E144" s="45"/>
      <c r="F144" s="45" t="s">
        <v>6</v>
      </c>
      <c r="G144" s="48"/>
    </row>
    <row r="145" spans="1:7" ht="37.5">
      <c r="A145" s="46" t="s">
        <v>85</v>
      </c>
      <c r="B145" s="84">
        <v>42017</v>
      </c>
      <c r="C145" s="7">
        <v>42181</v>
      </c>
      <c r="D145" s="91">
        <f t="shared" si="4"/>
        <v>5.4666666666666668</v>
      </c>
      <c r="E145" s="45"/>
      <c r="F145" s="45" t="s">
        <v>6</v>
      </c>
      <c r="G145" s="48"/>
    </row>
    <row r="146" spans="1:7" ht="37.5">
      <c r="A146" s="46" t="s">
        <v>85</v>
      </c>
      <c r="B146" s="7">
        <v>42401</v>
      </c>
      <c r="C146" s="7">
        <v>42719</v>
      </c>
      <c r="D146" s="91">
        <f t="shared" si="4"/>
        <v>10.5</v>
      </c>
      <c r="E146" s="45"/>
      <c r="F146" s="45" t="s">
        <v>6</v>
      </c>
      <c r="G146" s="48"/>
    </row>
    <row r="147" spans="1:7" ht="37.5">
      <c r="A147" s="46" t="s">
        <v>85</v>
      </c>
      <c r="B147" s="7">
        <v>41470</v>
      </c>
      <c r="C147" s="7">
        <v>41628</v>
      </c>
      <c r="D147" s="91">
        <f t="shared" si="4"/>
        <v>5.2</v>
      </c>
      <c r="E147" s="45"/>
      <c r="F147" s="45" t="s">
        <v>6</v>
      </c>
      <c r="G147" s="48"/>
    </row>
    <row r="148" spans="1:7">
      <c r="A148" s="46" t="s">
        <v>76</v>
      </c>
      <c r="B148" s="90">
        <v>45985</v>
      </c>
      <c r="C148" s="90">
        <v>46008</v>
      </c>
      <c r="D148" s="91">
        <f t="shared" si="4"/>
        <v>0.8</v>
      </c>
      <c r="E148" s="45"/>
      <c r="F148" s="45" t="s">
        <v>6</v>
      </c>
      <c r="G148" s="48"/>
    </row>
    <row r="149" spans="1:7" ht="26">
      <c r="A149" s="50"/>
      <c r="B149" s="51"/>
      <c r="C149" s="51"/>
      <c r="D149" s="52"/>
      <c r="E149" s="51"/>
      <c r="F149" s="45" t="s">
        <v>22</v>
      </c>
      <c r="G149" s="48" t="s">
        <v>5</v>
      </c>
    </row>
    <row r="150" spans="1:7" ht="15" thickBot="1">
      <c r="A150" s="462" t="s">
        <v>23</v>
      </c>
      <c r="B150" s="463"/>
      <c r="C150" s="463"/>
      <c r="D150" s="53">
        <v>113</v>
      </c>
      <c r="E150" s="54">
        <v>24</v>
      </c>
      <c r="F150" s="54" t="s">
        <v>6</v>
      </c>
      <c r="G150" s="55"/>
    </row>
    <row r="153" spans="1:7" ht="53.25" customHeight="1">
      <c r="A153" s="464" t="s">
        <v>33</v>
      </c>
      <c r="B153" s="464"/>
      <c r="C153" s="464"/>
      <c r="D153" s="464"/>
      <c r="E153" s="464"/>
      <c r="F153" s="464"/>
      <c r="G153" s="464"/>
    </row>
    <row r="155" spans="1:7">
      <c r="A155" s="465" t="s">
        <v>1</v>
      </c>
      <c r="B155" s="465"/>
      <c r="C155" s="465"/>
      <c r="D155" s="465"/>
      <c r="E155" s="465"/>
      <c r="F155" s="465"/>
      <c r="G155" s="465"/>
    </row>
    <row r="156" spans="1:7">
      <c r="A156" s="466" t="s">
        <v>2</v>
      </c>
      <c r="B156" s="466"/>
      <c r="C156" s="466"/>
      <c r="D156" s="466"/>
      <c r="E156" s="466"/>
      <c r="F156" s="467" t="s">
        <v>3</v>
      </c>
      <c r="G156" s="467"/>
    </row>
    <row r="157" spans="1:7">
      <c r="A157" s="466"/>
      <c r="B157" s="466"/>
      <c r="C157" s="466"/>
      <c r="D157" s="466"/>
      <c r="E157" s="466"/>
      <c r="F157" s="58" t="s">
        <v>4</v>
      </c>
      <c r="G157" s="58" t="s">
        <v>5</v>
      </c>
    </row>
    <row r="158" spans="1:7">
      <c r="A158" s="466"/>
      <c r="B158" s="466"/>
      <c r="C158" s="466"/>
      <c r="D158" s="466"/>
      <c r="E158" s="466"/>
      <c r="F158" s="58" t="s">
        <v>6</v>
      </c>
      <c r="G158" s="59"/>
    </row>
    <row r="159" spans="1:7" ht="15" thickBot="1"/>
    <row r="160" spans="1:7" ht="15" thickBot="1">
      <c r="A160" s="468" t="s">
        <v>7</v>
      </c>
      <c r="B160" s="469"/>
      <c r="C160" s="469"/>
      <c r="D160" s="469"/>
      <c r="E160" s="470"/>
      <c r="F160" s="468" t="s">
        <v>8</v>
      </c>
      <c r="G160" s="470"/>
    </row>
    <row r="161" spans="1:7" ht="26">
      <c r="A161" s="452" t="s">
        <v>9</v>
      </c>
      <c r="B161" s="60" t="s">
        <v>10</v>
      </c>
      <c r="C161" s="60" t="s">
        <v>11</v>
      </c>
      <c r="D161" s="454" t="s">
        <v>12</v>
      </c>
      <c r="E161" s="454" t="s">
        <v>13</v>
      </c>
      <c r="F161" s="454" t="s">
        <v>14</v>
      </c>
      <c r="G161" s="457" t="s">
        <v>15</v>
      </c>
    </row>
    <row r="162" spans="1:7" ht="26">
      <c r="A162" s="453"/>
      <c r="B162" s="61" t="s">
        <v>16</v>
      </c>
      <c r="C162" s="61" t="s">
        <v>16</v>
      </c>
      <c r="D162" s="455"/>
      <c r="E162" s="456"/>
      <c r="F162" s="456"/>
      <c r="G162" s="458"/>
    </row>
    <row r="163" spans="1:7">
      <c r="A163" s="62" t="s">
        <v>34</v>
      </c>
      <c r="B163" s="90">
        <v>45699</v>
      </c>
      <c r="C163" s="90">
        <v>46015</v>
      </c>
      <c r="D163" s="64">
        <f t="shared" ref="D163:D177" si="5">(DAYS360(B163,C163)+1)/30</f>
        <v>10.466666666666667</v>
      </c>
      <c r="E163" s="65"/>
      <c r="F163" s="65"/>
      <c r="G163" s="378"/>
    </row>
    <row r="164" spans="1:7">
      <c r="A164" s="62" t="s">
        <v>34</v>
      </c>
      <c r="B164" s="63">
        <v>45327</v>
      </c>
      <c r="C164" s="63">
        <v>45639</v>
      </c>
      <c r="D164" s="64">
        <f t="shared" si="5"/>
        <v>10.3</v>
      </c>
      <c r="E164" s="64"/>
      <c r="F164" s="65" t="s">
        <v>6</v>
      </c>
      <c r="G164" s="65"/>
    </row>
    <row r="165" spans="1:7">
      <c r="A165" s="62" t="s">
        <v>34</v>
      </c>
      <c r="B165" s="63">
        <v>45222</v>
      </c>
      <c r="C165" s="63">
        <v>45275</v>
      </c>
      <c r="D165" s="64">
        <f t="shared" si="5"/>
        <v>1.7666666666666666</v>
      </c>
      <c r="E165" s="64"/>
      <c r="F165" s="65" t="s">
        <v>6</v>
      </c>
      <c r="G165" s="66"/>
    </row>
    <row r="166" spans="1:7">
      <c r="A166" s="67" t="s">
        <v>34</v>
      </c>
      <c r="B166" s="63">
        <v>44971</v>
      </c>
      <c r="C166" s="63">
        <v>45212</v>
      </c>
      <c r="D166" s="64">
        <f t="shared" si="5"/>
        <v>8</v>
      </c>
      <c r="E166" s="64"/>
      <c r="F166" s="65" t="s">
        <v>6</v>
      </c>
      <c r="G166" s="66"/>
    </row>
    <row r="167" spans="1:7">
      <c r="A167" s="68" t="s">
        <v>35</v>
      </c>
      <c r="B167" s="63">
        <v>44245</v>
      </c>
      <c r="C167" s="63">
        <v>44543</v>
      </c>
      <c r="D167" s="64">
        <f t="shared" si="5"/>
        <v>9.8666666666666671</v>
      </c>
      <c r="E167" s="64"/>
      <c r="F167" s="65" t="s">
        <v>6</v>
      </c>
      <c r="G167" s="66"/>
    </row>
    <row r="168" spans="1:7">
      <c r="A168" s="62" t="s">
        <v>35</v>
      </c>
      <c r="B168" s="63">
        <v>43885</v>
      </c>
      <c r="C168" s="63">
        <v>44196</v>
      </c>
      <c r="D168" s="64">
        <f t="shared" si="5"/>
        <v>10.266666666666667</v>
      </c>
      <c r="E168" s="64"/>
      <c r="F168" s="65" t="s">
        <v>6</v>
      </c>
      <c r="G168" s="66"/>
    </row>
    <row r="169" spans="1:7">
      <c r="A169" s="62" t="s">
        <v>36</v>
      </c>
      <c r="B169" s="63">
        <v>43635</v>
      </c>
      <c r="C169" s="63">
        <v>43798</v>
      </c>
      <c r="D169" s="64">
        <f t="shared" si="5"/>
        <v>5.3666666666666663</v>
      </c>
      <c r="E169" s="64"/>
      <c r="F169" s="65" t="s">
        <v>6</v>
      </c>
      <c r="G169" s="66"/>
    </row>
    <row r="170" spans="1:7">
      <c r="A170" s="62" t="s">
        <v>37</v>
      </c>
      <c r="B170" s="63">
        <v>43641</v>
      </c>
      <c r="C170" s="63">
        <v>43793</v>
      </c>
      <c r="D170" s="64">
        <f t="shared" si="5"/>
        <v>5</v>
      </c>
      <c r="E170" s="64"/>
      <c r="F170" s="65" t="s">
        <v>6</v>
      </c>
      <c r="G170" s="66"/>
    </row>
    <row r="171" spans="1:7">
      <c r="A171" s="62" t="s">
        <v>37</v>
      </c>
      <c r="B171" s="63">
        <v>43525</v>
      </c>
      <c r="C171" s="63">
        <v>43616</v>
      </c>
      <c r="D171" s="64">
        <f t="shared" si="5"/>
        <v>3.0333333333333332</v>
      </c>
      <c r="E171" s="64"/>
      <c r="F171" s="65" t="s">
        <v>6</v>
      </c>
      <c r="G171" s="66"/>
    </row>
    <row r="172" spans="1:7">
      <c r="A172" s="62" t="s">
        <v>37</v>
      </c>
      <c r="B172" s="63">
        <v>43354</v>
      </c>
      <c r="C172" s="63">
        <v>43444</v>
      </c>
      <c r="D172" s="64">
        <f t="shared" si="5"/>
        <v>3</v>
      </c>
      <c r="E172" s="64"/>
      <c r="F172" s="65" t="s">
        <v>6</v>
      </c>
      <c r="G172" s="66"/>
    </row>
    <row r="173" spans="1:7">
      <c r="A173" s="62" t="s">
        <v>38</v>
      </c>
      <c r="B173" s="63">
        <v>43133</v>
      </c>
      <c r="C173" s="63">
        <v>43434</v>
      </c>
      <c r="D173" s="64">
        <f t="shared" si="5"/>
        <v>9.9666666666666668</v>
      </c>
      <c r="E173" s="64"/>
      <c r="F173" s="65" t="s">
        <v>6</v>
      </c>
      <c r="G173" s="66"/>
    </row>
    <row r="174" spans="1:7">
      <c r="A174" s="62" t="s">
        <v>37</v>
      </c>
      <c r="B174" s="63">
        <v>43126</v>
      </c>
      <c r="C174" s="63">
        <v>43276</v>
      </c>
      <c r="D174" s="64">
        <f t="shared" si="5"/>
        <v>5</v>
      </c>
      <c r="E174" s="64"/>
      <c r="F174" s="65" t="s">
        <v>6</v>
      </c>
      <c r="G174" s="66"/>
    </row>
    <row r="175" spans="1:7">
      <c r="A175" s="62" t="s">
        <v>37</v>
      </c>
      <c r="B175" s="63">
        <v>43042</v>
      </c>
      <c r="C175" s="63">
        <v>43092</v>
      </c>
      <c r="D175" s="64">
        <f t="shared" si="5"/>
        <v>1.7</v>
      </c>
      <c r="E175" s="64"/>
      <c r="F175" s="65" t="s">
        <v>6</v>
      </c>
      <c r="G175" s="66"/>
    </row>
    <row r="176" spans="1:7">
      <c r="A176" s="62" t="s">
        <v>37</v>
      </c>
      <c r="B176" s="63">
        <v>42627</v>
      </c>
      <c r="C176" s="63">
        <v>42717</v>
      </c>
      <c r="D176" s="64">
        <f t="shared" si="5"/>
        <v>3</v>
      </c>
      <c r="E176" s="65"/>
      <c r="F176" s="65" t="s">
        <v>6</v>
      </c>
      <c r="G176" s="66"/>
    </row>
    <row r="177" spans="1:7">
      <c r="A177" s="62" t="s">
        <v>39</v>
      </c>
      <c r="B177" s="63">
        <v>41913</v>
      </c>
      <c r="C177" s="63">
        <v>42353</v>
      </c>
      <c r="D177" s="64">
        <f t="shared" si="5"/>
        <v>14.5</v>
      </c>
      <c r="E177" s="65"/>
      <c r="F177" s="65" t="s">
        <v>6</v>
      </c>
      <c r="G177" s="66"/>
    </row>
    <row r="178" spans="1:7" ht="15" thickBot="1">
      <c r="A178" s="70"/>
      <c r="B178" s="71"/>
      <c r="C178" s="71"/>
      <c r="D178" s="71"/>
      <c r="E178" s="71"/>
      <c r="F178" s="72" t="s">
        <v>22</v>
      </c>
      <c r="G178" s="73" t="s">
        <v>5</v>
      </c>
    </row>
    <row r="179" spans="1:7" ht="15" thickBot="1">
      <c r="A179" s="459" t="s">
        <v>23</v>
      </c>
      <c r="B179" s="460"/>
      <c r="C179" s="461"/>
      <c r="D179" s="74">
        <v>101</v>
      </c>
      <c r="E179" s="75">
        <v>6</v>
      </c>
      <c r="F179" s="75" t="s">
        <v>6</v>
      </c>
      <c r="G179" s="76"/>
    </row>
    <row r="182" spans="1:7" ht="45.75" customHeight="1">
      <c r="A182" s="474" t="s">
        <v>40</v>
      </c>
      <c r="B182" s="475"/>
      <c r="C182" s="475"/>
      <c r="D182" s="475"/>
      <c r="E182" s="475"/>
      <c r="F182" s="475"/>
      <c r="G182" s="476"/>
    </row>
    <row r="184" spans="1:7">
      <c r="A184" s="477" t="s">
        <v>1</v>
      </c>
      <c r="B184" s="478"/>
      <c r="C184" s="478"/>
      <c r="D184" s="478"/>
      <c r="E184" s="478"/>
      <c r="F184" s="478"/>
      <c r="G184" s="479"/>
    </row>
    <row r="185" spans="1:7">
      <c r="A185" s="480" t="s">
        <v>2</v>
      </c>
      <c r="B185" s="481"/>
      <c r="C185" s="481"/>
      <c r="D185" s="481"/>
      <c r="E185" s="482"/>
      <c r="F185" s="489" t="s">
        <v>3</v>
      </c>
      <c r="G185" s="490"/>
    </row>
    <row r="186" spans="1:7">
      <c r="A186" s="483"/>
      <c r="B186" s="484"/>
      <c r="C186" s="484"/>
      <c r="D186" s="484"/>
      <c r="E186" s="485"/>
      <c r="F186" s="58" t="s">
        <v>4</v>
      </c>
      <c r="G186" s="58" t="s">
        <v>5</v>
      </c>
    </row>
    <row r="187" spans="1:7">
      <c r="A187" s="486"/>
      <c r="B187" s="487"/>
      <c r="C187" s="487"/>
      <c r="D187" s="487"/>
      <c r="E187" s="488"/>
      <c r="F187" s="58" t="s">
        <v>6</v>
      </c>
      <c r="G187" s="59"/>
    </row>
    <row r="188" spans="1:7" ht="15" thickBot="1"/>
    <row r="189" spans="1:7" ht="15" thickBot="1">
      <c r="A189" s="468" t="s">
        <v>7</v>
      </c>
      <c r="B189" s="469"/>
      <c r="C189" s="469"/>
      <c r="D189" s="469"/>
      <c r="E189" s="470"/>
      <c r="F189" s="468" t="s">
        <v>8</v>
      </c>
      <c r="G189" s="470"/>
    </row>
    <row r="190" spans="1:7" ht="26">
      <c r="A190" s="471" t="s">
        <v>9</v>
      </c>
      <c r="B190" s="60" t="s">
        <v>10</v>
      </c>
      <c r="C190" s="60" t="s">
        <v>11</v>
      </c>
      <c r="D190" s="472" t="s">
        <v>12</v>
      </c>
      <c r="E190" s="472" t="s">
        <v>13</v>
      </c>
      <c r="F190" s="472" t="s">
        <v>14</v>
      </c>
      <c r="G190" s="473" t="s">
        <v>15</v>
      </c>
    </row>
    <row r="191" spans="1:7" ht="26">
      <c r="A191" s="452"/>
      <c r="B191" s="61" t="s">
        <v>16</v>
      </c>
      <c r="C191" s="61" t="s">
        <v>16</v>
      </c>
      <c r="D191" s="454"/>
      <c r="E191" s="454"/>
      <c r="F191" s="454"/>
      <c r="G191" s="457"/>
    </row>
    <row r="192" spans="1:7">
      <c r="A192" s="62" t="s">
        <v>27</v>
      </c>
      <c r="B192" s="90">
        <v>45700</v>
      </c>
      <c r="C192" s="90">
        <v>46016</v>
      </c>
      <c r="D192" s="64">
        <f t="shared" ref="D192:D205" si="6">(DAYS360(B192,C192)+1)/30</f>
        <v>10.466666666666667</v>
      </c>
      <c r="E192" s="133"/>
      <c r="F192" s="133" t="s">
        <v>6</v>
      </c>
      <c r="G192" s="379"/>
    </row>
    <row r="193" spans="1:7">
      <c r="A193" s="62" t="s">
        <v>27</v>
      </c>
      <c r="B193" s="63">
        <v>45370</v>
      </c>
      <c r="C193" s="63">
        <v>45641</v>
      </c>
      <c r="D193" s="64">
        <f t="shared" si="6"/>
        <v>8.9</v>
      </c>
      <c r="E193" s="64"/>
      <c r="F193" s="65" t="s">
        <v>6</v>
      </c>
      <c r="G193" s="65"/>
    </row>
    <row r="194" spans="1:7">
      <c r="A194" s="62" t="s">
        <v>41</v>
      </c>
      <c r="B194" s="63">
        <v>45027</v>
      </c>
      <c r="C194" s="63">
        <v>45289</v>
      </c>
      <c r="D194" s="64">
        <f t="shared" si="6"/>
        <v>8.6333333333333329</v>
      </c>
      <c r="E194" s="64"/>
      <c r="F194" s="65" t="s">
        <v>6</v>
      </c>
      <c r="G194" s="66"/>
    </row>
    <row r="195" spans="1:7">
      <c r="A195" s="67" t="s">
        <v>27</v>
      </c>
      <c r="B195" s="63">
        <v>44736</v>
      </c>
      <c r="C195" s="63">
        <v>44911</v>
      </c>
      <c r="D195" s="64">
        <f t="shared" si="6"/>
        <v>5.7666666666666666</v>
      </c>
      <c r="E195" s="64"/>
      <c r="F195" s="65" t="s">
        <v>6</v>
      </c>
      <c r="G195" s="66"/>
    </row>
    <row r="196" spans="1:7">
      <c r="A196" s="68" t="s">
        <v>42</v>
      </c>
      <c r="B196" s="63">
        <v>44593</v>
      </c>
      <c r="C196" s="63">
        <v>44742</v>
      </c>
      <c r="D196" s="64">
        <f t="shared" si="6"/>
        <v>5</v>
      </c>
      <c r="E196" s="64"/>
      <c r="F196" s="65" t="s">
        <v>6</v>
      </c>
      <c r="G196" s="66"/>
    </row>
    <row r="197" spans="1:7">
      <c r="A197" s="62" t="s">
        <v>43</v>
      </c>
      <c r="B197" s="63">
        <v>44442</v>
      </c>
      <c r="C197" s="63">
        <v>44552</v>
      </c>
      <c r="D197" s="64">
        <f t="shared" si="6"/>
        <v>3.6666666666666665</v>
      </c>
      <c r="E197" s="64"/>
      <c r="F197" s="65" t="s">
        <v>6</v>
      </c>
      <c r="G197" s="66"/>
    </row>
    <row r="198" spans="1:7">
      <c r="A198" s="62" t="s">
        <v>42</v>
      </c>
      <c r="B198" s="63">
        <v>44291</v>
      </c>
      <c r="C198" s="63">
        <v>44412</v>
      </c>
      <c r="D198" s="64">
        <f t="shared" si="6"/>
        <v>4</v>
      </c>
      <c r="E198" s="64"/>
      <c r="F198" s="65" t="s">
        <v>6</v>
      </c>
      <c r="G198" s="66"/>
    </row>
    <row r="199" spans="1:7">
      <c r="A199" s="62" t="s">
        <v>42</v>
      </c>
      <c r="B199" s="63">
        <v>43892</v>
      </c>
      <c r="C199" s="63">
        <v>44027</v>
      </c>
      <c r="D199" s="64">
        <f t="shared" si="6"/>
        <v>4.4666666666666668</v>
      </c>
      <c r="E199" s="64"/>
      <c r="F199" s="65" t="s">
        <v>6</v>
      </c>
      <c r="G199" s="66"/>
    </row>
    <row r="200" spans="1:7">
      <c r="A200" s="62" t="s">
        <v>44</v>
      </c>
      <c r="B200" s="63">
        <v>43641</v>
      </c>
      <c r="C200" s="63">
        <v>43823</v>
      </c>
      <c r="D200" s="64">
        <f t="shared" si="6"/>
        <v>6</v>
      </c>
      <c r="E200" s="64"/>
      <c r="F200" s="65" t="s">
        <v>6</v>
      </c>
      <c r="G200" s="66"/>
    </row>
    <row r="201" spans="1:7">
      <c r="A201" s="62" t="s">
        <v>42</v>
      </c>
      <c r="B201" s="63">
        <v>43641</v>
      </c>
      <c r="C201" s="63">
        <v>43793</v>
      </c>
      <c r="D201" s="64">
        <f t="shared" si="6"/>
        <v>5</v>
      </c>
      <c r="E201" s="64"/>
      <c r="F201" s="65" t="s">
        <v>6</v>
      </c>
      <c r="G201" s="66"/>
    </row>
    <row r="202" spans="1:7">
      <c r="A202" s="62" t="s">
        <v>42</v>
      </c>
      <c r="B202" s="63">
        <v>43529</v>
      </c>
      <c r="C202" s="63">
        <v>43620</v>
      </c>
      <c r="D202" s="64">
        <f t="shared" si="6"/>
        <v>3</v>
      </c>
      <c r="E202" s="64"/>
      <c r="F202" s="65" t="s">
        <v>6</v>
      </c>
      <c r="G202" s="66"/>
    </row>
    <row r="203" spans="1:7">
      <c r="A203" s="62" t="s">
        <v>42</v>
      </c>
      <c r="B203" s="63">
        <v>43361</v>
      </c>
      <c r="C203" s="63">
        <v>43451</v>
      </c>
      <c r="D203" s="64">
        <f t="shared" si="6"/>
        <v>3</v>
      </c>
      <c r="E203" s="64"/>
      <c r="F203" s="65" t="s">
        <v>6</v>
      </c>
      <c r="G203" s="66"/>
    </row>
    <row r="204" spans="1:7">
      <c r="A204" s="62" t="s">
        <v>45</v>
      </c>
      <c r="B204" s="63">
        <v>43160</v>
      </c>
      <c r="C204" s="63">
        <v>43352</v>
      </c>
      <c r="D204" s="64">
        <f t="shared" si="6"/>
        <v>6.3</v>
      </c>
      <c r="E204" s="64"/>
      <c r="F204" s="65" t="s">
        <v>6</v>
      </c>
      <c r="G204" s="66"/>
    </row>
    <row r="205" spans="1:7">
      <c r="A205" s="62" t="s">
        <v>45</v>
      </c>
      <c r="B205" s="63">
        <v>42924</v>
      </c>
      <c r="C205" s="63">
        <v>43072</v>
      </c>
      <c r="D205" s="64">
        <f t="shared" si="6"/>
        <v>4.8666666666666663</v>
      </c>
      <c r="E205" s="65"/>
      <c r="F205" s="65" t="s">
        <v>6</v>
      </c>
      <c r="G205" s="66"/>
    </row>
    <row r="206" spans="1:7">
      <c r="A206" s="62"/>
      <c r="B206" s="63"/>
      <c r="C206" s="63"/>
      <c r="D206" s="69"/>
      <c r="E206" s="65"/>
      <c r="F206" s="65"/>
      <c r="G206" s="66"/>
    </row>
    <row r="207" spans="1:7" ht="15" thickBot="1">
      <c r="A207" s="70"/>
      <c r="B207" s="71"/>
      <c r="C207" s="71"/>
      <c r="D207" s="71"/>
      <c r="E207" s="71"/>
      <c r="F207" s="72" t="s">
        <v>22</v>
      </c>
      <c r="G207" s="73" t="s">
        <v>5</v>
      </c>
    </row>
    <row r="208" spans="1:7" ht="15" thickBot="1">
      <c r="A208" s="459" t="s">
        <v>23</v>
      </c>
      <c r="B208" s="460"/>
      <c r="C208" s="461"/>
      <c r="D208" s="74">
        <v>74</v>
      </c>
      <c r="E208" s="75">
        <v>6</v>
      </c>
      <c r="F208" s="75" t="s">
        <v>6</v>
      </c>
      <c r="G208" s="76"/>
    </row>
    <row r="211" spans="1:7" ht="41.25" customHeight="1">
      <c r="A211" s="399" t="s">
        <v>46</v>
      </c>
      <c r="B211" s="400"/>
      <c r="C211" s="400"/>
      <c r="D211" s="400"/>
      <c r="E211" s="400"/>
      <c r="F211" s="400"/>
      <c r="G211" s="401"/>
    </row>
    <row r="212" spans="1:7">
      <c r="A212" s="1"/>
      <c r="B212" s="1"/>
      <c r="C212" s="1"/>
      <c r="D212" s="2"/>
      <c r="E212" s="1"/>
      <c r="F212" s="1"/>
      <c r="G212" s="1"/>
    </row>
    <row r="213" spans="1:7">
      <c r="A213" s="402" t="s">
        <v>1</v>
      </c>
      <c r="B213" s="402"/>
      <c r="C213" s="402"/>
      <c r="D213" s="402"/>
      <c r="E213" s="402"/>
      <c r="F213" s="402"/>
      <c r="G213" s="402"/>
    </row>
    <row r="214" spans="1:7">
      <c r="A214" s="403" t="s">
        <v>2</v>
      </c>
      <c r="B214" s="403"/>
      <c r="C214" s="403"/>
      <c r="D214" s="403"/>
      <c r="E214" s="403"/>
      <c r="F214" s="404" t="s">
        <v>3</v>
      </c>
      <c r="G214" s="404"/>
    </row>
    <row r="215" spans="1:7">
      <c r="A215" s="403"/>
      <c r="B215" s="403"/>
      <c r="C215" s="403"/>
      <c r="D215" s="403"/>
      <c r="E215" s="403"/>
      <c r="F215" s="3" t="s">
        <v>4</v>
      </c>
      <c r="G215" s="3" t="s">
        <v>5</v>
      </c>
    </row>
    <row r="216" spans="1:7">
      <c r="A216" s="403"/>
      <c r="B216" s="403"/>
      <c r="C216" s="403"/>
      <c r="D216" s="403"/>
      <c r="E216" s="403"/>
      <c r="F216" s="3" t="s">
        <v>6</v>
      </c>
      <c r="G216" s="4"/>
    </row>
    <row r="217" spans="1:7" ht="15" thickBot="1">
      <c r="A217" s="1"/>
      <c r="B217" s="1"/>
      <c r="C217" s="1"/>
      <c r="D217" s="2"/>
      <c r="E217" s="1"/>
      <c r="F217" s="1"/>
      <c r="G217" s="1"/>
    </row>
    <row r="218" spans="1:7">
      <c r="A218" s="405" t="s">
        <v>7</v>
      </c>
      <c r="B218" s="406"/>
      <c r="C218" s="406"/>
      <c r="D218" s="406"/>
      <c r="E218" s="407"/>
      <c r="F218" s="405" t="s">
        <v>8</v>
      </c>
      <c r="G218" s="407"/>
    </row>
    <row r="219" spans="1:7" ht="26">
      <c r="A219" s="396" t="s">
        <v>9</v>
      </c>
      <c r="B219" s="5" t="s">
        <v>10</v>
      </c>
      <c r="C219" s="5" t="s">
        <v>11</v>
      </c>
      <c r="D219" s="397" t="s">
        <v>12</v>
      </c>
      <c r="E219" s="396" t="s">
        <v>13</v>
      </c>
      <c r="F219" s="396" t="s">
        <v>14</v>
      </c>
      <c r="G219" s="396" t="s">
        <v>15</v>
      </c>
    </row>
    <row r="220" spans="1:7" ht="26">
      <c r="A220" s="396"/>
      <c r="B220" s="5" t="s">
        <v>16</v>
      </c>
      <c r="C220" s="5" t="s">
        <v>16</v>
      </c>
      <c r="D220" s="397"/>
      <c r="E220" s="396"/>
      <c r="F220" s="396"/>
      <c r="G220" s="396"/>
    </row>
    <row r="221" spans="1:7" ht="25">
      <c r="A221" s="77" t="s">
        <v>47</v>
      </c>
      <c r="B221" s="7">
        <v>41734</v>
      </c>
      <c r="C221" s="7">
        <v>43465</v>
      </c>
      <c r="D221" s="47">
        <f t="shared" ref="D221:D232" si="7">(DAYS360(B221,C221)+1)/30</f>
        <v>56.9</v>
      </c>
      <c r="E221" s="5"/>
      <c r="F221" s="5" t="s">
        <v>6</v>
      </c>
      <c r="G221" s="5"/>
    </row>
    <row r="222" spans="1:7">
      <c r="A222" s="77" t="s">
        <v>27</v>
      </c>
      <c r="B222" s="7">
        <v>44593</v>
      </c>
      <c r="C222" s="7">
        <v>44803</v>
      </c>
      <c r="D222" s="47">
        <f t="shared" si="7"/>
        <v>7</v>
      </c>
      <c r="E222" s="5"/>
      <c r="F222" s="5" t="s">
        <v>6</v>
      </c>
      <c r="G222" s="5"/>
    </row>
    <row r="223" spans="1:7">
      <c r="A223" s="77" t="s">
        <v>27</v>
      </c>
      <c r="B223" s="7">
        <v>44827</v>
      </c>
      <c r="C223" s="7">
        <v>44906</v>
      </c>
      <c r="D223" s="47">
        <f t="shared" si="7"/>
        <v>2.6333333333333333</v>
      </c>
      <c r="E223" s="5"/>
      <c r="F223" s="5" t="s">
        <v>6</v>
      </c>
      <c r="G223" s="5"/>
    </row>
    <row r="224" spans="1:7">
      <c r="A224" s="77" t="s">
        <v>27</v>
      </c>
      <c r="B224" s="7">
        <v>43679</v>
      </c>
      <c r="C224" s="7">
        <v>43812</v>
      </c>
      <c r="D224" s="47">
        <f t="shared" si="7"/>
        <v>4.4000000000000004</v>
      </c>
      <c r="E224" s="5"/>
      <c r="F224" s="5" t="s">
        <v>6</v>
      </c>
      <c r="G224" s="5"/>
    </row>
    <row r="225" spans="1:7">
      <c r="A225" s="77" t="s">
        <v>27</v>
      </c>
      <c r="B225" s="7">
        <v>43868</v>
      </c>
      <c r="C225" s="7">
        <v>44085</v>
      </c>
      <c r="D225" s="47">
        <f t="shared" si="7"/>
        <v>7.166666666666667</v>
      </c>
      <c r="E225" s="5"/>
      <c r="F225" s="5" t="s">
        <v>6</v>
      </c>
      <c r="G225" s="5"/>
    </row>
    <row r="226" spans="1:7">
      <c r="A226" s="77" t="s">
        <v>27</v>
      </c>
      <c r="B226" s="7">
        <v>44238</v>
      </c>
      <c r="C226" s="7">
        <v>44547</v>
      </c>
      <c r="D226" s="47">
        <f t="shared" si="7"/>
        <v>10.233333333333333</v>
      </c>
      <c r="E226" s="5"/>
      <c r="F226" s="5" t="s">
        <v>6</v>
      </c>
      <c r="G226" s="5"/>
    </row>
    <row r="227" spans="1:7">
      <c r="A227" s="77" t="s">
        <v>27</v>
      </c>
      <c r="B227" s="7">
        <v>44778</v>
      </c>
      <c r="C227" s="7">
        <v>44910</v>
      </c>
      <c r="D227" s="47">
        <f t="shared" si="7"/>
        <v>4.3666666666666663</v>
      </c>
      <c r="E227" s="5"/>
      <c r="F227" s="5" t="s">
        <v>6</v>
      </c>
      <c r="G227" s="5"/>
    </row>
    <row r="228" spans="1:7">
      <c r="A228" s="77" t="s">
        <v>48</v>
      </c>
      <c r="B228" s="8">
        <v>43108</v>
      </c>
      <c r="C228" s="8">
        <v>43449</v>
      </c>
      <c r="D228" s="86">
        <f t="shared" si="7"/>
        <v>11.266666666666667</v>
      </c>
      <c r="E228" s="5"/>
      <c r="F228" s="5" t="s">
        <v>6</v>
      </c>
      <c r="G228" s="5"/>
    </row>
    <row r="229" spans="1:7" ht="25">
      <c r="A229" s="77" t="s">
        <v>47</v>
      </c>
      <c r="B229" s="8">
        <v>43466</v>
      </c>
      <c r="C229" s="8">
        <v>43653</v>
      </c>
      <c r="D229" s="86">
        <f t="shared" si="7"/>
        <v>6.2333333333333334</v>
      </c>
      <c r="E229" s="5"/>
      <c r="F229" s="5" t="s">
        <v>6</v>
      </c>
      <c r="G229" s="5"/>
    </row>
    <row r="230" spans="1:7">
      <c r="A230" s="77" t="s">
        <v>27</v>
      </c>
      <c r="B230" s="8">
        <v>44964</v>
      </c>
      <c r="C230" s="8">
        <v>45275</v>
      </c>
      <c r="D230" s="86">
        <f t="shared" si="7"/>
        <v>10.3</v>
      </c>
      <c r="E230" s="5"/>
      <c r="F230" s="5" t="s">
        <v>6</v>
      </c>
      <c r="G230" s="5"/>
    </row>
    <row r="231" spans="1:7">
      <c r="A231" s="77" t="s">
        <v>27</v>
      </c>
      <c r="B231" s="11">
        <v>45323</v>
      </c>
      <c r="C231" s="11">
        <v>45639</v>
      </c>
      <c r="D231" s="86">
        <f t="shared" si="7"/>
        <v>10.433333333333334</v>
      </c>
      <c r="E231" s="5"/>
      <c r="F231" s="5" t="s">
        <v>6</v>
      </c>
      <c r="G231" s="5"/>
    </row>
    <row r="232" spans="1:7">
      <c r="A232" s="77" t="s">
        <v>27</v>
      </c>
      <c r="B232" s="90">
        <v>45699</v>
      </c>
      <c r="C232" s="90">
        <v>46015</v>
      </c>
      <c r="D232" s="86">
        <f t="shared" si="7"/>
        <v>10.466666666666667</v>
      </c>
      <c r="E232" s="5"/>
      <c r="F232" s="5" t="s">
        <v>6</v>
      </c>
      <c r="G232" s="5"/>
    </row>
    <row r="233" spans="1:7" ht="26">
      <c r="A233" s="12"/>
      <c r="B233" s="12"/>
      <c r="C233" s="12"/>
      <c r="D233" s="13"/>
      <c r="E233" s="12"/>
      <c r="F233" s="5" t="s">
        <v>22</v>
      </c>
      <c r="G233" s="5" t="s">
        <v>5</v>
      </c>
    </row>
    <row r="234" spans="1:7">
      <c r="A234" s="398" t="s">
        <v>23</v>
      </c>
      <c r="B234" s="398"/>
      <c r="C234" s="398"/>
      <c r="D234" s="14">
        <v>141</v>
      </c>
      <c r="E234" s="15">
        <v>12</v>
      </c>
      <c r="F234" s="15" t="s">
        <v>6</v>
      </c>
      <c r="G234" s="16"/>
    </row>
    <row r="236" spans="1:7" ht="49.5" customHeight="1">
      <c r="A236" s="493" t="s">
        <v>49</v>
      </c>
      <c r="B236" s="494"/>
      <c r="C236" s="494"/>
      <c r="D236" s="494"/>
      <c r="E236" s="494"/>
      <c r="F236" s="494"/>
      <c r="G236" s="495"/>
    </row>
    <row r="237" spans="1:7">
      <c r="D237" s="78"/>
    </row>
    <row r="238" spans="1:7">
      <c r="A238" s="477" t="s">
        <v>1</v>
      </c>
      <c r="B238" s="478"/>
      <c r="C238" s="478"/>
      <c r="D238" s="478"/>
      <c r="E238" s="478"/>
      <c r="F238" s="478"/>
      <c r="G238" s="479"/>
    </row>
    <row r="239" spans="1:7">
      <c r="A239" s="480" t="s">
        <v>2</v>
      </c>
      <c r="B239" s="481"/>
      <c r="C239" s="481"/>
      <c r="D239" s="481"/>
      <c r="E239" s="482"/>
      <c r="F239" s="489" t="s">
        <v>3</v>
      </c>
      <c r="G239" s="490"/>
    </row>
    <row r="240" spans="1:7">
      <c r="A240" s="483"/>
      <c r="B240" s="484"/>
      <c r="C240" s="484"/>
      <c r="D240" s="484"/>
      <c r="E240" s="485"/>
      <c r="F240" s="58" t="s">
        <v>4</v>
      </c>
      <c r="G240" s="58" t="s">
        <v>5</v>
      </c>
    </row>
    <row r="241" spans="1:7">
      <c r="A241" s="486"/>
      <c r="B241" s="487"/>
      <c r="C241" s="487"/>
      <c r="D241" s="487"/>
      <c r="E241" s="488"/>
      <c r="F241" s="58" t="s">
        <v>6</v>
      </c>
      <c r="G241" s="59"/>
    </row>
    <row r="242" spans="1:7" ht="15" thickBot="1">
      <c r="D242" s="78"/>
    </row>
    <row r="243" spans="1:7" ht="15" thickBot="1">
      <c r="A243" s="468" t="s">
        <v>7</v>
      </c>
      <c r="B243" s="469"/>
      <c r="C243" s="469"/>
      <c r="D243" s="469"/>
      <c r="E243" s="470"/>
      <c r="F243" s="468" t="s">
        <v>8</v>
      </c>
      <c r="G243" s="470"/>
    </row>
    <row r="244" spans="1:7" ht="26">
      <c r="A244" s="471" t="s">
        <v>9</v>
      </c>
      <c r="B244" s="60" t="s">
        <v>10</v>
      </c>
      <c r="C244" s="60" t="s">
        <v>11</v>
      </c>
      <c r="D244" s="491" t="s">
        <v>12</v>
      </c>
      <c r="E244" s="472" t="s">
        <v>13</v>
      </c>
      <c r="F244" s="472" t="s">
        <v>14</v>
      </c>
      <c r="G244" s="473" t="s">
        <v>15</v>
      </c>
    </row>
    <row r="245" spans="1:7" ht="26">
      <c r="A245" s="452"/>
      <c r="B245" s="79" t="s">
        <v>16</v>
      </c>
      <c r="C245" s="79" t="s">
        <v>16</v>
      </c>
      <c r="D245" s="492"/>
      <c r="E245" s="454"/>
      <c r="F245" s="454"/>
      <c r="G245" s="457"/>
    </row>
    <row r="246" spans="1:7">
      <c r="A246" s="80" t="s">
        <v>50</v>
      </c>
      <c r="B246" s="27">
        <v>44774</v>
      </c>
      <c r="C246" s="27">
        <v>45181</v>
      </c>
      <c r="D246" s="92">
        <f t="shared" ref="D246:D253" si="8">(DAYS360(B246,C246)+1)/30</f>
        <v>13.4</v>
      </c>
      <c r="E246" s="65"/>
      <c r="F246" s="65" t="s">
        <v>6</v>
      </c>
      <c r="G246" s="66"/>
    </row>
    <row r="247" spans="1:7">
      <c r="A247" s="67" t="s">
        <v>51</v>
      </c>
      <c r="B247" s="27">
        <v>44158</v>
      </c>
      <c r="C247" s="27">
        <v>45168</v>
      </c>
      <c r="D247" s="92">
        <f t="shared" si="8"/>
        <v>33.266666666666666</v>
      </c>
      <c r="E247" s="65"/>
      <c r="F247" s="65" t="s">
        <v>6</v>
      </c>
      <c r="G247" s="66"/>
    </row>
    <row r="248" spans="1:7">
      <c r="A248" s="68" t="s">
        <v>51</v>
      </c>
      <c r="B248" s="27">
        <v>43563</v>
      </c>
      <c r="C248" s="27">
        <v>43981</v>
      </c>
      <c r="D248" s="92">
        <f t="shared" si="8"/>
        <v>13.766666666666667</v>
      </c>
      <c r="E248" s="65"/>
      <c r="F248" s="65" t="s">
        <v>6</v>
      </c>
      <c r="G248" s="66"/>
    </row>
    <row r="249" spans="1:7">
      <c r="A249" s="68" t="s">
        <v>52</v>
      </c>
      <c r="B249" s="27">
        <v>43374</v>
      </c>
      <c r="C249" s="27">
        <v>43555</v>
      </c>
      <c r="D249" s="92">
        <f t="shared" si="8"/>
        <v>6.0333333333333332</v>
      </c>
      <c r="E249" s="65"/>
      <c r="F249" s="65" t="s">
        <v>6</v>
      </c>
      <c r="G249" s="66"/>
    </row>
    <row r="250" spans="1:7">
      <c r="A250" s="68" t="s">
        <v>53</v>
      </c>
      <c r="B250" s="27">
        <v>42493</v>
      </c>
      <c r="C250" s="27">
        <v>42707</v>
      </c>
      <c r="D250" s="92">
        <f t="shared" si="8"/>
        <v>7.0333333333333332</v>
      </c>
      <c r="E250" s="65"/>
      <c r="F250" s="65" t="s">
        <v>6</v>
      </c>
      <c r="G250" s="66"/>
    </row>
    <row r="251" spans="1:7">
      <c r="A251" s="80" t="s">
        <v>27</v>
      </c>
      <c r="B251" s="27">
        <v>45217</v>
      </c>
      <c r="C251" s="27">
        <v>45275</v>
      </c>
      <c r="D251" s="92">
        <f t="shared" si="8"/>
        <v>1.9333333333333333</v>
      </c>
      <c r="E251" s="65"/>
      <c r="F251" s="65" t="s">
        <v>6</v>
      </c>
      <c r="G251" s="66"/>
    </row>
    <row r="252" spans="1:7">
      <c r="A252" s="77" t="s">
        <v>27</v>
      </c>
      <c r="B252" s="11">
        <v>45323</v>
      </c>
      <c r="C252" s="11">
        <v>45639</v>
      </c>
      <c r="D252" s="93">
        <f t="shared" si="8"/>
        <v>10.433333333333334</v>
      </c>
      <c r="E252" s="5"/>
      <c r="F252" s="65" t="s">
        <v>6</v>
      </c>
      <c r="G252" s="66"/>
    </row>
    <row r="253" spans="1:7">
      <c r="A253" s="77" t="s">
        <v>27</v>
      </c>
      <c r="B253" s="90">
        <v>45699</v>
      </c>
      <c r="C253" s="90">
        <v>46015</v>
      </c>
      <c r="D253" s="93">
        <f t="shared" si="8"/>
        <v>10.466666666666667</v>
      </c>
      <c r="E253" s="65"/>
      <c r="F253" s="65" t="s">
        <v>6</v>
      </c>
      <c r="G253" s="66"/>
    </row>
    <row r="254" spans="1:7" ht="15" thickBot="1">
      <c r="A254" s="70"/>
      <c r="B254" s="71"/>
      <c r="C254" s="71"/>
      <c r="D254" s="82"/>
      <c r="E254" s="71"/>
      <c r="F254" s="72" t="s">
        <v>22</v>
      </c>
      <c r="G254" s="73" t="s">
        <v>5</v>
      </c>
    </row>
    <row r="255" spans="1:7" ht="15" thickBot="1">
      <c r="A255" s="459" t="s">
        <v>23</v>
      </c>
      <c r="B255" s="460"/>
      <c r="C255" s="461"/>
      <c r="D255" s="83">
        <v>96</v>
      </c>
      <c r="E255" s="75">
        <v>9</v>
      </c>
      <c r="F255" s="75" t="s">
        <v>6</v>
      </c>
      <c r="G255" s="76"/>
    </row>
    <row r="257" spans="1:7" ht="49.5" customHeight="1">
      <c r="A257" s="493" t="s">
        <v>54</v>
      </c>
      <c r="B257" s="494"/>
      <c r="C257" s="494"/>
      <c r="D257" s="494"/>
      <c r="E257" s="494"/>
      <c r="F257" s="494"/>
      <c r="G257" s="495"/>
    </row>
    <row r="258" spans="1:7">
      <c r="D258" s="78"/>
    </row>
    <row r="259" spans="1:7">
      <c r="A259" s="477" t="s">
        <v>1</v>
      </c>
      <c r="B259" s="478"/>
      <c r="C259" s="478"/>
      <c r="D259" s="478"/>
      <c r="E259" s="478"/>
      <c r="F259" s="478"/>
      <c r="G259" s="479"/>
    </row>
    <row r="260" spans="1:7">
      <c r="A260" s="480" t="s">
        <v>2</v>
      </c>
      <c r="B260" s="481"/>
      <c r="C260" s="481"/>
      <c r="D260" s="481"/>
      <c r="E260" s="482"/>
      <c r="F260" s="489" t="s">
        <v>3</v>
      </c>
      <c r="G260" s="490"/>
    </row>
    <row r="261" spans="1:7">
      <c r="A261" s="483"/>
      <c r="B261" s="484"/>
      <c r="C261" s="484"/>
      <c r="D261" s="484"/>
      <c r="E261" s="485"/>
      <c r="F261" s="58" t="s">
        <v>4</v>
      </c>
      <c r="G261" s="58" t="s">
        <v>5</v>
      </c>
    </row>
    <row r="262" spans="1:7">
      <c r="A262" s="486"/>
      <c r="B262" s="487"/>
      <c r="C262" s="487"/>
      <c r="D262" s="487"/>
      <c r="E262" s="488"/>
      <c r="F262" s="58" t="s">
        <v>6</v>
      </c>
      <c r="G262" s="59"/>
    </row>
    <row r="263" spans="1:7" ht="15" thickBot="1">
      <c r="D263" s="78"/>
    </row>
    <row r="264" spans="1:7" ht="15" thickBot="1">
      <c r="A264" s="468" t="s">
        <v>7</v>
      </c>
      <c r="B264" s="469"/>
      <c r="C264" s="469"/>
      <c r="D264" s="469"/>
      <c r="E264" s="470"/>
      <c r="F264" s="468" t="s">
        <v>8</v>
      </c>
      <c r="G264" s="470"/>
    </row>
    <row r="265" spans="1:7" ht="26">
      <c r="A265" s="471" t="s">
        <v>9</v>
      </c>
      <c r="B265" s="60" t="s">
        <v>10</v>
      </c>
      <c r="C265" s="60" t="s">
        <v>11</v>
      </c>
      <c r="D265" s="491" t="s">
        <v>12</v>
      </c>
      <c r="E265" s="472" t="s">
        <v>13</v>
      </c>
      <c r="F265" s="472" t="s">
        <v>14</v>
      </c>
      <c r="G265" s="473" t="s">
        <v>15</v>
      </c>
    </row>
    <row r="266" spans="1:7" ht="26">
      <c r="A266" s="452"/>
      <c r="B266" s="79" t="s">
        <v>16</v>
      </c>
      <c r="C266" s="79" t="s">
        <v>16</v>
      </c>
      <c r="D266" s="492"/>
      <c r="E266" s="454"/>
      <c r="F266" s="454"/>
      <c r="G266" s="457"/>
    </row>
    <row r="267" spans="1:7">
      <c r="A267" s="80" t="s">
        <v>55</v>
      </c>
      <c r="B267" s="84">
        <v>44480</v>
      </c>
      <c r="C267" s="85">
        <v>45191</v>
      </c>
      <c r="D267" s="94">
        <f t="shared" ref="D267:D272" si="9">(DAYS360(B267,C267)+1)/30</f>
        <v>23.4</v>
      </c>
      <c r="E267" s="65"/>
      <c r="F267" s="65" t="s">
        <v>6</v>
      </c>
      <c r="G267" s="66"/>
    </row>
    <row r="268" spans="1:7">
      <c r="A268" s="67" t="s">
        <v>56</v>
      </c>
      <c r="B268" s="27">
        <v>43809</v>
      </c>
      <c r="C268" s="27">
        <v>43913</v>
      </c>
      <c r="D268" s="94">
        <f t="shared" si="9"/>
        <v>3.4666666666666668</v>
      </c>
      <c r="E268" s="65"/>
      <c r="F268" s="65" t="s">
        <v>6</v>
      </c>
      <c r="G268" s="66"/>
    </row>
    <row r="269" spans="1:7">
      <c r="A269" s="68" t="s">
        <v>56</v>
      </c>
      <c r="B269" s="27">
        <v>44124</v>
      </c>
      <c r="C269" s="27">
        <v>44203</v>
      </c>
      <c r="D269" s="94">
        <f t="shared" si="9"/>
        <v>2.6</v>
      </c>
      <c r="E269" s="65"/>
      <c r="F269" s="65" t="s">
        <v>6</v>
      </c>
      <c r="G269" s="66"/>
    </row>
    <row r="270" spans="1:7">
      <c r="A270" s="62" t="s">
        <v>27</v>
      </c>
      <c r="B270" s="11">
        <v>45462</v>
      </c>
      <c r="C270" s="11">
        <v>45618</v>
      </c>
      <c r="D270" s="94">
        <f t="shared" si="9"/>
        <v>5.1333333333333337</v>
      </c>
      <c r="E270" s="65"/>
      <c r="F270" s="65" t="s">
        <v>6</v>
      </c>
      <c r="G270" s="66"/>
    </row>
    <row r="271" spans="1:7">
      <c r="A271" s="62" t="s">
        <v>27</v>
      </c>
      <c r="B271" s="11">
        <v>45630</v>
      </c>
      <c r="C271" s="11">
        <v>45656</v>
      </c>
      <c r="D271" s="94">
        <f t="shared" si="9"/>
        <v>0.9</v>
      </c>
      <c r="E271" s="65"/>
      <c r="F271" s="65" t="s">
        <v>6</v>
      </c>
      <c r="G271" s="66"/>
    </row>
    <row r="272" spans="1:7">
      <c r="A272" s="62" t="s">
        <v>27</v>
      </c>
      <c r="B272" s="90">
        <v>45699</v>
      </c>
      <c r="C272" s="90">
        <v>46015</v>
      </c>
      <c r="D272" s="94">
        <f t="shared" si="9"/>
        <v>10.466666666666667</v>
      </c>
      <c r="E272" s="65"/>
      <c r="F272" s="65" t="s">
        <v>6</v>
      </c>
      <c r="G272" s="66"/>
    </row>
    <row r="273" spans="1:7">
      <c r="A273" s="77"/>
      <c r="B273" s="11"/>
      <c r="C273" s="11"/>
      <c r="D273" s="9"/>
      <c r="E273" s="5"/>
      <c r="F273" s="65" t="s">
        <v>6</v>
      </c>
      <c r="G273" s="66"/>
    </row>
    <row r="274" spans="1:7">
      <c r="A274" s="80"/>
      <c r="B274" s="27"/>
      <c r="C274" s="27"/>
      <c r="D274" s="81"/>
      <c r="E274" s="65"/>
      <c r="F274" s="65"/>
      <c r="G274" s="66"/>
    </row>
    <row r="275" spans="1:7" ht="15" thickBot="1">
      <c r="A275" s="70"/>
      <c r="B275" s="71"/>
      <c r="C275" s="71"/>
      <c r="D275" s="82"/>
      <c r="E275" s="71"/>
      <c r="F275" s="72" t="s">
        <v>22</v>
      </c>
      <c r="G275" s="73" t="s">
        <v>5</v>
      </c>
    </row>
    <row r="276" spans="1:7" ht="15" thickBot="1">
      <c r="A276" s="459" t="s">
        <v>23</v>
      </c>
      <c r="B276" s="460"/>
      <c r="C276" s="461"/>
      <c r="D276" s="83">
        <v>46</v>
      </c>
      <c r="E276" s="75">
        <v>0</v>
      </c>
      <c r="F276" s="75" t="s">
        <v>6</v>
      </c>
      <c r="G276" s="76"/>
    </row>
    <row r="279" spans="1:7" ht="57.75" customHeight="1">
      <c r="A279" s="501" t="s">
        <v>57</v>
      </c>
      <c r="B279" s="501"/>
      <c r="C279" s="501"/>
      <c r="D279" s="501"/>
      <c r="E279" s="501"/>
      <c r="F279" s="501"/>
      <c r="G279" s="501"/>
    </row>
    <row r="280" spans="1:7">
      <c r="A280" s="17"/>
      <c r="B280" s="17"/>
      <c r="C280" s="17"/>
      <c r="D280" s="17"/>
      <c r="E280" s="17"/>
      <c r="F280" s="17"/>
      <c r="G280" s="17"/>
    </row>
    <row r="281" spans="1:7">
      <c r="A281" s="502" t="s">
        <v>1</v>
      </c>
      <c r="B281" s="502"/>
      <c r="C281" s="502"/>
      <c r="D281" s="502"/>
      <c r="E281" s="502"/>
      <c r="F281" s="502"/>
      <c r="G281" s="502"/>
    </row>
    <row r="282" spans="1:7">
      <c r="A282" s="503" t="s">
        <v>2</v>
      </c>
      <c r="B282" s="503"/>
      <c r="C282" s="503"/>
      <c r="D282" s="503"/>
      <c r="E282" s="503"/>
      <c r="F282" s="504" t="s">
        <v>3</v>
      </c>
      <c r="G282" s="504"/>
    </row>
    <row r="283" spans="1:7">
      <c r="A283" s="503"/>
      <c r="B283" s="503"/>
      <c r="C283" s="503"/>
      <c r="D283" s="503"/>
      <c r="E283" s="503"/>
      <c r="F283" s="18" t="s">
        <v>4</v>
      </c>
      <c r="G283" s="18" t="s">
        <v>5</v>
      </c>
    </row>
    <row r="284" spans="1:7">
      <c r="A284" s="503"/>
      <c r="B284" s="503"/>
      <c r="C284" s="503"/>
      <c r="D284" s="503"/>
      <c r="E284" s="503"/>
      <c r="F284" s="18" t="s">
        <v>6</v>
      </c>
      <c r="G284" s="19"/>
    </row>
    <row r="285" spans="1:7" ht="15" thickBot="1">
      <c r="A285" s="17"/>
      <c r="B285" s="17"/>
      <c r="C285" s="17"/>
      <c r="D285" s="17"/>
      <c r="E285" s="17"/>
      <c r="F285" s="17"/>
      <c r="G285" s="17"/>
    </row>
    <row r="286" spans="1:7" ht="15" thickBot="1">
      <c r="A286" s="432" t="s">
        <v>7</v>
      </c>
      <c r="B286" s="433"/>
      <c r="C286" s="433"/>
      <c r="D286" s="433"/>
      <c r="E286" s="434"/>
      <c r="F286" s="432" t="s">
        <v>8</v>
      </c>
      <c r="G286" s="434"/>
    </row>
    <row r="287" spans="1:7" ht="26">
      <c r="A287" s="409" t="s">
        <v>9</v>
      </c>
      <c r="B287" s="20" t="s">
        <v>10</v>
      </c>
      <c r="C287" s="20" t="s">
        <v>11</v>
      </c>
      <c r="D287" s="411" t="s">
        <v>12</v>
      </c>
      <c r="E287" s="411" t="s">
        <v>13</v>
      </c>
      <c r="F287" s="411" t="s">
        <v>14</v>
      </c>
      <c r="G287" s="413" t="s">
        <v>15</v>
      </c>
    </row>
    <row r="288" spans="1:7" ht="26">
      <c r="A288" s="496"/>
      <c r="B288" s="21" t="s">
        <v>16</v>
      </c>
      <c r="C288" s="21" t="s">
        <v>16</v>
      </c>
      <c r="D288" s="497"/>
      <c r="E288" s="497"/>
      <c r="F288" s="497"/>
      <c r="G288" s="498"/>
    </row>
    <row r="289" spans="1:7">
      <c r="A289" s="22" t="s">
        <v>76</v>
      </c>
      <c r="B289" s="90">
        <v>45700</v>
      </c>
      <c r="C289" s="90">
        <v>46016</v>
      </c>
      <c r="D289" s="95">
        <f t="shared" ref="D289:D306" si="10">(DAYS360(B289,C289)+1)/30</f>
        <v>10.466666666666667</v>
      </c>
      <c r="E289" s="25"/>
      <c r="F289" s="25" t="s">
        <v>6</v>
      </c>
      <c r="G289" s="26"/>
    </row>
    <row r="290" spans="1:7">
      <c r="A290" s="22" t="s">
        <v>76</v>
      </c>
      <c r="B290" s="49">
        <v>45569</v>
      </c>
      <c r="C290" s="49">
        <v>45643</v>
      </c>
      <c r="D290" s="95">
        <f t="shared" si="10"/>
        <v>2.4666666666666668</v>
      </c>
      <c r="E290" s="25"/>
      <c r="F290" s="25" t="s">
        <v>6</v>
      </c>
      <c r="G290" s="26"/>
    </row>
    <row r="291" spans="1:7">
      <c r="A291" s="22" t="s">
        <v>58</v>
      </c>
      <c r="B291" s="23">
        <v>44958</v>
      </c>
      <c r="C291" s="23">
        <v>45260</v>
      </c>
      <c r="D291" s="95">
        <f t="shared" si="10"/>
        <v>10</v>
      </c>
      <c r="E291" s="24"/>
      <c r="F291" s="25" t="s">
        <v>6</v>
      </c>
      <c r="G291" s="26"/>
    </row>
    <row r="292" spans="1:7">
      <c r="A292" s="22" t="s">
        <v>58</v>
      </c>
      <c r="B292" s="23">
        <v>44593</v>
      </c>
      <c r="C292" s="23">
        <v>44895</v>
      </c>
      <c r="D292" s="95">
        <f t="shared" si="10"/>
        <v>10</v>
      </c>
      <c r="E292" s="24"/>
      <c r="F292" s="25" t="s">
        <v>6</v>
      </c>
      <c r="G292" s="26"/>
    </row>
    <row r="293" spans="1:7">
      <c r="A293" s="22" t="s">
        <v>59</v>
      </c>
      <c r="B293" s="23">
        <v>44228</v>
      </c>
      <c r="C293" s="23">
        <v>44530</v>
      </c>
      <c r="D293" s="95">
        <f t="shared" si="10"/>
        <v>10</v>
      </c>
      <c r="E293" s="24"/>
      <c r="F293" s="25" t="s">
        <v>6</v>
      </c>
      <c r="G293" s="26"/>
    </row>
    <row r="294" spans="1:7">
      <c r="A294" s="22" t="s">
        <v>59</v>
      </c>
      <c r="B294" s="23">
        <v>43831</v>
      </c>
      <c r="C294" s="23">
        <v>44165</v>
      </c>
      <c r="D294" s="95">
        <f t="shared" si="10"/>
        <v>11</v>
      </c>
      <c r="E294" s="24"/>
      <c r="F294" s="25" t="s">
        <v>6</v>
      </c>
      <c r="G294" s="26"/>
    </row>
    <row r="295" spans="1:7">
      <c r="A295" s="22" t="s">
        <v>59</v>
      </c>
      <c r="B295" s="23">
        <v>43497</v>
      </c>
      <c r="C295" s="23">
        <v>43799</v>
      </c>
      <c r="D295" s="95">
        <f t="shared" si="10"/>
        <v>10</v>
      </c>
      <c r="E295" s="24"/>
      <c r="F295" s="25" t="s">
        <v>6</v>
      </c>
      <c r="G295" s="26"/>
    </row>
    <row r="296" spans="1:7">
      <c r="A296" s="22" t="s">
        <v>60</v>
      </c>
      <c r="B296" s="23">
        <v>43115</v>
      </c>
      <c r="C296" s="23">
        <v>43462</v>
      </c>
      <c r="D296" s="95">
        <f t="shared" si="10"/>
        <v>11.466666666666667</v>
      </c>
      <c r="E296" s="24"/>
      <c r="F296" s="25" t="s">
        <v>6</v>
      </c>
      <c r="G296" s="26"/>
    </row>
    <row r="297" spans="1:7">
      <c r="A297" s="22" t="s">
        <v>59</v>
      </c>
      <c r="B297" s="23">
        <v>43132</v>
      </c>
      <c r="C297" s="23">
        <v>43434</v>
      </c>
      <c r="D297" s="95">
        <f t="shared" si="10"/>
        <v>10</v>
      </c>
      <c r="E297" s="24"/>
      <c r="F297" s="25" t="s">
        <v>6</v>
      </c>
      <c r="G297" s="26"/>
    </row>
    <row r="298" spans="1:7">
      <c r="A298" s="22" t="s">
        <v>60</v>
      </c>
      <c r="B298" s="23">
        <v>42870</v>
      </c>
      <c r="C298" s="23">
        <v>43097</v>
      </c>
      <c r="D298" s="95">
        <f t="shared" si="10"/>
        <v>7.4666666666666668</v>
      </c>
      <c r="E298" s="24"/>
      <c r="F298" s="25" t="s">
        <v>6</v>
      </c>
      <c r="G298" s="26"/>
    </row>
    <row r="299" spans="1:7">
      <c r="A299" s="22" t="s">
        <v>59</v>
      </c>
      <c r="B299" s="23">
        <v>42767</v>
      </c>
      <c r="C299" s="23">
        <v>43069</v>
      </c>
      <c r="D299" s="95">
        <f t="shared" si="10"/>
        <v>10</v>
      </c>
      <c r="E299" s="24"/>
      <c r="F299" s="25" t="s">
        <v>6</v>
      </c>
      <c r="G299" s="26"/>
    </row>
    <row r="300" spans="1:7">
      <c r="A300" s="22" t="s">
        <v>60</v>
      </c>
      <c r="B300" s="23">
        <v>42475</v>
      </c>
      <c r="C300" s="23">
        <v>42733</v>
      </c>
      <c r="D300" s="95">
        <f t="shared" si="10"/>
        <v>8.5</v>
      </c>
      <c r="E300" s="24"/>
      <c r="F300" s="25" t="s">
        <v>6</v>
      </c>
      <c r="G300" s="26"/>
    </row>
    <row r="301" spans="1:7">
      <c r="A301" s="22" t="s">
        <v>61</v>
      </c>
      <c r="B301" s="23">
        <v>41671</v>
      </c>
      <c r="C301" s="23">
        <v>41973</v>
      </c>
      <c r="D301" s="95">
        <f t="shared" si="10"/>
        <v>10</v>
      </c>
      <c r="E301" s="24"/>
      <c r="F301" s="25" t="s">
        <v>6</v>
      </c>
      <c r="G301" s="26"/>
    </row>
    <row r="302" spans="1:7">
      <c r="A302" s="22" t="s">
        <v>61</v>
      </c>
      <c r="B302" s="23">
        <v>41306</v>
      </c>
      <c r="C302" s="23">
        <v>41608</v>
      </c>
      <c r="D302" s="95">
        <f t="shared" si="10"/>
        <v>10</v>
      </c>
      <c r="E302" s="24"/>
      <c r="F302" s="25" t="s">
        <v>6</v>
      </c>
      <c r="G302" s="26"/>
    </row>
    <row r="303" spans="1:7">
      <c r="A303" s="22" t="s">
        <v>62</v>
      </c>
      <c r="B303" s="23">
        <v>40610</v>
      </c>
      <c r="C303" s="23">
        <v>40916</v>
      </c>
      <c r="D303" s="95">
        <f t="shared" si="10"/>
        <v>10.033333333333333</v>
      </c>
      <c r="E303" s="24"/>
      <c r="F303" s="25" t="s">
        <v>6</v>
      </c>
      <c r="G303" s="26"/>
    </row>
    <row r="304" spans="1:7">
      <c r="A304" s="22" t="s">
        <v>62</v>
      </c>
      <c r="B304" s="23">
        <v>40253</v>
      </c>
      <c r="C304" s="23">
        <v>40558</v>
      </c>
      <c r="D304" s="95">
        <f t="shared" si="10"/>
        <v>10</v>
      </c>
      <c r="E304" s="24"/>
      <c r="F304" s="25" t="s">
        <v>6</v>
      </c>
      <c r="G304" s="26"/>
    </row>
    <row r="305" spans="1:7">
      <c r="A305" s="22" t="s">
        <v>63</v>
      </c>
      <c r="B305" s="23">
        <v>38747</v>
      </c>
      <c r="C305" s="23">
        <v>39051</v>
      </c>
      <c r="D305" s="95">
        <f t="shared" si="10"/>
        <v>10.033333333333333</v>
      </c>
      <c r="E305" s="24"/>
      <c r="F305" s="25" t="s">
        <v>6</v>
      </c>
      <c r="G305" s="26"/>
    </row>
    <row r="306" spans="1:7">
      <c r="A306" s="22" t="s">
        <v>64</v>
      </c>
      <c r="B306" s="23">
        <v>37656</v>
      </c>
      <c r="C306" s="23">
        <v>38011</v>
      </c>
      <c r="D306" s="95">
        <f t="shared" si="10"/>
        <v>11.733333333333333</v>
      </c>
      <c r="E306" s="24"/>
      <c r="F306" s="25" t="s">
        <v>6</v>
      </c>
      <c r="G306" s="26"/>
    </row>
    <row r="307" spans="1:7">
      <c r="A307" s="22"/>
      <c r="B307" s="28"/>
      <c r="C307" s="28"/>
      <c r="D307" s="29"/>
      <c r="E307" s="24"/>
      <c r="F307" s="30"/>
      <c r="G307" s="31"/>
    </row>
    <row r="308" spans="1:7" ht="15" thickBot="1">
      <c r="A308" s="32"/>
      <c r="B308" s="32"/>
      <c r="C308" s="32"/>
      <c r="D308" s="32"/>
      <c r="E308" s="32"/>
      <c r="F308" s="33" t="s">
        <v>22</v>
      </c>
      <c r="G308" s="34" t="s">
        <v>5</v>
      </c>
    </row>
    <row r="309" spans="1:7" ht="15" thickBot="1">
      <c r="A309" s="499" t="s">
        <v>23</v>
      </c>
      <c r="B309" s="500"/>
      <c r="C309" s="500"/>
      <c r="D309" s="35">
        <v>137</v>
      </c>
      <c r="E309" s="37">
        <v>4</v>
      </c>
      <c r="F309" s="37" t="s">
        <v>6</v>
      </c>
      <c r="G309" s="38"/>
    </row>
    <row r="312" spans="1:7" ht="48.75" customHeight="1">
      <c r="A312" s="464" t="s">
        <v>65</v>
      </c>
      <c r="B312" s="464"/>
      <c r="C312" s="464"/>
      <c r="D312" s="464"/>
      <c r="E312" s="464"/>
      <c r="F312" s="464"/>
      <c r="G312" s="464"/>
    </row>
    <row r="314" spans="1:7">
      <c r="A314" s="465" t="s">
        <v>1</v>
      </c>
      <c r="B314" s="465"/>
      <c r="C314" s="465"/>
      <c r="D314" s="465"/>
      <c r="E314" s="465"/>
      <c r="F314" s="465"/>
      <c r="G314" s="465"/>
    </row>
    <row r="315" spans="1:7">
      <c r="A315" s="466" t="s">
        <v>2</v>
      </c>
      <c r="B315" s="466"/>
      <c r="C315" s="466"/>
      <c r="D315" s="466"/>
      <c r="E315" s="466"/>
      <c r="F315" s="467" t="s">
        <v>3</v>
      </c>
      <c r="G315" s="467"/>
    </row>
    <row r="316" spans="1:7">
      <c r="A316" s="466"/>
      <c r="B316" s="466"/>
      <c r="C316" s="466"/>
      <c r="D316" s="466"/>
      <c r="E316" s="466"/>
      <c r="F316" s="58" t="s">
        <v>4</v>
      </c>
      <c r="G316" s="58" t="s">
        <v>5</v>
      </c>
    </row>
    <row r="317" spans="1:7">
      <c r="A317" s="466"/>
      <c r="B317" s="466"/>
      <c r="C317" s="466"/>
      <c r="D317" s="466"/>
      <c r="E317" s="466"/>
      <c r="F317" s="58" t="s">
        <v>6</v>
      </c>
      <c r="G317" s="59"/>
    </row>
    <row r="318" spans="1:7" ht="15" thickBot="1"/>
    <row r="319" spans="1:7" ht="15" thickBot="1">
      <c r="A319" s="468" t="s">
        <v>7</v>
      </c>
      <c r="B319" s="469"/>
      <c r="C319" s="469"/>
      <c r="D319" s="469"/>
      <c r="E319" s="470"/>
      <c r="F319" s="468" t="s">
        <v>8</v>
      </c>
      <c r="G319" s="470"/>
    </row>
    <row r="320" spans="1:7" ht="26">
      <c r="A320" s="452" t="s">
        <v>9</v>
      </c>
      <c r="B320" s="60" t="s">
        <v>10</v>
      </c>
      <c r="C320" s="60" t="s">
        <v>11</v>
      </c>
      <c r="D320" s="454" t="s">
        <v>12</v>
      </c>
      <c r="E320" s="454" t="s">
        <v>13</v>
      </c>
      <c r="F320" s="454" t="s">
        <v>14</v>
      </c>
      <c r="G320" s="457" t="s">
        <v>15</v>
      </c>
    </row>
    <row r="321" spans="1:7" ht="26">
      <c r="A321" s="453"/>
      <c r="B321" s="61" t="s">
        <v>16</v>
      </c>
      <c r="C321" s="61" t="s">
        <v>16</v>
      </c>
      <c r="D321" s="455"/>
      <c r="E321" s="456"/>
      <c r="F321" s="456"/>
      <c r="G321" s="458"/>
    </row>
    <row r="322" spans="1:7">
      <c r="A322" s="62" t="s">
        <v>66</v>
      </c>
      <c r="B322" s="380">
        <v>45699</v>
      </c>
      <c r="C322" s="380">
        <v>46015</v>
      </c>
      <c r="D322" s="64">
        <f t="shared" ref="D322:D332" si="11">(DAYS360(B322,C322)+1)/30</f>
        <v>10.466666666666667</v>
      </c>
      <c r="E322" s="65"/>
      <c r="F322" s="65" t="s">
        <v>6</v>
      </c>
      <c r="G322" s="378"/>
    </row>
    <row r="323" spans="1:7">
      <c r="A323" s="62" t="s">
        <v>66</v>
      </c>
      <c r="B323" s="49">
        <v>45513</v>
      </c>
      <c r="C323" s="49">
        <v>45639</v>
      </c>
      <c r="D323" s="64">
        <f t="shared" si="11"/>
        <v>4.166666666666667</v>
      </c>
      <c r="E323" s="64"/>
      <c r="F323" s="65" t="s">
        <v>6</v>
      </c>
      <c r="G323" s="65"/>
    </row>
    <row r="324" spans="1:7">
      <c r="A324" s="62" t="s">
        <v>67</v>
      </c>
      <c r="B324" s="49">
        <v>44516</v>
      </c>
      <c r="C324" s="49">
        <v>45255</v>
      </c>
      <c r="D324" s="64">
        <f t="shared" si="11"/>
        <v>24.333333333333332</v>
      </c>
      <c r="E324" s="64"/>
      <c r="F324" s="65" t="s">
        <v>6</v>
      </c>
      <c r="G324" s="66"/>
    </row>
    <row r="325" spans="1:7">
      <c r="A325" s="67" t="s">
        <v>68</v>
      </c>
      <c r="B325" s="49">
        <v>43851</v>
      </c>
      <c r="C325" s="49">
        <v>44876</v>
      </c>
      <c r="D325" s="64">
        <f t="shared" si="11"/>
        <v>33.700000000000003</v>
      </c>
      <c r="E325" s="64"/>
      <c r="F325" s="65" t="s">
        <v>6</v>
      </c>
      <c r="G325" s="66"/>
    </row>
    <row r="326" spans="1:7">
      <c r="A326" s="68" t="s">
        <v>69</v>
      </c>
      <c r="B326" s="49">
        <v>43130</v>
      </c>
      <c r="C326" s="49">
        <v>43785</v>
      </c>
      <c r="D326" s="64">
        <f t="shared" si="11"/>
        <v>21.566666666666666</v>
      </c>
      <c r="E326" s="64"/>
      <c r="F326" s="65" t="s">
        <v>6</v>
      </c>
      <c r="G326" s="66"/>
    </row>
    <row r="327" spans="1:7">
      <c r="A327" s="62" t="s">
        <v>70</v>
      </c>
      <c r="B327" s="49">
        <v>42856</v>
      </c>
      <c r="C327" s="49">
        <v>43069</v>
      </c>
      <c r="D327" s="64">
        <f t="shared" si="11"/>
        <v>7</v>
      </c>
      <c r="E327" s="64"/>
      <c r="F327" s="65" t="s">
        <v>6</v>
      </c>
      <c r="G327" s="66"/>
    </row>
    <row r="328" spans="1:7">
      <c r="A328" s="62" t="s">
        <v>71</v>
      </c>
      <c r="B328" s="49">
        <v>42767</v>
      </c>
      <c r="C328" s="49">
        <v>43069</v>
      </c>
      <c r="D328" s="64">
        <f t="shared" si="11"/>
        <v>10</v>
      </c>
      <c r="E328" s="64"/>
      <c r="F328" s="65" t="s">
        <v>6</v>
      </c>
      <c r="G328" s="66"/>
    </row>
    <row r="329" spans="1:7">
      <c r="A329" s="62" t="s">
        <v>72</v>
      </c>
      <c r="B329" s="49">
        <v>42401</v>
      </c>
      <c r="C329" s="49">
        <v>42704</v>
      </c>
      <c r="D329" s="64">
        <f t="shared" si="11"/>
        <v>10</v>
      </c>
      <c r="E329" s="64"/>
      <c r="F329" s="65" t="s">
        <v>6</v>
      </c>
      <c r="G329" s="66"/>
    </row>
    <row r="330" spans="1:7">
      <c r="A330" s="62" t="s">
        <v>73</v>
      </c>
      <c r="B330" s="49">
        <v>42402</v>
      </c>
      <c r="C330" s="49">
        <v>42672</v>
      </c>
      <c r="D330" s="64">
        <f t="shared" si="11"/>
        <v>8.9333333333333336</v>
      </c>
      <c r="E330" s="64"/>
      <c r="F330" s="65" t="s">
        <v>6</v>
      </c>
      <c r="G330" s="66"/>
    </row>
    <row r="331" spans="1:7">
      <c r="A331" s="62" t="s">
        <v>74</v>
      </c>
      <c r="B331" s="49">
        <v>42401</v>
      </c>
      <c r="C331" s="49">
        <v>42613</v>
      </c>
      <c r="D331" s="64">
        <f t="shared" si="11"/>
        <v>7.0333333333333332</v>
      </c>
      <c r="E331" s="64"/>
      <c r="F331" s="65" t="s">
        <v>6</v>
      </c>
      <c r="G331" s="66"/>
    </row>
    <row r="332" spans="1:7">
      <c r="A332" s="62" t="s">
        <v>75</v>
      </c>
      <c r="B332" s="49">
        <v>42037</v>
      </c>
      <c r="C332" s="49">
        <v>42202</v>
      </c>
      <c r="D332" s="64">
        <f t="shared" si="11"/>
        <v>5.5333333333333332</v>
      </c>
      <c r="E332" s="64"/>
      <c r="F332" s="65" t="s">
        <v>6</v>
      </c>
      <c r="G332" s="66"/>
    </row>
    <row r="333" spans="1:7">
      <c r="A333" s="62"/>
      <c r="B333" s="63"/>
      <c r="C333" s="63"/>
      <c r="D333" s="64"/>
      <c r="E333" s="64"/>
      <c r="F333" s="65"/>
      <c r="G333" s="66"/>
    </row>
    <row r="334" spans="1:7">
      <c r="A334" s="62"/>
      <c r="B334" s="63"/>
      <c r="C334" s="63"/>
      <c r="D334" s="64"/>
      <c r="E334" s="64"/>
      <c r="F334" s="65"/>
      <c r="G334" s="66"/>
    </row>
    <row r="335" spans="1:7">
      <c r="A335" s="62"/>
      <c r="B335" s="63"/>
      <c r="C335" s="63"/>
      <c r="D335" s="64"/>
      <c r="E335" s="65"/>
      <c r="F335" s="65"/>
      <c r="G335" s="66"/>
    </row>
    <row r="336" spans="1:7">
      <c r="A336" s="62"/>
      <c r="B336" s="63"/>
      <c r="C336" s="63"/>
      <c r="D336" s="69"/>
      <c r="E336" s="65"/>
      <c r="F336" s="65"/>
      <c r="G336" s="66"/>
    </row>
    <row r="337" spans="1:7" ht="15" thickBot="1">
      <c r="A337" s="70"/>
      <c r="B337" s="71"/>
      <c r="C337" s="71"/>
      <c r="D337" s="71"/>
      <c r="E337" s="71"/>
      <c r="F337" s="72" t="s">
        <v>22</v>
      </c>
      <c r="G337" s="73" t="s">
        <v>5</v>
      </c>
    </row>
    <row r="338" spans="1:7" ht="15" thickBot="1">
      <c r="A338" s="505" t="s">
        <v>23</v>
      </c>
      <c r="B338" s="506"/>
      <c r="C338" s="506"/>
      <c r="D338" s="74">
        <v>142</v>
      </c>
      <c r="E338" s="75">
        <v>21</v>
      </c>
      <c r="F338" s="75" t="s">
        <v>6</v>
      </c>
      <c r="G338" s="76"/>
    </row>
    <row r="341" spans="1:7" ht="54.75" customHeight="1">
      <c r="A341" s="464" t="s">
        <v>78</v>
      </c>
      <c r="B341" s="464"/>
      <c r="C341" s="464"/>
      <c r="D341" s="464"/>
      <c r="E341" s="464"/>
      <c r="F341" s="464"/>
      <c r="G341" s="464"/>
    </row>
    <row r="343" spans="1:7">
      <c r="A343" s="465" t="s">
        <v>1</v>
      </c>
      <c r="B343" s="465"/>
      <c r="C343" s="465"/>
      <c r="D343" s="465"/>
      <c r="E343" s="465"/>
      <c r="F343" s="465"/>
      <c r="G343" s="465"/>
    </row>
    <row r="344" spans="1:7">
      <c r="A344" s="466" t="s">
        <v>2</v>
      </c>
      <c r="B344" s="466"/>
      <c r="C344" s="466"/>
      <c r="D344" s="466"/>
      <c r="E344" s="466"/>
      <c r="F344" s="467" t="s">
        <v>3</v>
      </c>
      <c r="G344" s="467"/>
    </row>
    <row r="345" spans="1:7">
      <c r="A345" s="466"/>
      <c r="B345" s="466"/>
      <c r="C345" s="466"/>
      <c r="D345" s="466"/>
      <c r="E345" s="466"/>
      <c r="F345" s="58" t="s">
        <v>4</v>
      </c>
      <c r="G345" s="58" t="s">
        <v>5</v>
      </c>
    </row>
    <row r="346" spans="1:7">
      <c r="A346" s="466"/>
      <c r="B346" s="466"/>
      <c r="C346" s="466"/>
      <c r="D346" s="466"/>
      <c r="E346" s="466"/>
      <c r="F346" s="58" t="s">
        <v>6</v>
      </c>
      <c r="G346" s="59"/>
    </row>
    <row r="347" spans="1:7" ht="15" thickBot="1"/>
    <row r="348" spans="1:7" ht="15" thickBot="1">
      <c r="A348" s="468" t="s">
        <v>7</v>
      </c>
      <c r="B348" s="469"/>
      <c r="C348" s="469"/>
      <c r="D348" s="469"/>
      <c r="E348" s="470"/>
      <c r="F348" s="468" t="s">
        <v>8</v>
      </c>
      <c r="G348" s="470"/>
    </row>
    <row r="349" spans="1:7" ht="26">
      <c r="A349" s="452" t="s">
        <v>9</v>
      </c>
      <c r="B349" s="60" t="s">
        <v>10</v>
      </c>
      <c r="C349" s="60" t="s">
        <v>11</v>
      </c>
      <c r="D349" s="454" t="s">
        <v>12</v>
      </c>
      <c r="E349" s="454" t="s">
        <v>13</v>
      </c>
      <c r="F349" s="454" t="s">
        <v>14</v>
      </c>
      <c r="G349" s="457" t="s">
        <v>15</v>
      </c>
    </row>
    <row r="350" spans="1:7" ht="26">
      <c r="A350" s="453"/>
      <c r="B350" s="61" t="s">
        <v>16</v>
      </c>
      <c r="C350" s="61" t="s">
        <v>16</v>
      </c>
      <c r="D350" s="455"/>
      <c r="E350" s="456"/>
      <c r="F350" s="456"/>
      <c r="G350" s="458"/>
    </row>
    <row r="351" spans="1:7">
      <c r="A351" s="62" t="s">
        <v>76</v>
      </c>
      <c r="B351" s="90">
        <v>45713</v>
      </c>
      <c r="C351" s="90">
        <v>46017</v>
      </c>
      <c r="D351" s="64">
        <f t="shared" ref="D351" si="12">(DAYS360(B351,C351)+1)/30</f>
        <v>10.066666666666666</v>
      </c>
      <c r="E351" s="64"/>
      <c r="F351" s="65" t="s">
        <v>6</v>
      </c>
      <c r="G351" s="65"/>
    </row>
    <row r="352" spans="1:7">
      <c r="A352" s="62" t="s">
        <v>76</v>
      </c>
      <c r="B352" s="49">
        <v>45454</v>
      </c>
      <c r="C352" s="49">
        <v>45643</v>
      </c>
      <c r="D352" s="64">
        <f t="shared" ref="D352:D361" si="13">(DAYS360(B352,C352)+1)/30</f>
        <v>6.2333333333333334</v>
      </c>
      <c r="E352" s="64"/>
      <c r="F352" s="65" t="s">
        <v>6</v>
      </c>
      <c r="G352" s="65"/>
    </row>
    <row r="353" spans="1:7">
      <c r="A353" s="62" t="s">
        <v>77</v>
      </c>
      <c r="B353" s="49">
        <v>44965</v>
      </c>
      <c r="C353" s="49">
        <v>45271</v>
      </c>
      <c r="D353" s="64">
        <f t="shared" si="13"/>
        <v>10.133333333333333</v>
      </c>
      <c r="E353" s="64"/>
      <c r="F353" s="65" t="s">
        <v>6</v>
      </c>
      <c r="G353" s="66"/>
    </row>
    <row r="354" spans="1:7">
      <c r="A354" s="62" t="s">
        <v>77</v>
      </c>
      <c r="B354" s="49">
        <v>44593</v>
      </c>
      <c r="C354" s="49">
        <v>44895</v>
      </c>
      <c r="D354" s="64">
        <f t="shared" si="13"/>
        <v>10</v>
      </c>
      <c r="E354" s="64"/>
      <c r="F354" s="65" t="s">
        <v>6</v>
      </c>
      <c r="G354" s="66"/>
    </row>
    <row r="355" spans="1:7">
      <c r="A355" s="62" t="s">
        <v>77</v>
      </c>
      <c r="B355" s="49">
        <v>44435</v>
      </c>
      <c r="C355" s="49">
        <v>44530</v>
      </c>
      <c r="D355" s="64">
        <f t="shared" si="13"/>
        <v>3.1333333333333333</v>
      </c>
      <c r="E355" s="64"/>
      <c r="F355" s="65" t="s">
        <v>6</v>
      </c>
      <c r="G355" s="66"/>
    </row>
    <row r="356" spans="1:7">
      <c r="A356" s="62" t="s">
        <v>79</v>
      </c>
      <c r="B356" s="49">
        <v>43523</v>
      </c>
      <c r="C356" s="49">
        <v>43801</v>
      </c>
      <c r="D356" s="64">
        <f t="shared" si="13"/>
        <v>9.1999999999999993</v>
      </c>
      <c r="E356" s="64"/>
      <c r="F356" s="65" t="s">
        <v>6</v>
      </c>
      <c r="G356" s="66"/>
    </row>
    <row r="357" spans="1:7">
      <c r="A357" s="62" t="s">
        <v>80</v>
      </c>
      <c r="B357" s="49">
        <v>42402</v>
      </c>
      <c r="C357" s="49">
        <v>43516</v>
      </c>
      <c r="D357" s="64">
        <f t="shared" si="13"/>
        <v>36.633333333333333</v>
      </c>
      <c r="E357" s="64"/>
      <c r="F357" s="65" t="s">
        <v>6</v>
      </c>
      <c r="G357" s="66"/>
    </row>
    <row r="358" spans="1:7">
      <c r="A358" s="62" t="s">
        <v>81</v>
      </c>
      <c r="B358" s="49">
        <v>42219</v>
      </c>
      <c r="C358" s="49">
        <v>42400</v>
      </c>
      <c r="D358" s="64">
        <f t="shared" si="13"/>
        <v>5.9666666666666668</v>
      </c>
      <c r="E358" s="64"/>
      <c r="F358" s="65" t="s">
        <v>6</v>
      </c>
      <c r="G358" s="66"/>
    </row>
    <row r="359" spans="1:7">
      <c r="A359" s="62" t="s">
        <v>81</v>
      </c>
      <c r="B359" s="49">
        <v>41927</v>
      </c>
      <c r="C359" s="49">
        <v>42019</v>
      </c>
      <c r="D359" s="64">
        <f t="shared" si="13"/>
        <v>3.0333333333333332</v>
      </c>
      <c r="E359" s="64"/>
      <c r="F359" s="65" t="s">
        <v>6</v>
      </c>
      <c r="G359" s="66"/>
    </row>
    <row r="360" spans="1:7">
      <c r="A360" s="62" t="s">
        <v>82</v>
      </c>
      <c r="B360" s="49">
        <v>40973</v>
      </c>
      <c r="C360" s="49">
        <v>41742</v>
      </c>
      <c r="D360" s="64">
        <f t="shared" si="13"/>
        <v>25.3</v>
      </c>
      <c r="E360" s="64"/>
      <c r="F360" s="65" t="s">
        <v>6</v>
      </c>
      <c r="G360" s="66"/>
    </row>
    <row r="361" spans="1:7">
      <c r="A361" s="62" t="s">
        <v>83</v>
      </c>
      <c r="B361" s="49">
        <v>40092</v>
      </c>
      <c r="C361" s="49">
        <v>40603</v>
      </c>
      <c r="D361" s="64">
        <f t="shared" si="13"/>
        <v>16.866666666666667</v>
      </c>
      <c r="E361" s="64"/>
      <c r="F361" s="65" t="s">
        <v>6</v>
      </c>
      <c r="G361" s="66"/>
    </row>
    <row r="362" spans="1:7">
      <c r="A362" s="62"/>
      <c r="B362" s="63"/>
      <c r="C362" s="63"/>
      <c r="D362" s="64"/>
      <c r="E362" s="64"/>
      <c r="F362" s="65"/>
      <c r="G362" s="66"/>
    </row>
    <row r="363" spans="1:7">
      <c r="A363" s="62"/>
      <c r="B363" s="63"/>
      <c r="C363" s="63"/>
      <c r="D363" s="64"/>
      <c r="E363" s="64"/>
      <c r="F363" s="65"/>
      <c r="G363" s="66"/>
    </row>
    <row r="364" spans="1:7">
      <c r="A364" s="62"/>
      <c r="B364" s="63"/>
      <c r="C364" s="63"/>
      <c r="D364" s="64"/>
      <c r="E364" s="65"/>
      <c r="F364" s="65"/>
      <c r="G364" s="66"/>
    </row>
    <row r="365" spans="1:7">
      <c r="A365" s="62"/>
      <c r="B365" s="63"/>
      <c r="C365" s="63"/>
      <c r="D365" s="69"/>
      <c r="E365" s="65"/>
      <c r="F365" s="65"/>
      <c r="G365" s="66"/>
    </row>
    <row r="366" spans="1:7" ht="15" thickBot="1">
      <c r="A366" s="70"/>
      <c r="B366" s="71"/>
      <c r="C366" s="71"/>
      <c r="D366" s="71"/>
      <c r="E366" s="71"/>
      <c r="F366" s="72" t="s">
        <v>22</v>
      </c>
      <c r="G366" s="73" t="s">
        <v>5</v>
      </c>
    </row>
    <row r="367" spans="1:7" ht="15" thickBot="1">
      <c r="A367" s="505" t="s">
        <v>23</v>
      </c>
      <c r="B367" s="506"/>
      <c r="C367" s="506"/>
      <c r="D367" s="74">
        <v>136</v>
      </c>
      <c r="E367" s="75">
        <v>15</v>
      </c>
      <c r="F367" s="75" t="s">
        <v>6</v>
      </c>
      <c r="G367" s="76"/>
    </row>
    <row r="370" spans="1:7" ht="45" customHeight="1">
      <c r="A370" s="464" t="s">
        <v>90</v>
      </c>
      <c r="B370" s="464"/>
      <c r="C370" s="464"/>
      <c r="D370" s="464"/>
      <c r="E370" s="464"/>
      <c r="F370" s="464"/>
      <c r="G370" s="464"/>
    </row>
    <row r="372" spans="1:7">
      <c r="A372" s="465" t="s">
        <v>1</v>
      </c>
      <c r="B372" s="465"/>
      <c r="C372" s="465"/>
      <c r="D372" s="465"/>
      <c r="E372" s="465"/>
      <c r="F372" s="465"/>
      <c r="G372" s="465"/>
    </row>
    <row r="373" spans="1:7">
      <c r="A373" s="466" t="s">
        <v>2</v>
      </c>
      <c r="B373" s="466"/>
      <c r="C373" s="466"/>
      <c r="D373" s="466"/>
      <c r="E373" s="466"/>
      <c r="F373" s="467" t="s">
        <v>3</v>
      </c>
      <c r="G373" s="467"/>
    </row>
    <row r="374" spans="1:7">
      <c r="A374" s="466"/>
      <c r="B374" s="466"/>
      <c r="C374" s="466"/>
      <c r="D374" s="466"/>
      <c r="E374" s="466"/>
      <c r="F374" s="58" t="s">
        <v>4</v>
      </c>
      <c r="G374" s="58" t="s">
        <v>5</v>
      </c>
    </row>
    <row r="375" spans="1:7">
      <c r="A375" s="466"/>
      <c r="B375" s="466"/>
      <c r="C375" s="466"/>
      <c r="D375" s="466"/>
      <c r="E375" s="466"/>
      <c r="F375" s="58" t="s">
        <v>6</v>
      </c>
      <c r="G375" s="59"/>
    </row>
    <row r="376" spans="1:7" ht="15" thickBot="1"/>
    <row r="377" spans="1:7" ht="15" thickBot="1">
      <c r="A377" s="468" t="s">
        <v>7</v>
      </c>
      <c r="B377" s="469"/>
      <c r="C377" s="469"/>
      <c r="D377" s="469"/>
      <c r="E377" s="470"/>
      <c r="F377" s="468" t="s">
        <v>8</v>
      </c>
      <c r="G377" s="470"/>
    </row>
    <row r="378" spans="1:7" ht="26">
      <c r="A378" s="452" t="s">
        <v>9</v>
      </c>
      <c r="B378" s="60" t="s">
        <v>10</v>
      </c>
      <c r="C378" s="60" t="s">
        <v>11</v>
      </c>
      <c r="D378" s="454" t="s">
        <v>12</v>
      </c>
      <c r="E378" s="454" t="s">
        <v>13</v>
      </c>
      <c r="F378" s="454" t="s">
        <v>14</v>
      </c>
      <c r="G378" s="457" t="s">
        <v>15</v>
      </c>
    </row>
    <row r="379" spans="1:7" ht="26">
      <c r="A379" s="453"/>
      <c r="B379" s="61" t="s">
        <v>16</v>
      </c>
      <c r="C379" s="61" t="s">
        <v>16</v>
      </c>
      <c r="D379" s="455"/>
      <c r="E379" s="456"/>
      <c r="F379" s="456"/>
      <c r="G379" s="458"/>
    </row>
    <row r="380" spans="1:7">
      <c r="A380" s="62" t="s">
        <v>91</v>
      </c>
      <c r="B380" s="84">
        <v>41685</v>
      </c>
      <c r="C380" s="49">
        <v>42612</v>
      </c>
      <c r="D380" s="64">
        <f t="shared" ref="D380:D385" si="14">(DAYS360(B380,C380)+1)/30</f>
        <v>30.533333333333335</v>
      </c>
      <c r="E380" s="64"/>
      <c r="F380" s="65" t="s">
        <v>6</v>
      </c>
      <c r="G380" s="65"/>
    </row>
    <row r="381" spans="1:7" ht="25">
      <c r="A381" s="96" t="s">
        <v>92</v>
      </c>
      <c r="B381" s="84">
        <v>43321</v>
      </c>
      <c r="C381" s="49">
        <v>44183</v>
      </c>
      <c r="D381" s="64">
        <f t="shared" si="14"/>
        <v>28.333333333333332</v>
      </c>
      <c r="E381" s="64"/>
      <c r="F381" s="65" t="s">
        <v>6</v>
      </c>
      <c r="G381" s="66"/>
    </row>
    <row r="382" spans="1:7" ht="25">
      <c r="A382" s="96" t="s">
        <v>93</v>
      </c>
      <c r="B382" s="84">
        <v>44287</v>
      </c>
      <c r="C382" s="49">
        <v>44530</v>
      </c>
      <c r="D382" s="64">
        <f t="shared" si="14"/>
        <v>8</v>
      </c>
      <c r="E382" s="64"/>
      <c r="F382" s="65" t="s">
        <v>6</v>
      </c>
      <c r="G382" s="66"/>
    </row>
    <row r="383" spans="1:7" ht="37.5">
      <c r="A383" s="96" t="s">
        <v>94</v>
      </c>
      <c r="B383" s="49">
        <v>44831</v>
      </c>
      <c r="C383" s="49">
        <v>44898</v>
      </c>
      <c r="D383" s="64">
        <f t="shared" si="14"/>
        <v>2.2333333333333334</v>
      </c>
      <c r="E383" s="64"/>
      <c r="F383" s="65" t="s">
        <v>6</v>
      </c>
      <c r="G383" s="66"/>
    </row>
    <row r="384" spans="1:7" ht="37.5">
      <c r="A384" s="96" t="s">
        <v>94</v>
      </c>
      <c r="B384" s="84">
        <v>44959</v>
      </c>
      <c r="C384" s="49">
        <v>45078</v>
      </c>
      <c r="D384" s="64">
        <f t="shared" si="14"/>
        <v>4</v>
      </c>
      <c r="E384" s="64"/>
      <c r="F384" s="65" t="s">
        <v>6</v>
      </c>
      <c r="G384" s="66"/>
    </row>
    <row r="385" spans="1:7" ht="37.5">
      <c r="A385" s="96" t="s">
        <v>94</v>
      </c>
      <c r="B385" s="84">
        <v>45141</v>
      </c>
      <c r="C385" s="49">
        <v>45262</v>
      </c>
      <c r="D385" s="64">
        <f t="shared" si="14"/>
        <v>4</v>
      </c>
      <c r="E385" s="64"/>
      <c r="F385" s="65" t="s">
        <v>6</v>
      </c>
      <c r="G385" s="66"/>
    </row>
    <row r="386" spans="1:7">
      <c r="A386" s="62" t="s">
        <v>76</v>
      </c>
      <c r="B386" s="49">
        <v>42219</v>
      </c>
      <c r="C386" s="49">
        <v>42400</v>
      </c>
      <c r="D386" s="64">
        <f>(DAYS360(B386,C386)+1)/30</f>
        <v>5.9666666666666668</v>
      </c>
      <c r="E386" s="64"/>
      <c r="F386" s="65" t="s">
        <v>6</v>
      </c>
      <c r="G386" s="66"/>
    </row>
    <row r="387" spans="1:7">
      <c r="A387" s="62" t="s">
        <v>76</v>
      </c>
      <c r="B387" s="90">
        <v>45903</v>
      </c>
      <c r="C387" s="90">
        <v>46008</v>
      </c>
      <c r="D387" s="64">
        <f>(DAYS360(B387,C387)+1)/30</f>
        <v>3.5</v>
      </c>
      <c r="E387" s="64"/>
      <c r="F387" s="65" t="s">
        <v>6</v>
      </c>
      <c r="G387" s="66"/>
    </row>
    <row r="388" spans="1:7">
      <c r="A388" s="62"/>
      <c r="B388" s="63"/>
      <c r="C388" s="63"/>
      <c r="D388" s="69"/>
      <c r="E388" s="65"/>
      <c r="F388" s="65"/>
      <c r="G388" s="66"/>
    </row>
    <row r="389" spans="1:7" ht="15" thickBot="1">
      <c r="A389" s="70"/>
      <c r="B389" s="71"/>
      <c r="C389" s="71"/>
      <c r="D389" s="71"/>
      <c r="E389" s="71"/>
      <c r="F389" s="72" t="s">
        <v>22</v>
      </c>
      <c r="G389" s="73" t="s">
        <v>5</v>
      </c>
    </row>
    <row r="390" spans="1:7" ht="15" thickBot="1">
      <c r="A390" s="505" t="s">
        <v>23</v>
      </c>
      <c r="B390" s="506"/>
      <c r="C390" s="506"/>
      <c r="D390" s="74">
        <v>86</v>
      </c>
      <c r="E390" s="75">
        <v>15</v>
      </c>
      <c r="F390" s="75" t="s">
        <v>6</v>
      </c>
      <c r="G390" s="76"/>
    </row>
    <row r="393" spans="1:7" ht="41.25" customHeight="1">
      <c r="A393" s="399" t="s">
        <v>95</v>
      </c>
      <c r="B393" s="400"/>
      <c r="C393" s="400"/>
      <c r="D393" s="400"/>
      <c r="E393" s="400"/>
      <c r="F393" s="400"/>
      <c r="G393" s="401"/>
    </row>
    <row r="394" spans="1:7">
      <c r="A394" s="1"/>
      <c r="B394" s="1"/>
      <c r="C394" s="1"/>
      <c r="D394" s="2"/>
      <c r="E394" s="1"/>
      <c r="F394" s="1"/>
      <c r="G394" s="1"/>
    </row>
    <row r="395" spans="1:7">
      <c r="A395" s="402" t="s">
        <v>1</v>
      </c>
      <c r="B395" s="402"/>
      <c r="C395" s="402"/>
      <c r="D395" s="402"/>
      <c r="E395" s="402"/>
      <c r="F395" s="402"/>
      <c r="G395" s="402"/>
    </row>
    <row r="396" spans="1:7">
      <c r="A396" s="403" t="s">
        <v>2</v>
      </c>
      <c r="B396" s="403"/>
      <c r="C396" s="403"/>
      <c r="D396" s="403"/>
      <c r="E396" s="403"/>
      <c r="F396" s="404" t="s">
        <v>3</v>
      </c>
      <c r="G396" s="404"/>
    </row>
    <row r="397" spans="1:7">
      <c r="A397" s="403"/>
      <c r="B397" s="403"/>
      <c r="C397" s="403"/>
      <c r="D397" s="403"/>
      <c r="E397" s="403"/>
      <c r="F397" s="3" t="s">
        <v>4</v>
      </c>
      <c r="G397" s="3" t="s">
        <v>5</v>
      </c>
    </row>
    <row r="398" spans="1:7">
      <c r="A398" s="403"/>
      <c r="B398" s="403"/>
      <c r="C398" s="403"/>
      <c r="D398" s="403"/>
      <c r="E398" s="403"/>
      <c r="F398" s="3" t="s">
        <v>6</v>
      </c>
      <c r="G398" s="4"/>
    </row>
    <row r="399" spans="1:7" ht="15" thickBot="1">
      <c r="A399" s="1"/>
      <c r="B399" s="1"/>
      <c r="C399" s="1"/>
      <c r="D399" s="2"/>
      <c r="E399" s="1"/>
      <c r="F399" s="1"/>
      <c r="G399" s="1"/>
    </row>
    <row r="400" spans="1:7">
      <c r="A400" s="510" t="s">
        <v>7</v>
      </c>
      <c r="B400" s="511"/>
      <c r="C400" s="511"/>
      <c r="D400" s="511"/>
      <c r="E400" s="512"/>
      <c r="F400" s="510" t="s">
        <v>8</v>
      </c>
      <c r="G400" s="512"/>
    </row>
    <row r="401" spans="1:7" ht="23">
      <c r="A401" s="507" t="s">
        <v>9</v>
      </c>
      <c r="B401" s="97" t="s">
        <v>10</v>
      </c>
      <c r="C401" s="97" t="s">
        <v>11</v>
      </c>
      <c r="D401" s="508" t="s">
        <v>12</v>
      </c>
      <c r="E401" s="507" t="s">
        <v>13</v>
      </c>
      <c r="F401" s="507" t="s">
        <v>14</v>
      </c>
      <c r="G401" s="507" t="s">
        <v>15</v>
      </c>
    </row>
    <row r="402" spans="1:7" ht="23">
      <c r="A402" s="507"/>
      <c r="B402" s="97" t="s">
        <v>16</v>
      </c>
      <c r="C402" s="97" t="s">
        <v>16</v>
      </c>
      <c r="D402" s="508"/>
      <c r="E402" s="507"/>
      <c r="F402" s="507"/>
      <c r="G402" s="507"/>
    </row>
    <row r="403" spans="1:7" ht="23">
      <c r="A403" s="98" t="s">
        <v>96</v>
      </c>
      <c r="B403" s="99">
        <v>40576</v>
      </c>
      <c r="C403" s="99">
        <v>40724</v>
      </c>
      <c r="D403" s="112">
        <f t="shared" ref="D403:D420" si="15">(DAYS360(B403,C403)+1)/30</f>
        <v>4.9666666666666668</v>
      </c>
      <c r="E403" s="97"/>
      <c r="F403" s="100" t="s">
        <v>6</v>
      </c>
      <c r="G403" s="97"/>
    </row>
    <row r="404" spans="1:7" ht="23">
      <c r="A404" s="98" t="s">
        <v>96</v>
      </c>
      <c r="B404" s="99">
        <v>40736</v>
      </c>
      <c r="C404" s="99">
        <v>40858</v>
      </c>
      <c r="D404" s="112">
        <f t="shared" si="15"/>
        <v>4</v>
      </c>
      <c r="E404" s="97"/>
      <c r="F404" s="100" t="s">
        <v>6</v>
      </c>
      <c r="G404" s="97"/>
    </row>
    <row r="405" spans="1:7" ht="23">
      <c r="A405" s="98" t="s">
        <v>96</v>
      </c>
      <c r="B405" s="99">
        <v>40934</v>
      </c>
      <c r="C405" s="99">
        <v>41094</v>
      </c>
      <c r="D405" s="112">
        <f t="shared" si="15"/>
        <v>5.3</v>
      </c>
      <c r="E405" s="97"/>
      <c r="F405" s="100" t="s">
        <v>6</v>
      </c>
      <c r="G405" s="97"/>
    </row>
    <row r="406" spans="1:7" ht="23">
      <c r="A406" s="98" t="s">
        <v>96</v>
      </c>
      <c r="B406" s="99">
        <v>41106</v>
      </c>
      <c r="C406" s="99">
        <v>41243</v>
      </c>
      <c r="D406" s="112">
        <f t="shared" si="15"/>
        <v>4.5</v>
      </c>
      <c r="E406" s="97"/>
      <c r="F406" s="100" t="s">
        <v>6</v>
      </c>
      <c r="G406" s="97"/>
    </row>
    <row r="407" spans="1:7" ht="23">
      <c r="A407" s="98" t="s">
        <v>96</v>
      </c>
      <c r="B407" s="99">
        <v>41313</v>
      </c>
      <c r="C407" s="99">
        <v>41617</v>
      </c>
      <c r="D407" s="112">
        <f t="shared" si="15"/>
        <v>10.066666666666666</v>
      </c>
      <c r="E407" s="97"/>
      <c r="F407" s="100" t="s">
        <v>6</v>
      </c>
      <c r="G407" s="97"/>
    </row>
    <row r="408" spans="1:7" ht="23">
      <c r="A408" s="98" t="s">
        <v>96</v>
      </c>
      <c r="B408" s="101">
        <v>41659</v>
      </c>
      <c r="C408" s="101">
        <v>41881</v>
      </c>
      <c r="D408" s="112">
        <f t="shared" si="15"/>
        <v>7.3666666666666663</v>
      </c>
      <c r="E408" s="97"/>
      <c r="F408" s="100" t="s">
        <v>6</v>
      </c>
      <c r="G408" s="97"/>
    </row>
    <row r="409" spans="1:7" ht="23">
      <c r="A409" s="98" t="s">
        <v>96</v>
      </c>
      <c r="B409" s="99">
        <v>42032</v>
      </c>
      <c r="C409" s="99">
        <v>42349</v>
      </c>
      <c r="D409" s="112">
        <f t="shared" si="15"/>
        <v>10.466666666666667</v>
      </c>
      <c r="E409" s="97"/>
      <c r="F409" s="100" t="s">
        <v>6</v>
      </c>
      <c r="G409" s="97"/>
    </row>
    <row r="410" spans="1:7" ht="23">
      <c r="A410" s="98" t="s">
        <v>96</v>
      </c>
      <c r="B410" s="99">
        <v>42401</v>
      </c>
      <c r="C410" s="99">
        <v>42719</v>
      </c>
      <c r="D410" s="112">
        <f t="shared" si="15"/>
        <v>10.5</v>
      </c>
      <c r="E410" s="97"/>
      <c r="F410" s="100" t="s">
        <v>6</v>
      </c>
      <c r="G410" s="97"/>
    </row>
    <row r="411" spans="1:7" ht="23">
      <c r="A411" s="98" t="s">
        <v>96</v>
      </c>
      <c r="B411" s="99">
        <v>42767</v>
      </c>
      <c r="C411" s="99">
        <v>43084</v>
      </c>
      <c r="D411" s="112">
        <f t="shared" si="15"/>
        <v>10.5</v>
      </c>
      <c r="E411" s="97"/>
      <c r="F411" s="100" t="s">
        <v>6</v>
      </c>
      <c r="G411" s="97"/>
    </row>
    <row r="412" spans="1:7" ht="23">
      <c r="A412" s="98" t="s">
        <v>96</v>
      </c>
      <c r="B412" s="99">
        <v>43132</v>
      </c>
      <c r="C412" s="99">
        <v>43448</v>
      </c>
      <c r="D412" s="112">
        <f t="shared" si="15"/>
        <v>10.466666666666667</v>
      </c>
      <c r="E412" s="97"/>
      <c r="F412" s="100" t="s">
        <v>6</v>
      </c>
      <c r="G412" s="97"/>
    </row>
    <row r="413" spans="1:7" ht="23">
      <c r="A413" s="98" t="s">
        <v>96</v>
      </c>
      <c r="B413" s="99">
        <v>45191</v>
      </c>
      <c r="C413" s="99">
        <v>45275</v>
      </c>
      <c r="D413" s="112">
        <f t="shared" si="15"/>
        <v>2.8</v>
      </c>
      <c r="E413" s="97"/>
      <c r="F413" s="100" t="s">
        <v>6</v>
      </c>
      <c r="G413" s="97"/>
    </row>
    <row r="414" spans="1:7" ht="34.5">
      <c r="A414" s="102" t="s">
        <v>97</v>
      </c>
      <c r="B414" s="99">
        <v>39600</v>
      </c>
      <c r="C414" s="99">
        <v>39738</v>
      </c>
      <c r="D414" s="112">
        <f t="shared" si="15"/>
        <v>4.5666666666666664</v>
      </c>
      <c r="E414" s="97"/>
      <c r="F414" s="100" t="s">
        <v>6</v>
      </c>
      <c r="G414" s="97"/>
    </row>
    <row r="415" spans="1:7" ht="34.5">
      <c r="A415" s="102" t="s">
        <v>97</v>
      </c>
      <c r="B415" s="99">
        <v>40118</v>
      </c>
      <c r="C415" s="99">
        <v>40329</v>
      </c>
      <c r="D415" s="112">
        <f t="shared" si="15"/>
        <v>7.0333333333333332</v>
      </c>
      <c r="E415" s="97"/>
      <c r="F415" s="100" t="s">
        <v>6</v>
      </c>
      <c r="G415" s="97"/>
    </row>
    <row r="416" spans="1:7">
      <c r="A416" s="102" t="s">
        <v>98</v>
      </c>
      <c r="B416" s="99">
        <v>43710</v>
      </c>
      <c r="C416" s="99">
        <v>44255</v>
      </c>
      <c r="D416" s="112">
        <f t="shared" si="15"/>
        <v>17.899999999999999</v>
      </c>
      <c r="E416" s="97"/>
      <c r="F416" s="100" t="s">
        <v>6</v>
      </c>
      <c r="G416" s="97"/>
    </row>
    <row r="417" spans="1:7">
      <c r="A417" s="102" t="s">
        <v>98</v>
      </c>
      <c r="B417" s="99">
        <v>44986</v>
      </c>
      <c r="C417" s="99">
        <v>45184</v>
      </c>
      <c r="D417" s="112">
        <f t="shared" si="15"/>
        <v>6.5</v>
      </c>
      <c r="E417" s="97"/>
      <c r="F417" s="100" t="s">
        <v>6</v>
      </c>
      <c r="G417" s="97"/>
    </row>
    <row r="418" spans="1:7">
      <c r="A418" s="103" t="s">
        <v>99</v>
      </c>
      <c r="B418" s="99">
        <v>44869</v>
      </c>
      <c r="C418" s="99">
        <v>44919</v>
      </c>
      <c r="D418" s="112">
        <f t="shared" si="15"/>
        <v>1.7</v>
      </c>
      <c r="E418" s="97"/>
      <c r="F418" s="100" t="s">
        <v>6</v>
      </c>
      <c r="G418" s="97"/>
    </row>
    <row r="419" spans="1:7" ht="23">
      <c r="A419" s="104" t="s">
        <v>96</v>
      </c>
      <c r="B419" s="105">
        <v>45323</v>
      </c>
      <c r="C419" s="105">
        <v>45639</v>
      </c>
      <c r="D419" s="112">
        <f t="shared" si="15"/>
        <v>10.433333333333334</v>
      </c>
      <c r="E419" s="107"/>
      <c r="F419" s="100" t="s">
        <v>6</v>
      </c>
      <c r="G419" s="111"/>
    </row>
    <row r="420" spans="1:7" ht="23">
      <c r="A420" s="104" t="s">
        <v>96</v>
      </c>
      <c r="B420" s="90">
        <v>45699</v>
      </c>
      <c r="C420" s="90">
        <v>46015</v>
      </c>
      <c r="D420" s="112">
        <f t="shared" si="15"/>
        <v>10.466666666666667</v>
      </c>
      <c r="E420" s="107"/>
      <c r="F420" s="100" t="s">
        <v>6</v>
      </c>
      <c r="G420" s="111"/>
    </row>
    <row r="421" spans="1:7">
      <c r="A421" s="104"/>
      <c r="B421" s="105"/>
      <c r="C421" s="105"/>
      <c r="D421" s="106"/>
      <c r="E421" s="107"/>
      <c r="F421" s="97" t="s">
        <v>22</v>
      </c>
      <c r="G421" s="97" t="s">
        <v>5</v>
      </c>
    </row>
    <row r="422" spans="1:7">
      <c r="A422" s="509" t="s">
        <v>23</v>
      </c>
      <c r="B422" s="509"/>
      <c r="C422" s="509"/>
      <c r="D422" s="108">
        <v>139</v>
      </c>
      <c r="E422" s="109">
        <v>15</v>
      </c>
      <c r="F422" s="109" t="s">
        <v>6</v>
      </c>
      <c r="G422" s="110"/>
    </row>
    <row r="425" spans="1:7" ht="47.25" customHeight="1">
      <c r="A425" s="501" t="s">
        <v>100</v>
      </c>
      <c r="B425" s="501"/>
      <c r="C425" s="501"/>
      <c r="D425" s="501"/>
      <c r="E425" s="501"/>
      <c r="F425" s="501"/>
      <c r="G425" s="501"/>
    </row>
    <row r="426" spans="1:7">
      <c r="A426" s="17"/>
      <c r="B426" s="17"/>
      <c r="C426" s="17"/>
      <c r="D426" s="17"/>
      <c r="E426" s="17"/>
      <c r="F426" s="17"/>
      <c r="G426" s="17"/>
    </row>
    <row r="427" spans="1:7">
      <c r="A427" s="502" t="s">
        <v>1</v>
      </c>
      <c r="B427" s="502"/>
      <c r="C427" s="502"/>
      <c r="D427" s="502"/>
      <c r="E427" s="502"/>
      <c r="F427" s="502"/>
      <c r="G427" s="502"/>
    </row>
    <row r="428" spans="1:7">
      <c r="A428" s="503" t="s">
        <v>2</v>
      </c>
      <c r="B428" s="503"/>
      <c r="C428" s="503"/>
      <c r="D428" s="503"/>
      <c r="E428" s="503"/>
      <c r="F428" s="504" t="s">
        <v>3</v>
      </c>
      <c r="G428" s="504"/>
    </row>
    <row r="429" spans="1:7">
      <c r="A429" s="503"/>
      <c r="B429" s="503"/>
      <c r="C429" s="503"/>
      <c r="D429" s="503"/>
      <c r="E429" s="503"/>
      <c r="F429" s="18" t="s">
        <v>4</v>
      </c>
      <c r="G429" s="18" t="s">
        <v>5</v>
      </c>
    </row>
    <row r="430" spans="1:7">
      <c r="A430" s="503"/>
      <c r="B430" s="503"/>
      <c r="C430" s="503"/>
      <c r="D430" s="503"/>
      <c r="E430" s="503"/>
      <c r="F430" s="18" t="s">
        <v>6</v>
      </c>
      <c r="G430" s="19"/>
    </row>
    <row r="431" spans="1:7" ht="15" thickBot="1">
      <c r="A431" s="17"/>
      <c r="B431" s="17"/>
      <c r="C431" s="17"/>
      <c r="D431" s="17"/>
      <c r="E431" s="17"/>
      <c r="F431" s="17"/>
      <c r="G431" s="17"/>
    </row>
    <row r="432" spans="1:7" ht="15" thickBot="1">
      <c r="A432" s="432" t="s">
        <v>7</v>
      </c>
      <c r="B432" s="433"/>
      <c r="C432" s="433"/>
      <c r="D432" s="433"/>
      <c r="E432" s="434"/>
      <c r="F432" s="432" t="s">
        <v>8</v>
      </c>
      <c r="G432" s="434"/>
    </row>
    <row r="433" spans="1:7" ht="26">
      <c r="A433" s="409" t="s">
        <v>9</v>
      </c>
      <c r="B433" s="20" t="s">
        <v>10</v>
      </c>
      <c r="C433" s="20" t="s">
        <v>11</v>
      </c>
      <c r="D433" s="411" t="s">
        <v>12</v>
      </c>
      <c r="E433" s="411" t="s">
        <v>13</v>
      </c>
      <c r="F433" s="411" t="s">
        <v>14</v>
      </c>
      <c r="G433" s="413" t="s">
        <v>15</v>
      </c>
    </row>
    <row r="434" spans="1:7" ht="26">
      <c r="A434" s="496"/>
      <c r="B434" s="113" t="s">
        <v>16</v>
      </c>
      <c r="C434" s="113" t="s">
        <v>16</v>
      </c>
      <c r="D434" s="497"/>
      <c r="E434" s="497"/>
      <c r="F434" s="497"/>
      <c r="G434" s="498"/>
    </row>
    <row r="435" spans="1:7">
      <c r="A435" s="114" t="s">
        <v>76</v>
      </c>
      <c r="B435" s="90">
        <v>45698</v>
      </c>
      <c r="C435" s="90">
        <v>46014</v>
      </c>
      <c r="D435" s="381">
        <f t="shared" ref="D435" si="16">(DAYS360(B435,C435)+1)/30</f>
        <v>10.466666666666667</v>
      </c>
      <c r="E435" s="39"/>
      <c r="F435" s="25" t="s">
        <v>6</v>
      </c>
      <c r="G435" s="26"/>
    </row>
    <row r="436" spans="1:7">
      <c r="A436" s="114" t="s">
        <v>101</v>
      </c>
      <c r="B436" s="115">
        <v>44593</v>
      </c>
      <c r="C436" s="115">
        <v>44926</v>
      </c>
      <c r="D436" s="381">
        <f t="shared" ref="D436:D447" si="17">(DAYS360(B436,C436)+1)/30</f>
        <v>11.033333333333333</v>
      </c>
      <c r="E436" s="39"/>
      <c r="F436" s="25" t="s">
        <v>6</v>
      </c>
      <c r="G436" s="26"/>
    </row>
    <row r="437" spans="1:7">
      <c r="A437" s="114" t="s">
        <v>102</v>
      </c>
      <c r="B437" s="115">
        <v>43122</v>
      </c>
      <c r="C437" s="115">
        <v>43465</v>
      </c>
      <c r="D437" s="381">
        <f t="shared" si="17"/>
        <v>11.333333333333334</v>
      </c>
      <c r="E437" s="39"/>
      <c r="F437" s="25" t="s">
        <v>6</v>
      </c>
      <c r="G437" s="26"/>
    </row>
    <row r="438" spans="1:7">
      <c r="A438" s="114" t="s">
        <v>103</v>
      </c>
      <c r="B438" s="115">
        <v>42785</v>
      </c>
      <c r="C438" s="115">
        <v>43100</v>
      </c>
      <c r="D438" s="381">
        <f t="shared" si="17"/>
        <v>10.433333333333334</v>
      </c>
      <c r="E438" s="39"/>
      <c r="F438" s="25" t="s">
        <v>6</v>
      </c>
      <c r="G438" s="26"/>
    </row>
    <row r="439" spans="1:7">
      <c r="A439" s="114" t="s">
        <v>104</v>
      </c>
      <c r="B439" s="115">
        <v>42401</v>
      </c>
      <c r="C439" s="115">
        <v>42735</v>
      </c>
      <c r="D439" s="381">
        <f t="shared" si="17"/>
        <v>11.033333333333333</v>
      </c>
      <c r="E439" s="39"/>
      <c r="F439" s="25" t="s">
        <v>6</v>
      </c>
      <c r="G439" s="26"/>
    </row>
    <row r="440" spans="1:7">
      <c r="A440" s="114" t="s">
        <v>105</v>
      </c>
      <c r="B440" s="115">
        <v>42044</v>
      </c>
      <c r="C440" s="115">
        <v>42343</v>
      </c>
      <c r="D440" s="381">
        <f t="shared" si="17"/>
        <v>9.9</v>
      </c>
      <c r="E440" s="39"/>
      <c r="F440" s="25" t="s">
        <v>6</v>
      </c>
      <c r="G440" s="26"/>
    </row>
    <row r="441" spans="1:7">
      <c r="A441" s="114" t="s">
        <v>103</v>
      </c>
      <c r="B441" s="115">
        <v>41661</v>
      </c>
      <c r="C441" s="115">
        <v>42004</v>
      </c>
      <c r="D441" s="381">
        <f t="shared" si="17"/>
        <v>11.333333333333334</v>
      </c>
      <c r="E441" s="39"/>
      <c r="F441" s="25" t="s">
        <v>6</v>
      </c>
      <c r="G441" s="26"/>
    </row>
    <row r="442" spans="1:7">
      <c r="A442" s="114" t="s">
        <v>106</v>
      </c>
      <c r="B442" s="115">
        <v>41295</v>
      </c>
      <c r="C442" s="115">
        <v>41639</v>
      </c>
      <c r="D442" s="381">
        <f t="shared" si="17"/>
        <v>11.366666666666667</v>
      </c>
      <c r="E442" s="39"/>
      <c r="F442" s="25" t="s">
        <v>6</v>
      </c>
      <c r="G442" s="26"/>
    </row>
    <row r="443" spans="1:7">
      <c r="A443" s="114" t="s">
        <v>107</v>
      </c>
      <c r="B443" s="115">
        <v>41108</v>
      </c>
      <c r="C443" s="115">
        <v>41271</v>
      </c>
      <c r="D443" s="381">
        <f t="shared" si="17"/>
        <v>5.3666666666666663</v>
      </c>
      <c r="E443" s="39"/>
      <c r="F443" s="25" t="s">
        <v>108</v>
      </c>
      <c r="G443" s="26"/>
    </row>
    <row r="444" spans="1:7">
      <c r="A444" s="114" t="s">
        <v>106</v>
      </c>
      <c r="B444" s="115">
        <v>40732</v>
      </c>
      <c r="C444" s="115">
        <v>40904</v>
      </c>
      <c r="D444" s="381">
        <f t="shared" si="17"/>
        <v>5.666666666666667</v>
      </c>
      <c r="E444" s="39"/>
      <c r="F444" s="25" t="s">
        <v>6</v>
      </c>
      <c r="G444" s="26"/>
    </row>
    <row r="445" spans="1:7">
      <c r="A445" s="114" t="s">
        <v>109</v>
      </c>
      <c r="B445" s="115">
        <v>40207</v>
      </c>
      <c r="C445" s="115">
        <v>40525</v>
      </c>
      <c r="D445" s="381">
        <f t="shared" si="17"/>
        <v>10.5</v>
      </c>
      <c r="E445" s="39"/>
      <c r="F445" s="25" t="s">
        <v>6</v>
      </c>
      <c r="G445" s="26"/>
    </row>
    <row r="446" spans="1:7">
      <c r="A446" s="114" t="s">
        <v>110</v>
      </c>
      <c r="B446" s="115">
        <v>39680</v>
      </c>
      <c r="C446" s="115">
        <v>39802</v>
      </c>
      <c r="D446" s="381">
        <f t="shared" si="17"/>
        <v>4.0333333333333332</v>
      </c>
      <c r="E446" s="39"/>
      <c r="F446" s="25" t="s">
        <v>6</v>
      </c>
      <c r="G446" s="26"/>
    </row>
    <row r="447" spans="1:7">
      <c r="A447" s="114" t="s">
        <v>111</v>
      </c>
      <c r="B447" s="115">
        <v>39102</v>
      </c>
      <c r="C447" s="115">
        <v>40177</v>
      </c>
      <c r="D447" s="381">
        <f t="shared" si="17"/>
        <v>35.366666666666667</v>
      </c>
      <c r="E447" s="39"/>
      <c r="F447" s="25" t="s">
        <v>6</v>
      </c>
      <c r="G447" s="26"/>
    </row>
    <row r="448" spans="1:7" ht="15" thickBot="1">
      <c r="A448" s="116"/>
      <c r="B448" s="32"/>
      <c r="C448" s="32"/>
      <c r="D448" s="32"/>
      <c r="E448" s="32"/>
      <c r="F448" s="33" t="s">
        <v>22</v>
      </c>
      <c r="G448" s="34" t="s">
        <v>5</v>
      </c>
    </row>
    <row r="449" spans="1:7" ht="15" thickBot="1">
      <c r="A449" s="435" t="s">
        <v>23</v>
      </c>
      <c r="B449" s="436"/>
      <c r="C449" s="437"/>
      <c r="D449" s="117">
        <v>147</v>
      </c>
      <c r="E449" s="37">
        <v>25</v>
      </c>
      <c r="F449" s="118" t="s">
        <v>6</v>
      </c>
      <c r="G449" s="119"/>
    </row>
  </sheetData>
  <mergeCells count="192">
    <mergeCell ref="A433:A434"/>
    <mergeCell ref="D433:D434"/>
    <mergeCell ref="E433:E434"/>
    <mergeCell ref="F433:F434"/>
    <mergeCell ref="G433:G434"/>
    <mergeCell ref="A449:C449"/>
    <mergeCell ref="A425:G425"/>
    <mergeCell ref="A427:G427"/>
    <mergeCell ref="A428:E430"/>
    <mergeCell ref="F428:G428"/>
    <mergeCell ref="A432:E432"/>
    <mergeCell ref="F432:G432"/>
    <mergeCell ref="A401:A402"/>
    <mergeCell ref="D401:D402"/>
    <mergeCell ref="E401:E402"/>
    <mergeCell ref="F401:F402"/>
    <mergeCell ref="G401:G402"/>
    <mergeCell ref="A422:C422"/>
    <mergeCell ref="A390:C390"/>
    <mergeCell ref="A393:G393"/>
    <mergeCell ref="A395:G395"/>
    <mergeCell ref="A396:E398"/>
    <mergeCell ref="F396:G396"/>
    <mergeCell ref="A400:E400"/>
    <mergeCell ref="F400:G400"/>
    <mergeCell ref="A377:E377"/>
    <mergeCell ref="F377:G377"/>
    <mergeCell ref="A378:A379"/>
    <mergeCell ref="D378:D379"/>
    <mergeCell ref="E378:E379"/>
    <mergeCell ref="F378:F379"/>
    <mergeCell ref="G378:G379"/>
    <mergeCell ref="A150:C150"/>
    <mergeCell ref="A70:C70"/>
    <mergeCell ref="A370:G370"/>
    <mergeCell ref="A372:G372"/>
    <mergeCell ref="A373:E375"/>
    <mergeCell ref="F373:G373"/>
    <mergeCell ref="F132:G132"/>
    <mergeCell ref="A136:E136"/>
    <mergeCell ref="F136:G136"/>
    <mergeCell ref="A137:A138"/>
    <mergeCell ref="D137:D138"/>
    <mergeCell ref="E137:E138"/>
    <mergeCell ref="F137:F138"/>
    <mergeCell ref="G137:G138"/>
    <mergeCell ref="A349:A350"/>
    <mergeCell ref="D349:D350"/>
    <mergeCell ref="E349:E350"/>
    <mergeCell ref="F349:F350"/>
    <mergeCell ref="G349:G350"/>
    <mergeCell ref="A367:C367"/>
    <mergeCell ref="A341:G341"/>
    <mergeCell ref="A343:G343"/>
    <mergeCell ref="A344:E346"/>
    <mergeCell ref="F344:G344"/>
    <mergeCell ref="A348:E348"/>
    <mergeCell ref="F348:G348"/>
    <mergeCell ref="A320:A321"/>
    <mergeCell ref="D320:D321"/>
    <mergeCell ref="E320:E321"/>
    <mergeCell ref="F320:F321"/>
    <mergeCell ref="G320:G321"/>
    <mergeCell ref="A338:C338"/>
    <mergeCell ref="A312:G312"/>
    <mergeCell ref="A314:G314"/>
    <mergeCell ref="A315:E317"/>
    <mergeCell ref="F315:G315"/>
    <mergeCell ref="A319:E319"/>
    <mergeCell ref="F319:G319"/>
    <mergeCell ref="A287:A288"/>
    <mergeCell ref="D287:D288"/>
    <mergeCell ref="E287:E288"/>
    <mergeCell ref="F287:F288"/>
    <mergeCell ref="G287:G288"/>
    <mergeCell ref="A309:C309"/>
    <mergeCell ref="A279:G279"/>
    <mergeCell ref="A281:G281"/>
    <mergeCell ref="A282:E284"/>
    <mergeCell ref="F282:G282"/>
    <mergeCell ref="A286:E286"/>
    <mergeCell ref="F286:G286"/>
    <mergeCell ref="A265:A266"/>
    <mergeCell ref="D265:D266"/>
    <mergeCell ref="E265:E266"/>
    <mergeCell ref="F265:F266"/>
    <mergeCell ref="G265:G266"/>
    <mergeCell ref="A276:C276"/>
    <mergeCell ref="A257:G257"/>
    <mergeCell ref="A259:G259"/>
    <mergeCell ref="A260:E262"/>
    <mergeCell ref="F260:G260"/>
    <mergeCell ref="A264:E264"/>
    <mergeCell ref="F264:G264"/>
    <mergeCell ref="A244:A245"/>
    <mergeCell ref="D244:D245"/>
    <mergeCell ref="E244:E245"/>
    <mergeCell ref="F244:F245"/>
    <mergeCell ref="G244:G245"/>
    <mergeCell ref="A255:C255"/>
    <mergeCell ref="A236:G236"/>
    <mergeCell ref="A238:G238"/>
    <mergeCell ref="A239:E241"/>
    <mergeCell ref="F239:G239"/>
    <mergeCell ref="A243:E243"/>
    <mergeCell ref="F243:G243"/>
    <mergeCell ref="A219:A220"/>
    <mergeCell ref="D219:D220"/>
    <mergeCell ref="E219:E220"/>
    <mergeCell ref="F219:F220"/>
    <mergeCell ref="G219:G220"/>
    <mergeCell ref="A234:C234"/>
    <mergeCell ref="A211:G211"/>
    <mergeCell ref="A213:G213"/>
    <mergeCell ref="A214:E216"/>
    <mergeCell ref="F214:G214"/>
    <mergeCell ref="A218:E218"/>
    <mergeCell ref="F218:G218"/>
    <mergeCell ref="A190:A191"/>
    <mergeCell ref="D190:D191"/>
    <mergeCell ref="E190:E191"/>
    <mergeCell ref="F190:F191"/>
    <mergeCell ref="G190:G191"/>
    <mergeCell ref="A208:C208"/>
    <mergeCell ref="A182:G182"/>
    <mergeCell ref="A184:G184"/>
    <mergeCell ref="A185:E187"/>
    <mergeCell ref="F185:G185"/>
    <mergeCell ref="A189:E189"/>
    <mergeCell ref="F189:G189"/>
    <mergeCell ref="A161:A162"/>
    <mergeCell ref="D161:D162"/>
    <mergeCell ref="E161:E162"/>
    <mergeCell ref="F161:F162"/>
    <mergeCell ref="G161:G162"/>
    <mergeCell ref="A179:C179"/>
    <mergeCell ref="A127:C127"/>
    <mergeCell ref="A153:G153"/>
    <mergeCell ref="A155:G155"/>
    <mergeCell ref="A156:E158"/>
    <mergeCell ref="F156:G156"/>
    <mergeCell ref="A160:E160"/>
    <mergeCell ref="F160:G160"/>
    <mergeCell ref="A129:G129"/>
    <mergeCell ref="A131:G131"/>
    <mergeCell ref="A132:E134"/>
    <mergeCell ref="A97:G97"/>
    <mergeCell ref="A98:E100"/>
    <mergeCell ref="F98:G98"/>
    <mergeCell ref="A102:E102"/>
    <mergeCell ref="F102:G102"/>
    <mergeCell ref="A103:A104"/>
    <mergeCell ref="D103:D104"/>
    <mergeCell ref="E103:E104"/>
    <mergeCell ref="F103:F104"/>
    <mergeCell ref="G103:G104"/>
    <mergeCell ref="A55:A56"/>
    <mergeCell ref="D55:D56"/>
    <mergeCell ref="E55:E56"/>
    <mergeCell ref="F55:F56"/>
    <mergeCell ref="G55:G56"/>
    <mergeCell ref="A95:G95"/>
    <mergeCell ref="A47:G47"/>
    <mergeCell ref="A49:G49"/>
    <mergeCell ref="A50:E52"/>
    <mergeCell ref="F50:G50"/>
    <mergeCell ref="A54:E54"/>
    <mergeCell ref="F54:G54"/>
    <mergeCell ref="A84:A85"/>
    <mergeCell ref="D84:D85"/>
    <mergeCell ref="E84:E85"/>
    <mergeCell ref="F84:F85"/>
    <mergeCell ref="G84:G85"/>
    <mergeCell ref="A92:C92"/>
    <mergeCell ref="A76:G76"/>
    <mergeCell ref="A78:G78"/>
    <mergeCell ref="A79:E81"/>
    <mergeCell ref="F79:G79"/>
    <mergeCell ref="A83:E83"/>
    <mergeCell ref="F83:G83"/>
    <mergeCell ref="A9:A10"/>
    <mergeCell ref="D9:D10"/>
    <mergeCell ref="E9:E10"/>
    <mergeCell ref="F9:F10"/>
    <mergeCell ref="G9:G10"/>
    <mergeCell ref="A44:C44"/>
    <mergeCell ref="A1:G1"/>
    <mergeCell ref="A3:G3"/>
    <mergeCell ref="A4:E6"/>
    <mergeCell ref="F4:G4"/>
    <mergeCell ref="A8:E8"/>
    <mergeCell ref="F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8DD3-0DBE-4FE0-8889-0D99019319E0}">
  <dimension ref="A1:G740"/>
  <sheetViews>
    <sheetView topLeftCell="A725" workbookViewId="0">
      <selection activeCell="P740" sqref="P740"/>
    </sheetView>
  </sheetViews>
  <sheetFormatPr baseColWidth="10" defaultRowHeight="14.5"/>
  <cols>
    <col min="4" max="4" width="11.453125" bestFit="1" customWidth="1"/>
  </cols>
  <sheetData>
    <row r="1" spans="1:7" ht="50.25" customHeight="1">
      <c r="A1" s="501" t="s">
        <v>112</v>
      </c>
      <c r="B1" s="501"/>
      <c r="C1" s="501"/>
      <c r="D1" s="501"/>
      <c r="E1" s="501"/>
      <c r="F1" s="501"/>
      <c r="G1" s="501"/>
    </row>
    <row r="2" spans="1:7">
      <c r="A2" s="17"/>
      <c r="B2" s="17"/>
      <c r="C2" s="17"/>
      <c r="D2" s="17"/>
      <c r="E2" s="17"/>
      <c r="F2" s="17"/>
      <c r="G2" s="17"/>
    </row>
    <row r="3" spans="1:7">
      <c r="A3" s="502" t="s">
        <v>1</v>
      </c>
      <c r="B3" s="502"/>
      <c r="C3" s="502"/>
      <c r="D3" s="502"/>
      <c r="E3" s="502"/>
      <c r="F3" s="502"/>
      <c r="G3" s="502"/>
    </row>
    <row r="4" spans="1:7">
      <c r="A4" s="503" t="s">
        <v>2</v>
      </c>
      <c r="B4" s="503"/>
      <c r="C4" s="503"/>
      <c r="D4" s="503"/>
      <c r="E4" s="503"/>
      <c r="F4" s="504" t="s">
        <v>3</v>
      </c>
      <c r="G4" s="504"/>
    </row>
    <row r="5" spans="1:7">
      <c r="A5" s="503"/>
      <c r="B5" s="503"/>
      <c r="C5" s="503"/>
      <c r="D5" s="503"/>
      <c r="E5" s="503"/>
      <c r="F5" s="18" t="s">
        <v>4</v>
      </c>
      <c r="G5" s="18" t="s">
        <v>5</v>
      </c>
    </row>
    <row r="6" spans="1:7">
      <c r="A6" s="503"/>
      <c r="B6" s="503"/>
      <c r="C6" s="503"/>
      <c r="D6" s="503"/>
      <c r="E6" s="503"/>
      <c r="F6" s="18" t="s">
        <v>6</v>
      </c>
      <c r="G6" s="19"/>
    </row>
    <row r="7" spans="1:7" ht="15" thickBot="1">
      <c r="A7" s="17"/>
      <c r="B7" s="17"/>
      <c r="C7" s="17"/>
      <c r="D7" s="17"/>
      <c r="E7" s="17"/>
      <c r="F7" s="17"/>
      <c r="G7" s="17"/>
    </row>
    <row r="8" spans="1:7" ht="15" thickBot="1">
      <c r="A8" s="432" t="s">
        <v>7</v>
      </c>
      <c r="B8" s="433"/>
      <c r="C8" s="433"/>
      <c r="D8" s="433"/>
      <c r="E8" s="434"/>
      <c r="F8" s="432" t="s">
        <v>8</v>
      </c>
      <c r="G8" s="434"/>
    </row>
    <row r="9" spans="1:7" ht="26">
      <c r="A9" s="409" t="s">
        <v>9</v>
      </c>
      <c r="B9" s="20" t="s">
        <v>10</v>
      </c>
      <c r="C9" s="20" t="s">
        <v>11</v>
      </c>
      <c r="D9" s="411" t="s">
        <v>12</v>
      </c>
      <c r="E9" s="411" t="s">
        <v>13</v>
      </c>
      <c r="F9" s="411" t="s">
        <v>14</v>
      </c>
      <c r="G9" s="413" t="s">
        <v>15</v>
      </c>
    </row>
    <row r="10" spans="1:7" ht="26">
      <c r="A10" s="496"/>
      <c r="B10" s="21" t="s">
        <v>16</v>
      </c>
      <c r="C10" s="21" t="s">
        <v>16</v>
      </c>
      <c r="D10" s="497"/>
      <c r="E10" s="497"/>
      <c r="F10" s="497"/>
      <c r="G10" s="498"/>
    </row>
    <row r="11" spans="1:7">
      <c r="A11" s="67" t="s">
        <v>113</v>
      </c>
      <c r="B11" s="120">
        <v>38999</v>
      </c>
      <c r="C11" s="120">
        <v>39077</v>
      </c>
      <c r="D11" s="88">
        <f t="shared" ref="D11:D34" si="0">(DAYS360(B11,C11)+1)/30</f>
        <v>2.6</v>
      </c>
      <c r="E11" s="24"/>
      <c r="F11" s="25" t="s">
        <v>6</v>
      </c>
      <c r="G11" s="26"/>
    </row>
    <row r="12" spans="1:7">
      <c r="A12" s="68" t="s">
        <v>114</v>
      </c>
      <c r="B12" s="120">
        <v>38534</v>
      </c>
      <c r="C12" s="120">
        <v>38657</v>
      </c>
      <c r="D12" s="88">
        <f t="shared" si="0"/>
        <v>4.0333333333333332</v>
      </c>
      <c r="E12" s="24"/>
      <c r="F12" s="25" t="s">
        <v>6</v>
      </c>
      <c r="G12" s="26"/>
    </row>
    <row r="13" spans="1:7">
      <c r="A13" s="68" t="s">
        <v>115</v>
      </c>
      <c r="B13" s="120">
        <v>44611</v>
      </c>
      <c r="C13" s="120">
        <v>44913</v>
      </c>
      <c r="D13" s="88">
        <f t="shared" si="0"/>
        <v>10</v>
      </c>
      <c r="E13" s="24"/>
      <c r="F13" s="25" t="s">
        <v>6</v>
      </c>
      <c r="G13" s="26"/>
    </row>
    <row r="14" spans="1:7">
      <c r="A14" s="68" t="s">
        <v>116</v>
      </c>
      <c r="B14" s="120">
        <v>41320</v>
      </c>
      <c r="C14" s="120">
        <v>42244</v>
      </c>
      <c r="D14" s="88">
        <f t="shared" si="0"/>
        <v>30.466666666666665</v>
      </c>
      <c r="E14" s="24"/>
      <c r="F14" s="25" t="s">
        <v>6</v>
      </c>
      <c r="G14" s="26"/>
    </row>
    <row r="15" spans="1:7">
      <c r="A15" s="68" t="s">
        <v>115</v>
      </c>
      <c r="B15" s="120">
        <v>42767</v>
      </c>
      <c r="C15" s="120">
        <v>42978</v>
      </c>
      <c r="D15" s="88">
        <f t="shared" si="0"/>
        <v>7.0333333333333332</v>
      </c>
      <c r="E15" s="24"/>
      <c r="F15" s="25" t="s">
        <v>6</v>
      </c>
      <c r="G15" s="26"/>
    </row>
    <row r="16" spans="1:7">
      <c r="A16" s="68" t="s">
        <v>116</v>
      </c>
      <c r="B16" s="120">
        <v>39454</v>
      </c>
      <c r="C16" s="120">
        <v>40390</v>
      </c>
      <c r="D16" s="88">
        <f t="shared" si="0"/>
        <v>30.833333333333332</v>
      </c>
      <c r="E16" s="24"/>
      <c r="F16" s="25" t="s">
        <v>6</v>
      </c>
      <c r="G16" s="26"/>
    </row>
    <row r="17" spans="1:7">
      <c r="A17" s="68" t="s">
        <v>117</v>
      </c>
      <c r="B17" s="120">
        <v>41459</v>
      </c>
      <c r="C17" s="120">
        <v>41551</v>
      </c>
      <c r="D17" s="88">
        <f t="shared" si="0"/>
        <v>3.0333333333333332</v>
      </c>
      <c r="E17" s="24"/>
      <c r="F17" s="25" t="s">
        <v>6</v>
      </c>
      <c r="G17" s="26"/>
    </row>
    <row r="18" spans="1:7">
      <c r="A18" s="68" t="s">
        <v>117</v>
      </c>
      <c r="B18" s="120">
        <v>42004</v>
      </c>
      <c r="C18" s="120">
        <v>42366</v>
      </c>
      <c r="D18" s="88">
        <f t="shared" si="0"/>
        <v>11.966666666666667</v>
      </c>
      <c r="E18" s="24"/>
      <c r="F18" s="25" t="s">
        <v>6</v>
      </c>
      <c r="G18" s="26"/>
    </row>
    <row r="19" spans="1:7">
      <c r="A19" s="68" t="s">
        <v>27</v>
      </c>
      <c r="B19" s="120">
        <v>43129</v>
      </c>
      <c r="C19" s="120">
        <v>43449</v>
      </c>
      <c r="D19" s="88">
        <f t="shared" si="0"/>
        <v>10.566666666666666</v>
      </c>
      <c r="E19" s="24"/>
      <c r="F19" s="25" t="s">
        <v>6</v>
      </c>
      <c r="G19" s="26"/>
    </row>
    <row r="20" spans="1:7">
      <c r="A20" s="68" t="s">
        <v>27</v>
      </c>
      <c r="B20" s="120">
        <v>40407</v>
      </c>
      <c r="C20" s="120">
        <v>40528</v>
      </c>
      <c r="D20" s="88">
        <f t="shared" si="0"/>
        <v>4</v>
      </c>
      <c r="E20" s="24"/>
      <c r="F20" s="25" t="s">
        <v>6</v>
      </c>
      <c r="G20" s="26"/>
    </row>
    <row r="21" spans="1:7">
      <c r="A21" s="68" t="s">
        <v>27</v>
      </c>
      <c r="B21" s="120">
        <v>41302</v>
      </c>
      <c r="C21" s="120">
        <v>41458</v>
      </c>
      <c r="D21" s="88">
        <f t="shared" si="0"/>
        <v>5.2</v>
      </c>
      <c r="E21" s="24"/>
      <c r="F21" s="25" t="s">
        <v>6</v>
      </c>
      <c r="G21" s="26"/>
    </row>
    <row r="22" spans="1:7">
      <c r="A22" s="68" t="s">
        <v>27</v>
      </c>
      <c r="B22" s="120">
        <v>41570</v>
      </c>
      <c r="C22" s="120">
        <v>41621</v>
      </c>
      <c r="D22" s="88">
        <f t="shared" si="0"/>
        <v>1.7</v>
      </c>
      <c r="E22" s="24"/>
      <c r="F22" s="25" t="s">
        <v>6</v>
      </c>
      <c r="G22" s="26"/>
    </row>
    <row r="23" spans="1:7">
      <c r="A23" s="68" t="s">
        <v>27</v>
      </c>
      <c r="B23" s="120">
        <v>42979</v>
      </c>
      <c r="C23" s="120">
        <v>43084</v>
      </c>
      <c r="D23" s="88">
        <f t="shared" si="0"/>
        <v>3.5</v>
      </c>
      <c r="E23" s="24"/>
      <c r="F23" s="25" t="s">
        <v>6</v>
      </c>
      <c r="G23" s="26"/>
    </row>
    <row r="24" spans="1:7">
      <c r="A24" s="68" t="s">
        <v>27</v>
      </c>
      <c r="B24" s="120">
        <v>43869</v>
      </c>
      <c r="C24" s="120">
        <v>44129</v>
      </c>
      <c r="D24" s="88">
        <f t="shared" si="0"/>
        <v>8.6</v>
      </c>
      <c r="E24" s="24"/>
      <c r="F24" s="25" t="s">
        <v>6</v>
      </c>
      <c r="G24" s="26"/>
    </row>
    <row r="25" spans="1:7">
      <c r="A25" s="68" t="s">
        <v>27</v>
      </c>
      <c r="B25" s="120">
        <v>44243</v>
      </c>
      <c r="C25" s="120">
        <v>44548</v>
      </c>
      <c r="D25" s="88">
        <f t="shared" si="0"/>
        <v>10.1</v>
      </c>
      <c r="E25" s="24"/>
      <c r="F25" s="25" t="s">
        <v>6</v>
      </c>
      <c r="G25" s="26"/>
    </row>
    <row r="26" spans="1:7">
      <c r="A26" s="68" t="s">
        <v>27</v>
      </c>
      <c r="B26" s="120">
        <v>43579</v>
      </c>
      <c r="C26" s="120">
        <v>43755</v>
      </c>
      <c r="D26" s="88">
        <f t="shared" si="0"/>
        <v>5.8</v>
      </c>
      <c r="E26" s="24"/>
      <c r="F26" s="25" t="s">
        <v>6</v>
      </c>
      <c r="G26" s="26"/>
    </row>
    <row r="27" spans="1:7">
      <c r="A27" s="68" t="s">
        <v>27</v>
      </c>
      <c r="B27" s="120">
        <v>42401</v>
      </c>
      <c r="C27" s="120">
        <v>42720</v>
      </c>
      <c r="D27" s="88">
        <f t="shared" si="0"/>
        <v>10.533333333333333</v>
      </c>
      <c r="E27" s="24"/>
      <c r="F27" s="25" t="s">
        <v>6</v>
      </c>
      <c r="G27" s="26"/>
    </row>
    <row r="28" spans="1:7">
      <c r="A28" s="68" t="s">
        <v>27</v>
      </c>
      <c r="B28" s="120">
        <v>41661</v>
      </c>
      <c r="C28" s="120">
        <v>41985</v>
      </c>
      <c r="D28" s="88">
        <f t="shared" si="0"/>
        <v>10.7</v>
      </c>
      <c r="E28" s="24"/>
      <c r="F28" s="25" t="s">
        <v>6</v>
      </c>
      <c r="G28" s="26"/>
    </row>
    <row r="29" spans="1:7">
      <c r="A29" s="68" t="s">
        <v>27</v>
      </c>
      <c r="B29" s="120">
        <v>40588</v>
      </c>
      <c r="C29" s="120">
        <v>40724</v>
      </c>
      <c r="D29" s="88">
        <f t="shared" si="0"/>
        <v>4.5666666666666664</v>
      </c>
      <c r="E29" s="24"/>
      <c r="F29" s="25" t="s">
        <v>6</v>
      </c>
      <c r="G29" s="26"/>
    </row>
    <row r="30" spans="1:7">
      <c r="A30" s="68" t="s">
        <v>27</v>
      </c>
      <c r="B30" s="120">
        <v>40736</v>
      </c>
      <c r="C30" s="120">
        <v>40827</v>
      </c>
      <c r="D30" s="88">
        <f t="shared" si="0"/>
        <v>3</v>
      </c>
      <c r="E30" s="24"/>
      <c r="F30" s="25" t="s">
        <v>6</v>
      </c>
      <c r="G30" s="26"/>
    </row>
    <row r="31" spans="1:7">
      <c r="A31" s="67" t="s">
        <v>99</v>
      </c>
      <c r="B31" s="120">
        <v>44795</v>
      </c>
      <c r="C31" s="120">
        <v>44913</v>
      </c>
      <c r="D31" s="88">
        <f t="shared" si="0"/>
        <v>3.9</v>
      </c>
      <c r="E31" s="24"/>
      <c r="F31" s="25" t="s">
        <v>6</v>
      </c>
      <c r="G31" s="26"/>
    </row>
    <row r="32" spans="1:7">
      <c r="A32" s="67" t="s">
        <v>99</v>
      </c>
      <c r="B32" s="120">
        <v>44623</v>
      </c>
      <c r="C32" s="120">
        <v>44764</v>
      </c>
      <c r="D32" s="88">
        <f t="shared" si="0"/>
        <v>4.666666666666667</v>
      </c>
      <c r="E32" s="24"/>
      <c r="F32" s="25" t="s">
        <v>6</v>
      </c>
      <c r="G32" s="26"/>
    </row>
    <row r="33" spans="1:7">
      <c r="A33" s="121" t="s">
        <v>27</v>
      </c>
      <c r="B33" s="122">
        <v>45569</v>
      </c>
      <c r="C33" s="122">
        <v>45643</v>
      </c>
      <c r="D33" s="88">
        <f t="shared" si="0"/>
        <v>2.4666666666666668</v>
      </c>
      <c r="E33" s="29"/>
      <c r="F33" s="30" t="s">
        <v>6</v>
      </c>
      <c r="G33" s="31"/>
    </row>
    <row r="34" spans="1:7">
      <c r="A34" s="121" t="s">
        <v>27</v>
      </c>
      <c r="B34" s="90">
        <v>45700</v>
      </c>
      <c r="C34" s="90">
        <v>46016</v>
      </c>
      <c r="D34" s="88">
        <f t="shared" si="0"/>
        <v>10.466666666666667</v>
      </c>
      <c r="E34" s="29"/>
      <c r="F34" s="30" t="s">
        <v>6</v>
      </c>
      <c r="G34" s="31"/>
    </row>
    <row r="35" spans="1:7" ht="15" thickBot="1">
      <c r="A35" s="32"/>
      <c r="B35" s="32"/>
      <c r="C35" s="32"/>
      <c r="D35" s="32"/>
      <c r="E35" s="32"/>
      <c r="F35" s="33" t="s">
        <v>22</v>
      </c>
      <c r="G35" s="34" t="s">
        <v>5</v>
      </c>
    </row>
    <row r="36" spans="1:7" ht="15" thickBot="1">
      <c r="A36" s="499" t="s">
        <v>23</v>
      </c>
      <c r="B36" s="500"/>
      <c r="C36" s="500"/>
      <c r="D36" s="35">
        <v>199</v>
      </c>
      <c r="E36" s="36">
        <v>21</v>
      </c>
      <c r="F36" s="37" t="s">
        <v>6</v>
      </c>
      <c r="G36" s="38"/>
    </row>
    <row r="39" spans="1:7" ht="42" customHeight="1">
      <c r="A39" s="581" t="s">
        <v>118</v>
      </c>
      <c r="B39" s="582"/>
      <c r="C39" s="582"/>
      <c r="D39" s="582"/>
      <c r="E39" s="582"/>
      <c r="F39" s="582"/>
      <c r="G39" s="583"/>
    </row>
    <row r="40" spans="1:7">
      <c r="A40" s="40"/>
      <c r="B40" s="40"/>
      <c r="C40" s="40"/>
      <c r="D40" s="123"/>
      <c r="E40" s="40"/>
      <c r="F40" s="40"/>
      <c r="G40" s="40"/>
    </row>
    <row r="41" spans="1:7">
      <c r="A41" s="438" t="s">
        <v>1</v>
      </c>
      <c r="B41" s="438"/>
      <c r="C41" s="438"/>
      <c r="D41" s="438"/>
      <c r="E41" s="438"/>
      <c r="F41" s="438"/>
      <c r="G41" s="438"/>
    </row>
    <row r="42" spans="1:7">
      <c r="A42" s="439" t="s">
        <v>2</v>
      </c>
      <c r="B42" s="439"/>
      <c r="C42" s="439"/>
      <c r="D42" s="439"/>
      <c r="E42" s="439"/>
      <c r="F42" s="440" t="s">
        <v>3</v>
      </c>
      <c r="G42" s="440"/>
    </row>
    <row r="43" spans="1:7">
      <c r="A43" s="439"/>
      <c r="B43" s="439"/>
      <c r="C43" s="439"/>
      <c r="D43" s="439"/>
      <c r="E43" s="439"/>
      <c r="F43" s="42" t="s">
        <v>4</v>
      </c>
      <c r="G43" s="42" t="s">
        <v>5</v>
      </c>
    </row>
    <row r="44" spans="1:7">
      <c r="A44" s="439"/>
      <c r="B44" s="439"/>
      <c r="C44" s="439"/>
      <c r="D44" s="439"/>
      <c r="E44" s="439"/>
      <c r="F44" s="42" t="s">
        <v>6</v>
      </c>
      <c r="G44" s="43"/>
    </row>
    <row r="45" spans="1:7" ht="15" thickBot="1">
      <c r="A45" s="40"/>
      <c r="B45" s="40"/>
      <c r="C45" s="40"/>
      <c r="D45" s="123"/>
      <c r="E45" s="40"/>
      <c r="F45" s="40"/>
      <c r="G45" s="40"/>
    </row>
    <row r="46" spans="1:7">
      <c r="A46" s="584" t="s">
        <v>7</v>
      </c>
      <c r="B46" s="585"/>
      <c r="C46" s="585"/>
      <c r="D46" s="585"/>
      <c r="E46" s="586"/>
      <c r="F46" s="584" t="s">
        <v>8</v>
      </c>
      <c r="G46" s="586"/>
    </row>
    <row r="47" spans="1:7" ht="26">
      <c r="A47" s="449" t="s">
        <v>9</v>
      </c>
      <c r="B47" s="45" t="s">
        <v>10</v>
      </c>
      <c r="C47" s="45" t="s">
        <v>11</v>
      </c>
      <c r="D47" s="587" t="s">
        <v>12</v>
      </c>
      <c r="E47" s="449" t="s">
        <v>13</v>
      </c>
      <c r="F47" s="449" t="s">
        <v>14</v>
      </c>
      <c r="G47" s="449" t="s">
        <v>15</v>
      </c>
    </row>
    <row r="48" spans="1:7" ht="26">
      <c r="A48" s="449"/>
      <c r="B48" s="45" t="s">
        <v>16</v>
      </c>
      <c r="C48" s="45" t="s">
        <v>16</v>
      </c>
      <c r="D48" s="587"/>
      <c r="E48" s="449"/>
      <c r="F48" s="449"/>
      <c r="G48" s="449"/>
    </row>
    <row r="49" spans="1:7" ht="25">
      <c r="A49" s="91" t="s">
        <v>119</v>
      </c>
      <c r="B49" s="7">
        <v>39658</v>
      </c>
      <c r="C49" s="7">
        <v>39797</v>
      </c>
      <c r="D49" s="89">
        <f t="shared" ref="D49:D79" si="1">(DAYS360(B49,C49)+1)/30</f>
        <v>4.5666666666666664</v>
      </c>
      <c r="E49" s="45"/>
      <c r="F49" s="45" t="s">
        <v>6</v>
      </c>
      <c r="G49" s="45"/>
    </row>
    <row r="50" spans="1:7" ht="25">
      <c r="A50" s="91" t="s">
        <v>119</v>
      </c>
      <c r="B50" s="7">
        <v>39849</v>
      </c>
      <c r="C50" s="7">
        <v>40160</v>
      </c>
      <c r="D50" s="89">
        <f t="shared" si="1"/>
        <v>10.3</v>
      </c>
      <c r="E50" s="45"/>
      <c r="F50" s="45" t="s">
        <v>6</v>
      </c>
      <c r="G50" s="45"/>
    </row>
    <row r="51" spans="1:7" ht="25">
      <c r="A51" s="91" t="s">
        <v>119</v>
      </c>
      <c r="B51" s="7">
        <v>43864</v>
      </c>
      <c r="C51" s="7">
        <v>44176</v>
      </c>
      <c r="D51" s="89">
        <f t="shared" si="1"/>
        <v>10.3</v>
      </c>
      <c r="E51" s="45"/>
      <c r="F51" s="45" t="s">
        <v>6</v>
      </c>
      <c r="G51" s="45"/>
    </row>
    <row r="52" spans="1:7" ht="25">
      <c r="A52" s="91" t="s">
        <v>119</v>
      </c>
      <c r="B52" s="7">
        <v>38740</v>
      </c>
      <c r="C52" s="7">
        <v>39067</v>
      </c>
      <c r="D52" s="89">
        <f t="shared" si="1"/>
        <v>10.8</v>
      </c>
      <c r="E52" s="45"/>
      <c r="F52" s="45" t="s">
        <v>6</v>
      </c>
      <c r="G52" s="45"/>
    </row>
    <row r="53" spans="1:7" ht="25">
      <c r="A53" s="91" t="s">
        <v>119</v>
      </c>
      <c r="B53" s="7">
        <v>39079</v>
      </c>
      <c r="C53" s="7">
        <v>39113</v>
      </c>
      <c r="D53" s="89">
        <f t="shared" si="1"/>
        <v>1.1333333333333333</v>
      </c>
      <c r="E53" s="45"/>
      <c r="F53" s="45" t="s">
        <v>6</v>
      </c>
      <c r="G53" s="45"/>
    </row>
    <row r="54" spans="1:7" ht="25">
      <c r="A54" s="91" t="s">
        <v>119</v>
      </c>
      <c r="B54" s="7">
        <v>39198</v>
      </c>
      <c r="C54" s="7">
        <v>39433</v>
      </c>
      <c r="D54" s="89">
        <f t="shared" si="1"/>
        <v>7.7333333333333334</v>
      </c>
      <c r="E54" s="45"/>
      <c r="F54" s="45" t="s">
        <v>6</v>
      </c>
      <c r="G54" s="45"/>
    </row>
    <row r="55" spans="1:7">
      <c r="A55" s="91" t="s">
        <v>27</v>
      </c>
      <c r="B55" s="7">
        <v>39489</v>
      </c>
      <c r="C55" s="7">
        <v>39632</v>
      </c>
      <c r="D55" s="89">
        <f t="shared" si="1"/>
        <v>4.7666666666666666</v>
      </c>
      <c r="E55" s="45"/>
      <c r="F55" s="45" t="s">
        <v>6</v>
      </c>
      <c r="G55" s="45"/>
    </row>
    <row r="56" spans="1:7" ht="25">
      <c r="A56" s="91" t="s">
        <v>119</v>
      </c>
      <c r="B56" s="7">
        <v>40199</v>
      </c>
      <c r="C56" s="7">
        <v>40527</v>
      </c>
      <c r="D56" s="89">
        <f t="shared" si="1"/>
        <v>10.833333333333334</v>
      </c>
      <c r="E56" s="45"/>
      <c r="F56" s="45" t="s">
        <v>6</v>
      </c>
      <c r="G56" s="45"/>
    </row>
    <row r="57" spans="1:7" ht="25">
      <c r="A57" s="91" t="s">
        <v>119</v>
      </c>
      <c r="B57" s="7">
        <v>40575</v>
      </c>
      <c r="C57" s="7">
        <v>40724</v>
      </c>
      <c r="D57" s="89">
        <f t="shared" si="1"/>
        <v>5</v>
      </c>
      <c r="E57" s="45"/>
      <c r="F57" s="45" t="s">
        <v>6</v>
      </c>
      <c r="G57" s="45"/>
    </row>
    <row r="58" spans="1:7" ht="25">
      <c r="A58" s="91" t="s">
        <v>119</v>
      </c>
      <c r="B58" s="7">
        <v>40732</v>
      </c>
      <c r="C58" s="7">
        <v>40893</v>
      </c>
      <c r="D58" s="89">
        <f t="shared" si="1"/>
        <v>5.3</v>
      </c>
      <c r="E58" s="45"/>
      <c r="F58" s="45" t="s">
        <v>6</v>
      </c>
      <c r="G58" s="45"/>
    </row>
    <row r="59" spans="1:7" ht="25">
      <c r="A59" s="91" t="s">
        <v>119</v>
      </c>
      <c r="B59" s="7">
        <v>40964</v>
      </c>
      <c r="C59" s="7">
        <v>41094</v>
      </c>
      <c r="D59" s="89">
        <f t="shared" si="1"/>
        <v>4.333333333333333</v>
      </c>
      <c r="E59" s="45"/>
      <c r="F59" s="45" t="s">
        <v>6</v>
      </c>
      <c r="G59" s="45"/>
    </row>
    <row r="60" spans="1:7" ht="25">
      <c r="A60" s="91" t="s">
        <v>119</v>
      </c>
      <c r="B60" s="7">
        <v>41107</v>
      </c>
      <c r="C60" s="7">
        <v>41253</v>
      </c>
      <c r="D60" s="89">
        <f t="shared" si="1"/>
        <v>4.8</v>
      </c>
      <c r="E60" s="45"/>
      <c r="F60" s="45" t="s">
        <v>6</v>
      </c>
      <c r="G60" s="45"/>
    </row>
    <row r="61" spans="1:7" ht="25">
      <c r="A61" s="91" t="s">
        <v>119</v>
      </c>
      <c r="B61" s="7">
        <v>41296</v>
      </c>
      <c r="C61" s="7">
        <v>41624</v>
      </c>
      <c r="D61" s="89">
        <f t="shared" si="1"/>
        <v>10.833333333333334</v>
      </c>
      <c r="E61" s="45"/>
      <c r="F61" s="45" t="s">
        <v>6</v>
      </c>
      <c r="G61" s="45"/>
    </row>
    <row r="62" spans="1:7" ht="25">
      <c r="A62" s="91" t="s">
        <v>119</v>
      </c>
      <c r="B62" s="7">
        <v>41660</v>
      </c>
      <c r="C62" s="7">
        <v>41982</v>
      </c>
      <c r="D62" s="89">
        <f t="shared" si="1"/>
        <v>10.633333333333333</v>
      </c>
      <c r="E62" s="45"/>
      <c r="F62" s="45" t="s">
        <v>6</v>
      </c>
      <c r="G62" s="45"/>
    </row>
    <row r="63" spans="1:7" ht="25">
      <c r="A63" s="91" t="s">
        <v>119</v>
      </c>
      <c r="B63" s="7">
        <v>42031</v>
      </c>
      <c r="C63" s="7">
        <v>42349</v>
      </c>
      <c r="D63" s="89">
        <f t="shared" si="1"/>
        <v>10.5</v>
      </c>
      <c r="E63" s="45"/>
      <c r="F63" s="45" t="s">
        <v>6</v>
      </c>
      <c r="G63" s="45"/>
    </row>
    <row r="64" spans="1:7" ht="25">
      <c r="A64" s="91" t="s">
        <v>119</v>
      </c>
      <c r="B64" s="7">
        <v>42401</v>
      </c>
      <c r="C64" s="7">
        <v>42719</v>
      </c>
      <c r="D64" s="89">
        <f t="shared" si="1"/>
        <v>10.5</v>
      </c>
      <c r="E64" s="45"/>
      <c r="F64" s="45" t="s">
        <v>6</v>
      </c>
      <c r="G64" s="45"/>
    </row>
    <row r="65" spans="1:7" ht="25">
      <c r="A65" s="91" t="s">
        <v>119</v>
      </c>
      <c r="B65" s="7">
        <v>42767</v>
      </c>
      <c r="C65" s="7">
        <v>43010</v>
      </c>
      <c r="D65" s="89">
        <f t="shared" si="1"/>
        <v>8.0666666666666664</v>
      </c>
      <c r="E65" s="45"/>
      <c r="F65" s="45" t="s">
        <v>6</v>
      </c>
      <c r="G65" s="45"/>
    </row>
    <row r="66" spans="1:7" ht="25">
      <c r="A66" s="91" t="s">
        <v>119</v>
      </c>
      <c r="B66" s="7">
        <v>43503</v>
      </c>
      <c r="C66" s="7">
        <v>43731</v>
      </c>
      <c r="D66" s="89">
        <f t="shared" si="1"/>
        <v>7.5666666666666664</v>
      </c>
      <c r="E66" s="45"/>
      <c r="F66" s="45" t="s">
        <v>6</v>
      </c>
      <c r="G66" s="45"/>
    </row>
    <row r="67" spans="1:7" ht="25">
      <c r="A67" s="91" t="s">
        <v>119</v>
      </c>
      <c r="B67" s="7">
        <v>44237</v>
      </c>
      <c r="C67" s="7">
        <v>44454</v>
      </c>
      <c r="D67" s="89">
        <f t="shared" si="1"/>
        <v>7.2</v>
      </c>
      <c r="E67" s="45"/>
      <c r="F67" s="45" t="s">
        <v>6</v>
      </c>
      <c r="G67" s="45"/>
    </row>
    <row r="68" spans="1:7" ht="25">
      <c r="A68" s="91" t="s">
        <v>119</v>
      </c>
      <c r="B68" s="7">
        <v>44593</v>
      </c>
      <c r="C68" s="7">
        <v>44866</v>
      </c>
      <c r="D68" s="89">
        <f t="shared" si="1"/>
        <v>9.0333333333333332</v>
      </c>
      <c r="E68" s="45"/>
      <c r="F68" s="45" t="s">
        <v>6</v>
      </c>
      <c r="G68" s="45"/>
    </row>
    <row r="69" spans="1:7">
      <c r="A69" s="91" t="s">
        <v>120</v>
      </c>
      <c r="B69" s="7">
        <v>36570</v>
      </c>
      <c r="C69" s="7">
        <v>36711</v>
      </c>
      <c r="D69" s="89">
        <f t="shared" si="1"/>
        <v>4.7</v>
      </c>
      <c r="E69" s="45"/>
      <c r="F69" s="45" t="s">
        <v>6</v>
      </c>
      <c r="G69" s="45"/>
    </row>
    <row r="70" spans="1:7">
      <c r="A70" s="91" t="s">
        <v>120</v>
      </c>
      <c r="B70" s="7">
        <v>36752</v>
      </c>
      <c r="C70" s="7">
        <v>36875</v>
      </c>
      <c r="D70" s="89">
        <f t="shared" si="1"/>
        <v>4.0666666666666664</v>
      </c>
      <c r="E70" s="45"/>
      <c r="F70" s="45" t="s">
        <v>6</v>
      </c>
      <c r="G70" s="45"/>
    </row>
    <row r="71" spans="1:7">
      <c r="A71" s="91" t="s">
        <v>120</v>
      </c>
      <c r="B71" s="7">
        <v>36934</v>
      </c>
      <c r="C71" s="7">
        <v>37050</v>
      </c>
      <c r="D71" s="89">
        <f t="shared" si="1"/>
        <v>3.9</v>
      </c>
      <c r="E71" s="45"/>
      <c r="F71" s="45" t="s">
        <v>6</v>
      </c>
      <c r="G71" s="45"/>
    </row>
    <row r="72" spans="1:7">
      <c r="A72" s="91" t="s">
        <v>99</v>
      </c>
      <c r="B72" s="7">
        <v>36938</v>
      </c>
      <c r="C72" s="7">
        <v>37087</v>
      </c>
      <c r="D72" s="89">
        <f t="shared" si="1"/>
        <v>5</v>
      </c>
      <c r="E72" s="45"/>
      <c r="F72" s="45" t="s">
        <v>6</v>
      </c>
      <c r="G72" s="45"/>
    </row>
    <row r="73" spans="1:7">
      <c r="A73" s="91" t="s">
        <v>99</v>
      </c>
      <c r="B73" s="7">
        <v>36754</v>
      </c>
      <c r="C73" s="7">
        <v>36883</v>
      </c>
      <c r="D73" s="89">
        <f t="shared" si="1"/>
        <v>4.2666666666666666</v>
      </c>
      <c r="E73" s="45"/>
      <c r="F73" s="45" t="s">
        <v>6</v>
      </c>
      <c r="G73" s="45"/>
    </row>
    <row r="74" spans="1:7">
      <c r="A74" s="91" t="s">
        <v>99</v>
      </c>
      <c r="B74" s="7">
        <v>37088</v>
      </c>
      <c r="C74" s="7">
        <v>37240</v>
      </c>
      <c r="D74" s="89">
        <f t="shared" si="1"/>
        <v>5</v>
      </c>
      <c r="E74" s="45"/>
      <c r="F74" s="45" t="s">
        <v>6</v>
      </c>
      <c r="G74" s="45"/>
    </row>
    <row r="75" spans="1:7">
      <c r="A75" s="91" t="s">
        <v>99</v>
      </c>
      <c r="B75" s="7">
        <v>36572</v>
      </c>
      <c r="C75" s="7">
        <v>36753</v>
      </c>
      <c r="D75" s="89">
        <f t="shared" si="1"/>
        <v>6</v>
      </c>
      <c r="E75" s="45"/>
      <c r="F75" s="45" t="s">
        <v>6</v>
      </c>
      <c r="G75" s="45"/>
    </row>
    <row r="76" spans="1:7">
      <c r="A76" s="91" t="s">
        <v>99</v>
      </c>
      <c r="B76" s="7">
        <v>37303</v>
      </c>
      <c r="C76" s="7">
        <v>37605</v>
      </c>
      <c r="D76" s="89">
        <f t="shared" si="1"/>
        <v>10</v>
      </c>
      <c r="E76" s="45"/>
      <c r="F76" s="45" t="s">
        <v>6</v>
      </c>
      <c r="G76" s="45"/>
    </row>
    <row r="77" spans="1:7" ht="25">
      <c r="A77" s="91" t="s">
        <v>119</v>
      </c>
      <c r="B77" s="7">
        <v>44593</v>
      </c>
      <c r="C77" s="7">
        <v>44910</v>
      </c>
      <c r="D77" s="89">
        <f t="shared" si="1"/>
        <v>10.5</v>
      </c>
      <c r="E77" s="45"/>
      <c r="F77" s="45" t="s">
        <v>6</v>
      </c>
      <c r="G77" s="45"/>
    </row>
    <row r="78" spans="1:7" ht="25">
      <c r="A78" s="91" t="s">
        <v>119</v>
      </c>
      <c r="B78" s="7">
        <v>44964</v>
      </c>
      <c r="C78" s="7">
        <v>45251</v>
      </c>
      <c r="D78" s="89">
        <f t="shared" si="1"/>
        <v>9.5</v>
      </c>
      <c r="E78" s="45"/>
      <c r="F78" s="45" t="s">
        <v>6</v>
      </c>
      <c r="G78" s="45"/>
    </row>
    <row r="79" spans="1:7" ht="25">
      <c r="A79" s="91" t="s">
        <v>119</v>
      </c>
      <c r="B79" s="11">
        <v>45323</v>
      </c>
      <c r="C79" s="11">
        <v>45639</v>
      </c>
      <c r="D79" s="150">
        <f t="shared" si="1"/>
        <v>10.433333333333334</v>
      </c>
      <c r="E79" s="56"/>
      <c r="F79" s="111" t="s">
        <v>6</v>
      </c>
      <c r="G79" s="111"/>
    </row>
    <row r="80" spans="1:7" ht="25">
      <c r="A80" s="91" t="s">
        <v>119</v>
      </c>
      <c r="B80" s="90">
        <v>45700</v>
      </c>
      <c r="C80" s="90">
        <v>46016</v>
      </c>
      <c r="D80" s="150">
        <f t="shared" ref="D80" si="2">(DAYS360(B80,C80)+1)/30</f>
        <v>10.466666666666667</v>
      </c>
      <c r="E80" s="56"/>
      <c r="F80" s="111" t="s">
        <v>6</v>
      </c>
      <c r="G80" s="111"/>
    </row>
    <row r="81" spans="1:7" ht="26">
      <c r="A81" s="91"/>
      <c r="B81" s="11"/>
      <c r="C81" s="11"/>
      <c r="D81" s="124"/>
      <c r="E81" s="56"/>
      <c r="F81" s="45" t="s">
        <v>22</v>
      </c>
      <c r="G81" s="45" t="s">
        <v>5</v>
      </c>
    </row>
    <row r="82" spans="1:7">
      <c r="A82" s="580" t="s">
        <v>23</v>
      </c>
      <c r="B82" s="580"/>
      <c r="C82" s="580"/>
      <c r="D82" s="125">
        <v>238</v>
      </c>
      <c r="E82" s="126">
        <v>0</v>
      </c>
      <c r="F82" s="126" t="s">
        <v>6</v>
      </c>
      <c r="G82" s="127"/>
    </row>
    <row r="85" spans="1:7" ht="59.25" customHeight="1">
      <c r="A85" s="581" t="s">
        <v>121</v>
      </c>
      <c r="B85" s="582"/>
      <c r="C85" s="582"/>
      <c r="D85" s="582"/>
      <c r="E85" s="582"/>
      <c r="F85" s="582"/>
      <c r="G85" s="583"/>
    </row>
    <row r="86" spans="1:7">
      <c r="A86" s="40"/>
      <c r="B86" s="40"/>
      <c r="C86" s="40"/>
      <c r="D86" s="123"/>
      <c r="E86" s="40"/>
      <c r="F86" s="40"/>
      <c r="G86" s="40"/>
    </row>
    <row r="87" spans="1:7">
      <c r="A87" s="438" t="s">
        <v>1</v>
      </c>
      <c r="B87" s="438"/>
      <c r="C87" s="438"/>
      <c r="D87" s="438"/>
      <c r="E87" s="438"/>
      <c r="F87" s="438"/>
      <c r="G87" s="438"/>
    </row>
    <row r="88" spans="1:7">
      <c r="A88" s="439" t="s">
        <v>2</v>
      </c>
      <c r="B88" s="439"/>
      <c r="C88" s="439"/>
      <c r="D88" s="439"/>
      <c r="E88" s="439"/>
      <c r="F88" s="440" t="s">
        <v>3</v>
      </c>
      <c r="G88" s="440"/>
    </row>
    <row r="89" spans="1:7">
      <c r="A89" s="439"/>
      <c r="B89" s="439"/>
      <c r="C89" s="439"/>
      <c r="D89" s="439"/>
      <c r="E89" s="439"/>
      <c r="F89" s="42" t="s">
        <v>4</v>
      </c>
      <c r="G89" s="42" t="s">
        <v>5</v>
      </c>
    </row>
    <row r="90" spans="1:7">
      <c r="A90" s="439"/>
      <c r="B90" s="439"/>
      <c r="C90" s="439"/>
      <c r="D90" s="439"/>
      <c r="E90" s="439"/>
      <c r="F90" s="42" t="s">
        <v>6</v>
      </c>
      <c r="G90" s="43"/>
    </row>
    <row r="91" spans="1:7" ht="15" thickBot="1">
      <c r="A91" s="40"/>
      <c r="B91" s="40"/>
      <c r="C91" s="40"/>
      <c r="D91" s="123"/>
      <c r="E91" s="40"/>
      <c r="F91" s="40"/>
      <c r="G91" s="40"/>
    </row>
    <row r="92" spans="1:7">
      <c r="A92" s="584" t="s">
        <v>7</v>
      </c>
      <c r="B92" s="585"/>
      <c r="C92" s="585"/>
      <c r="D92" s="585"/>
      <c r="E92" s="586"/>
      <c r="F92" s="584" t="s">
        <v>8</v>
      </c>
      <c r="G92" s="586"/>
    </row>
    <row r="93" spans="1:7" ht="26">
      <c r="A93" s="449" t="s">
        <v>9</v>
      </c>
      <c r="B93" s="45" t="s">
        <v>10</v>
      </c>
      <c r="C93" s="45" t="s">
        <v>11</v>
      </c>
      <c r="D93" s="587" t="s">
        <v>12</v>
      </c>
      <c r="E93" s="449" t="s">
        <v>13</v>
      </c>
      <c r="F93" s="449" t="s">
        <v>14</v>
      </c>
      <c r="G93" s="449" t="s">
        <v>15</v>
      </c>
    </row>
    <row r="94" spans="1:7" ht="26">
      <c r="A94" s="449"/>
      <c r="B94" s="45" t="s">
        <v>16</v>
      </c>
      <c r="C94" s="45" t="s">
        <v>16</v>
      </c>
      <c r="D94" s="587"/>
      <c r="E94" s="449"/>
      <c r="F94" s="449"/>
      <c r="G94" s="449"/>
    </row>
    <row r="95" spans="1:7" ht="62.5">
      <c r="A95" s="91" t="s">
        <v>122</v>
      </c>
      <c r="B95" s="7">
        <v>39728</v>
      </c>
      <c r="C95" s="7">
        <v>39994</v>
      </c>
      <c r="D95" s="89">
        <f t="shared" ref="D95:D113" si="3">(DAYS360(B95,C95)+1)/30</f>
        <v>8.8000000000000007</v>
      </c>
      <c r="E95" s="45"/>
      <c r="F95" s="45" t="s">
        <v>6</v>
      </c>
      <c r="G95" s="45"/>
    </row>
    <row r="96" spans="1:7" ht="37.5">
      <c r="A96" s="91" t="s">
        <v>123</v>
      </c>
      <c r="B96" s="7">
        <v>42380</v>
      </c>
      <c r="C96" s="7">
        <v>43119</v>
      </c>
      <c r="D96" s="89">
        <f t="shared" si="3"/>
        <v>24.3</v>
      </c>
      <c r="E96" s="45"/>
      <c r="F96" s="45" t="s">
        <v>6</v>
      </c>
      <c r="G96" s="45"/>
    </row>
    <row r="97" spans="1:7" ht="37.5">
      <c r="A97" s="91" t="s">
        <v>124</v>
      </c>
      <c r="B97" s="7">
        <v>39052</v>
      </c>
      <c r="C97" s="7">
        <v>39113</v>
      </c>
      <c r="D97" s="89">
        <f t="shared" si="3"/>
        <v>2.0333333333333332</v>
      </c>
      <c r="E97" s="45"/>
      <c r="F97" s="45" t="s">
        <v>6</v>
      </c>
      <c r="G97" s="45"/>
    </row>
    <row r="98" spans="1:7" ht="37.5">
      <c r="A98" s="91" t="s">
        <v>123</v>
      </c>
      <c r="B98" s="7">
        <v>40087</v>
      </c>
      <c r="C98" s="7">
        <v>40208</v>
      </c>
      <c r="D98" s="89">
        <f t="shared" si="3"/>
        <v>4</v>
      </c>
      <c r="E98" s="45"/>
      <c r="F98" s="45" t="s">
        <v>6</v>
      </c>
      <c r="G98" s="45"/>
    </row>
    <row r="99" spans="1:7">
      <c r="A99" s="91" t="s">
        <v>27</v>
      </c>
      <c r="B99" s="7">
        <v>43864</v>
      </c>
      <c r="C99" s="7">
        <v>44183</v>
      </c>
      <c r="D99" s="89">
        <f t="shared" si="3"/>
        <v>10.533333333333333</v>
      </c>
      <c r="E99" s="45"/>
      <c r="F99" s="45" t="s">
        <v>6</v>
      </c>
      <c r="G99" s="45"/>
    </row>
    <row r="100" spans="1:7">
      <c r="A100" s="91" t="s">
        <v>27</v>
      </c>
      <c r="B100" s="7">
        <v>44242</v>
      </c>
      <c r="C100" s="7">
        <v>44547</v>
      </c>
      <c r="D100" s="89">
        <f t="shared" si="3"/>
        <v>10.1</v>
      </c>
      <c r="E100" s="45"/>
      <c r="F100" s="45" t="s">
        <v>6</v>
      </c>
      <c r="G100" s="45"/>
    </row>
    <row r="101" spans="1:7">
      <c r="A101" s="91" t="s">
        <v>27</v>
      </c>
      <c r="B101" s="7">
        <v>43732</v>
      </c>
      <c r="C101" s="7">
        <v>43812</v>
      </c>
      <c r="D101" s="89">
        <f t="shared" si="3"/>
        <v>2.6666666666666665</v>
      </c>
      <c r="E101" s="45"/>
      <c r="F101" s="45" t="s">
        <v>6</v>
      </c>
      <c r="G101" s="45"/>
    </row>
    <row r="102" spans="1:7">
      <c r="A102" s="91" t="s">
        <v>27</v>
      </c>
      <c r="B102" s="7">
        <v>44593</v>
      </c>
      <c r="C102" s="7">
        <v>44912</v>
      </c>
      <c r="D102" s="89">
        <f t="shared" si="3"/>
        <v>10.566666666666666</v>
      </c>
      <c r="E102" s="45"/>
      <c r="F102" s="45" t="s">
        <v>6</v>
      </c>
      <c r="G102" s="45"/>
    </row>
    <row r="103" spans="1:7">
      <c r="A103" s="91" t="s">
        <v>27</v>
      </c>
      <c r="B103" s="7">
        <v>40207</v>
      </c>
      <c r="C103" s="7">
        <v>40527</v>
      </c>
      <c r="D103" s="89">
        <f t="shared" si="3"/>
        <v>10.566666666666666</v>
      </c>
      <c r="E103" s="45"/>
      <c r="F103" s="45" t="s">
        <v>6</v>
      </c>
      <c r="G103" s="45"/>
    </row>
    <row r="104" spans="1:7">
      <c r="A104" s="91" t="s">
        <v>27</v>
      </c>
      <c r="B104" s="7">
        <v>41299</v>
      </c>
      <c r="C104" s="7">
        <v>41621</v>
      </c>
      <c r="D104" s="89">
        <f t="shared" si="3"/>
        <v>10.633333333333333</v>
      </c>
      <c r="E104" s="45"/>
      <c r="F104" s="45" t="s">
        <v>6</v>
      </c>
      <c r="G104" s="45"/>
    </row>
    <row r="105" spans="1:7">
      <c r="A105" s="91" t="s">
        <v>27</v>
      </c>
      <c r="B105" s="7">
        <v>40575</v>
      </c>
      <c r="C105" s="7">
        <v>40724</v>
      </c>
      <c r="D105" s="89">
        <f t="shared" si="3"/>
        <v>5</v>
      </c>
      <c r="E105" s="45"/>
      <c r="F105" s="45" t="s">
        <v>6</v>
      </c>
      <c r="G105" s="45"/>
    </row>
    <row r="106" spans="1:7">
      <c r="A106" s="91" t="s">
        <v>27</v>
      </c>
      <c r="B106" s="7">
        <v>40739</v>
      </c>
      <c r="C106" s="7">
        <v>40893</v>
      </c>
      <c r="D106" s="89">
        <f t="shared" si="3"/>
        <v>5.0666666666666664</v>
      </c>
      <c r="E106" s="45"/>
      <c r="F106" s="45" t="s">
        <v>6</v>
      </c>
      <c r="G106" s="45"/>
    </row>
    <row r="107" spans="1:7">
      <c r="A107" s="91" t="s">
        <v>27</v>
      </c>
      <c r="B107" s="7">
        <v>42032</v>
      </c>
      <c r="C107" s="7">
        <v>42356</v>
      </c>
      <c r="D107" s="89">
        <f t="shared" si="3"/>
        <v>10.7</v>
      </c>
      <c r="E107" s="45"/>
      <c r="F107" s="45" t="s">
        <v>6</v>
      </c>
      <c r="G107" s="45"/>
    </row>
    <row r="108" spans="1:7">
      <c r="A108" s="91" t="s">
        <v>27</v>
      </c>
      <c r="B108" s="7">
        <v>41660</v>
      </c>
      <c r="C108" s="7">
        <v>41985</v>
      </c>
      <c r="D108" s="89">
        <f t="shared" si="3"/>
        <v>10.733333333333333</v>
      </c>
      <c r="E108" s="45"/>
      <c r="F108" s="45" t="s">
        <v>6</v>
      </c>
      <c r="G108" s="45"/>
    </row>
    <row r="109" spans="1:7" ht="37.5">
      <c r="A109" s="91" t="s">
        <v>125</v>
      </c>
      <c r="B109" s="7">
        <v>38922</v>
      </c>
      <c r="C109" s="7">
        <v>39021</v>
      </c>
      <c r="D109" s="89">
        <f t="shared" si="3"/>
        <v>3.2666666666666666</v>
      </c>
      <c r="E109" s="45"/>
      <c r="F109" s="45" t="s">
        <v>6</v>
      </c>
      <c r="G109" s="45"/>
    </row>
    <row r="110" spans="1:7" ht="37.5">
      <c r="A110" s="91" t="s">
        <v>126</v>
      </c>
      <c r="B110" s="7">
        <v>43493</v>
      </c>
      <c r="C110" s="7">
        <v>43630</v>
      </c>
      <c r="D110" s="89">
        <f t="shared" si="3"/>
        <v>4.5666666666666664</v>
      </c>
      <c r="E110" s="45"/>
      <c r="F110" s="45" t="s">
        <v>6</v>
      </c>
      <c r="G110" s="45"/>
    </row>
    <row r="111" spans="1:7" ht="37.5">
      <c r="A111" s="91" t="s">
        <v>126</v>
      </c>
      <c r="B111" s="7">
        <v>43129</v>
      </c>
      <c r="C111" s="7">
        <v>43441</v>
      </c>
      <c r="D111" s="89">
        <f t="shared" si="3"/>
        <v>10.3</v>
      </c>
      <c r="E111" s="45"/>
      <c r="F111" s="45" t="s">
        <v>6</v>
      </c>
      <c r="G111" s="45"/>
    </row>
    <row r="112" spans="1:7">
      <c r="A112" s="91" t="s">
        <v>27</v>
      </c>
      <c r="B112" s="7">
        <v>45064</v>
      </c>
      <c r="C112" s="7">
        <v>45275</v>
      </c>
      <c r="D112" s="89">
        <f t="shared" si="3"/>
        <v>6.9333333333333336</v>
      </c>
      <c r="E112" s="45"/>
      <c r="F112" s="45" t="s">
        <v>6</v>
      </c>
      <c r="G112" s="45"/>
    </row>
    <row r="113" spans="1:7">
      <c r="A113" s="91" t="s">
        <v>27</v>
      </c>
      <c r="B113" s="11">
        <v>45323</v>
      </c>
      <c r="C113" s="11">
        <v>45639</v>
      </c>
      <c r="D113" s="89">
        <f t="shared" si="3"/>
        <v>10.433333333333334</v>
      </c>
      <c r="E113" s="45"/>
      <c r="F113" s="45" t="s">
        <v>6</v>
      </c>
      <c r="G113" s="45"/>
    </row>
    <row r="114" spans="1:7">
      <c r="A114" s="91" t="s">
        <v>27</v>
      </c>
      <c r="B114" s="90">
        <v>45700</v>
      </c>
      <c r="C114" s="90">
        <v>46016</v>
      </c>
      <c r="D114" s="89">
        <f t="shared" ref="D114" si="4">(DAYS360(B114,C114)+1)/30</f>
        <v>10.466666666666667</v>
      </c>
      <c r="E114" s="45"/>
      <c r="F114" s="45" t="s">
        <v>6</v>
      </c>
      <c r="G114" s="45"/>
    </row>
    <row r="115" spans="1:7" ht="26">
      <c r="A115" s="51"/>
      <c r="B115" s="51"/>
      <c r="C115" s="51"/>
      <c r="D115" s="128"/>
      <c r="E115" s="51"/>
      <c r="F115" s="45" t="s">
        <v>22</v>
      </c>
      <c r="G115" s="45" t="s">
        <v>5</v>
      </c>
    </row>
    <row r="116" spans="1:7">
      <c r="A116" s="580" t="s">
        <v>23</v>
      </c>
      <c r="B116" s="580"/>
      <c r="C116" s="580"/>
      <c r="D116" s="125">
        <v>171</v>
      </c>
      <c r="E116" s="126">
        <v>18</v>
      </c>
      <c r="F116" s="126" t="s">
        <v>6</v>
      </c>
      <c r="G116" s="127"/>
    </row>
    <row r="118" spans="1:7" ht="49.5" customHeight="1">
      <c r="A118" s="493" t="s">
        <v>127</v>
      </c>
      <c r="B118" s="494"/>
      <c r="C118" s="494"/>
      <c r="D118" s="494"/>
      <c r="E118" s="494"/>
      <c r="F118" s="494"/>
      <c r="G118" s="495"/>
    </row>
    <row r="119" spans="1:7">
      <c r="D119" s="78"/>
    </row>
    <row r="120" spans="1:7">
      <c r="A120" s="465" t="s">
        <v>1</v>
      </c>
      <c r="B120" s="465"/>
      <c r="C120" s="465"/>
      <c r="D120" s="465"/>
      <c r="E120" s="465"/>
      <c r="F120" s="465"/>
      <c r="G120" s="465"/>
    </row>
    <row r="121" spans="1:7">
      <c r="A121" s="466" t="s">
        <v>2</v>
      </c>
      <c r="B121" s="466"/>
      <c r="C121" s="466"/>
      <c r="D121" s="466"/>
      <c r="E121" s="466"/>
      <c r="F121" s="467" t="s">
        <v>3</v>
      </c>
      <c r="G121" s="467"/>
    </row>
    <row r="122" spans="1:7">
      <c r="A122" s="466"/>
      <c r="B122" s="466"/>
      <c r="C122" s="466"/>
      <c r="D122" s="466"/>
      <c r="E122" s="466"/>
      <c r="F122" s="58" t="s">
        <v>4</v>
      </c>
      <c r="G122" s="58" t="s">
        <v>5</v>
      </c>
    </row>
    <row r="123" spans="1:7">
      <c r="A123" s="466"/>
      <c r="B123" s="466"/>
      <c r="C123" s="466"/>
      <c r="D123" s="466"/>
      <c r="E123" s="466"/>
      <c r="F123" s="58" t="s">
        <v>6</v>
      </c>
      <c r="G123" s="59"/>
    </row>
    <row r="124" spans="1:7" ht="15" thickBot="1">
      <c r="D124" s="78"/>
    </row>
    <row r="125" spans="1:7" ht="15" thickBot="1">
      <c r="A125" s="468" t="s">
        <v>7</v>
      </c>
      <c r="B125" s="469"/>
      <c r="C125" s="469"/>
      <c r="D125" s="469"/>
      <c r="E125" s="470"/>
      <c r="F125" s="468" t="s">
        <v>8</v>
      </c>
      <c r="G125" s="470"/>
    </row>
    <row r="126" spans="1:7" ht="26">
      <c r="A126" s="547" t="s">
        <v>9</v>
      </c>
      <c r="B126" s="129" t="s">
        <v>10</v>
      </c>
      <c r="C126" s="129" t="s">
        <v>11</v>
      </c>
      <c r="D126" s="591" t="s">
        <v>12</v>
      </c>
      <c r="E126" s="549" t="s">
        <v>13</v>
      </c>
      <c r="F126" s="549" t="s">
        <v>14</v>
      </c>
      <c r="G126" s="550" t="s">
        <v>15</v>
      </c>
    </row>
    <row r="127" spans="1:7" ht="26.5" thickBot="1">
      <c r="A127" s="590"/>
      <c r="B127" s="130" t="s">
        <v>16</v>
      </c>
      <c r="C127" s="130" t="s">
        <v>16</v>
      </c>
      <c r="D127" s="592"/>
      <c r="E127" s="593"/>
      <c r="F127" s="593"/>
      <c r="G127" s="594"/>
    </row>
    <row r="128" spans="1:7">
      <c r="A128" s="131" t="s">
        <v>128</v>
      </c>
      <c r="B128" s="132">
        <v>41504</v>
      </c>
      <c r="C128" s="132">
        <v>42400</v>
      </c>
      <c r="D128" s="151">
        <f t="shared" ref="D128:D140" si="5">(DAYS360(B128,C128)+1)/30</f>
        <v>29.466666666666665</v>
      </c>
      <c r="E128" s="133"/>
      <c r="F128" s="133" t="s">
        <v>6</v>
      </c>
      <c r="G128" s="134"/>
    </row>
    <row r="129" spans="1:7">
      <c r="A129" s="80" t="s">
        <v>129</v>
      </c>
      <c r="B129" s="135">
        <v>40725</v>
      </c>
      <c r="C129" s="135">
        <v>41273</v>
      </c>
      <c r="D129" s="152">
        <f t="shared" si="5"/>
        <v>18</v>
      </c>
      <c r="E129" s="65"/>
      <c r="F129" s="65" t="s">
        <v>6</v>
      </c>
      <c r="G129" s="66"/>
    </row>
    <row r="130" spans="1:7">
      <c r="A130" s="80" t="s">
        <v>130</v>
      </c>
      <c r="B130" s="135">
        <v>38169</v>
      </c>
      <c r="C130" s="135">
        <v>38868</v>
      </c>
      <c r="D130" s="152">
        <f t="shared" si="5"/>
        <v>23.033333333333335</v>
      </c>
      <c r="E130" s="65"/>
      <c r="F130" s="65" t="s">
        <v>6</v>
      </c>
      <c r="G130" s="66"/>
    </row>
    <row r="131" spans="1:7">
      <c r="A131" s="80" t="s">
        <v>131</v>
      </c>
      <c r="B131" s="135">
        <v>43503</v>
      </c>
      <c r="C131" s="135">
        <v>43812</v>
      </c>
      <c r="D131" s="152">
        <f t="shared" si="5"/>
        <v>10.233333333333333</v>
      </c>
      <c r="E131" s="65"/>
      <c r="F131" s="65" t="s">
        <v>6</v>
      </c>
      <c r="G131" s="66"/>
    </row>
    <row r="132" spans="1:7">
      <c r="A132" s="136" t="s">
        <v>131</v>
      </c>
      <c r="B132" s="135">
        <v>44375</v>
      </c>
      <c r="C132" s="135">
        <v>44547</v>
      </c>
      <c r="D132" s="152">
        <f t="shared" si="5"/>
        <v>5.666666666666667</v>
      </c>
      <c r="E132" s="65"/>
      <c r="F132" s="65" t="s">
        <v>6</v>
      </c>
      <c r="G132" s="66"/>
    </row>
    <row r="133" spans="1:7">
      <c r="A133" s="80" t="s">
        <v>131</v>
      </c>
      <c r="B133" s="135">
        <v>43864</v>
      </c>
      <c r="C133" s="135">
        <v>44176</v>
      </c>
      <c r="D133" s="152">
        <f t="shared" si="5"/>
        <v>10.3</v>
      </c>
      <c r="E133" s="65"/>
      <c r="F133" s="65" t="s">
        <v>6</v>
      </c>
      <c r="G133" s="66"/>
    </row>
    <row r="134" spans="1:7">
      <c r="A134" s="80" t="s">
        <v>131</v>
      </c>
      <c r="B134" s="135">
        <v>42404</v>
      </c>
      <c r="C134" s="135">
        <v>42720</v>
      </c>
      <c r="D134" s="152">
        <f t="shared" si="5"/>
        <v>10.433333333333334</v>
      </c>
      <c r="E134" s="65"/>
      <c r="F134" s="65" t="s">
        <v>6</v>
      </c>
      <c r="G134" s="66"/>
    </row>
    <row r="135" spans="1:7">
      <c r="A135" s="80" t="s">
        <v>131</v>
      </c>
      <c r="B135" s="135">
        <v>43132</v>
      </c>
      <c r="C135" s="135">
        <v>43441</v>
      </c>
      <c r="D135" s="152">
        <f t="shared" si="5"/>
        <v>10.233333333333333</v>
      </c>
      <c r="E135" s="65"/>
      <c r="F135" s="65" t="s">
        <v>6</v>
      </c>
      <c r="G135" s="66"/>
    </row>
    <row r="136" spans="1:7">
      <c r="A136" s="80" t="s">
        <v>131</v>
      </c>
      <c r="B136" s="135">
        <v>42767</v>
      </c>
      <c r="C136" s="135">
        <v>43084</v>
      </c>
      <c r="D136" s="152">
        <f t="shared" si="5"/>
        <v>10.5</v>
      </c>
      <c r="E136" s="65"/>
      <c r="F136" s="65" t="s">
        <v>6</v>
      </c>
      <c r="G136" s="66"/>
    </row>
    <row r="137" spans="1:7">
      <c r="A137" s="80" t="s">
        <v>131</v>
      </c>
      <c r="B137" s="135">
        <v>44593</v>
      </c>
      <c r="C137" s="135">
        <v>44912</v>
      </c>
      <c r="D137" s="152">
        <f t="shared" si="5"/>
        <v>10.566666666666666</v>
      </c>
      <c r="E137" s="65"/>
      <c r="F137" s="65" t="s">
        <v>6</v>
      </c>
      <c r="G137" s="66"/>
    </row>
    <row r="138" spans="1:7">
      <c r="A138" s="137" t="s">
        <v>132</v>
      </c>
      <c r="B138" s="135">
        <v>39785</v>
      </c>
      <c r="C138" s="135">
        <v>40147</v>
      </c>
      <c r="D138" s="152">
        <f t="shared" si="5"/>
        <v>11.933333333333334</v>
      </c>
      <c r="E138" s="65"/>
      <c r="F138" s="65" t="s">
        <v>6</v>
      </c>
      <c r="G138" s="66"/>
    </row>
    <row r="139" spans="1:7">
      <c r="A139" s="22" t="s">
        <v>27</v>
      </c>
      <c r="B139" s="135">
        <v>45160</v>
      </c>
      <c r="C139" s="135">
        <v>45275</v>
      </c>
      <c r="D139" s="151">
        <f t="shared" si="5"/>
        <v>3.8</v>
      </c>
      <c r="E139" s="133"/>
      <c r="F139" s="65" t="s">
        <v>6</v>
      </c>
      <c r="G139" s="134"/>
    </row>
    <row r="140" spans="1:7">
      <c r="A140" s="22" t="s">
        <v>27</v>
      </c>
      <c r="B140" s="11">
        <v>45323</v>
      </c>
      <c r="C140" s="11">
        <v>45639</v>
      </c>
      <c r="D140" s="151">
        <f t="shared" si="5"/>
        <v>10.433333333333334</v>
      </c>
      <c r="E140" s="133"/>
      <c r="F140" s="65" t="s">
        <v>6</v>
      </c>
      <c r="G140" s="134"/>
    </row>
    <row r="141" spans="1:7">
      <c r="A141" s="22" t="s">
        <v>27</v>
      </c>
      <c r="B141" s="90">
        <v>45699</v>
      </c>
      <c r="C141" s="90">
        <v>46015</v>
      </c>
      <c r="D141" s="151">
        <f t="shared" ref="D141" si="6">(DAYS360(B141,C141)+1)/30</f>
        <v>10.466666666666667</v>
      </c>
      <c r="E141" s="133"/>
      <c r="F141" s="65" t="s">
        <v>6</v>
      </c>
      <c r="G141" s="134"/>
    </row>
    <row r="142" spans="1:7">
      <c r="A142" s="160"/>
      <c r="B142" s="160"/>
      <c r="C142" s="160"/>
      <c r="D142" s="141"/>
      <c r="E142" s="140"/>
      <c r="F142" s="142" t="s">
        <v>22</v>
      </c>
      <c r="G142" s="143" t="s">
        <v>5</v>
      </c>
    </row>
    <row r="143" spans="1:7" ht="15" thickBot="1">
      <c r="A143" s="588" t="s">
        <v>23</v>
      </c>
      <c r="B143" s="589"/>
      <c r="C143" s="589"/>
      <c r="D143" s="144">
        <v>175</v>
      </c>
      <c r="E143" s="145">
        <v>3</v>
      </c>
      <c r="F143" s="145" t="s">
        <v>6</v>
      </c>
      <c r="G143" s="146"/>
    </row>
    <row r="145" spans="1:7" ht="61.5" customHeight="1">
      <c r="A145" s="501" t="s">
        <v>133</v>
      </c>
      <c r="B145" s="501"/>
      <c r="C145" s="501"/>
      <c r="D145" s="501"/>
      <c r="E145" s="501"/>
      <c r="F145" s="501"/>
      <c r="G145" s="501"/>
    </row>
    <row r="146" spans="1:7">
      <c r="A146" s="17"/>
      <c r="B146" s="17"/>
      <c r="C146" s="17"/>
      <c r="D146" s="17"/>
      <c r="E146" s="17"/>
      <c r="F146" s="17"/>
      <c r="G146" s="17"/>
    </row>
    <row r="147" spans="1:7">
      <c r="A147" s="502" t="s">
        <v>1</v>
      </c>
      <c r="B147" s="502"/>
      <c r="C147" s="502"/>
      <c r="D147" s="502"/>
      <c r="E147" s="502"/>
      <c r="F147" s="502"/>
      <c r="G147" s="502"/>
    </row>
    <row r="148" spans="1:7">
      <c r="A148" s="503" t="s">
        <v>2</v>
      </c>
      <c r="B148" s="503"/>
      <c r="C148" s="503"/>
      <c r="D148" s="503"/>
      <c r="E148" s="503"/>
      <c r="F148" s="504" t="s">
        <v>3</v>
      </c>
      <c r="G148" s="504"/>
    </row>
    <row r="149" spans="1:7">
      <c r="A149" s="503"/>
      <c r="B149" s="503"/>
      <c r="C149" s="503"/>
      <c r="D149" s="503"/>
      <c r="E149" s="503"/>
      <c r="F149" s="18" t="s">
        <v>4</v>
      </c>
      <c r="G149" s="18" t="s">
        <v>5</v>
      </c>
    </row>
    <row r="150" spans="1:7">
      <c r="A150" s="503"/>
      <c r="B150" s="503"/>
      <c r="C150" s="503"/>
      <c r="D150" s="503"/>
      <c r="E150" s="503"/>
      <c r="F150" s="18" t="s">
        <v>6</v>
      </c>
      <c r="G150" s="19"/>
    </row>
    <row r="151" spans="1:7" ht="15" thickBot="1">
      <c r="A151" s="17"/>
      <c r="B151" s="17"/>
      <c r="C151" s="17"/>
      <c r="D151" s="17"/>
      <c r="E151" s="17"/>
      <c r="F151" s="17"/>
      <c r="G151" s="17"/>
    </row>
    <row r="152" spans="1:7" ht="15" thickBot="1">
      <c r="A152" s="432" t="s">
        <v>7</v>
      </c>
      <c r="B152" s="433"/>
      <c r="C152" s="433"/>
      <c r="D152" s="433"/>
      <c r="E152" s="434"/>
      <c r="F152" s="432" t="s">
        <v>8</v>
      </c>
      <c r="G152" s="434"/>
    </row>
    <row r="153" spans="1:7" ht="26">
      <c r="A153" s="409" t="s">
        <v>9</v>
      </c>
      <c r="B153" s="20" t="s">
        <v>10</v>
      </c>
      <c r="C153" s="20" t="s">
        <v>11</v>
      </c>
      <c r="D153" s="411" t="s">
        <v>12</v>
      </c>
      <c r="E153" s="411" t="s">
        <v>13</v>
      </c>
      <c r="F153" s="411" t="s">
        <v>14</v>
      </c>
      <c r="G153" s="413" t="s">
        <v>15</v>
      </c>
    </row>
    <row r="154" spans="1:7" ht="26">
      <c r="A154" s="496"/>
      <c r="B154" s="21" t="s">
        <v>16</v>
      </c>
      <c r="C154" s="21" t="s">
        <v>16</v>
      </c>
      <c r="D154" s="497"/>
      <c r="E154" s="497"/>
      <c r="F154" s="497"/>
      <c r="G154" s="498"/>
    </row>
    <row r="155" spans="1:7">
      <c r="A155" s="22" t="s">
        <v>76</v>
      </c>
      <c r="B155" s="90">
        <v>45856</v>
      </c>
      <c r="C155" s="90">
        <v>46017</v>
      </c>
      <c r="D155" s="95">
        <f t="shared" ref="D155:D165" si="7">(DAYS360(B155,C155)+1)/30</f>
        <v>5.3</v>
      </c>
      <c r="E155" s="25"/>
      <c r="F155" s="25" t="s">
        <v>6</v>
      </c>
      <c r="G155" s="26"/>
    </row>
    <row r="156" spans="1:7">
      <c r="A156" s="22" t="s">
        <v>76</v>
      </c>
      <c r="B156" s="380">
        <v>45700</v>
      </c>
      <c r="C156" s="380">
        <v>45774</v>
      </c>
      <c r="D156" s="95">
        <f t="shared" ref="D156" si="8">(DAYS360(B156,C156)+1)/30</f>
        <v>2.5333333333333332</v>
      </c>
      <c r="E156" s="25"/>
      <c r="F156" s="25" t="s">
        <v>6</v>
      </c>
      <c r="G156" s="26"/>
    </row>
    <row r="157" spans="1:7">
      <c r="A157" s="22" t="s">
        <v>76</v>
      </c>
      <c r="B157" s="49">
        <v>45568</v>
      </c>
      <c r="C157" s="49">
        <v>45643</v>
      </c>
      <c r="D157" s="95">
        <f t="shared" si="7"/>
        <v>2.5</v>
      </c>
      <c r="E157" s="25"/>
      <c r="F157" s="25" t="s">
        <v>6</v>
      </c>
      <c r="G157" s="26"/>
    </row>
    <row r="158" spans="1:7">
      <c r="A158" s="22" t="s">
        <v>134</v>
      </c>
      <c r="B158" s="27">
        <v>44389</v>
      </c>
      <c r="C158" s="27">
        <v>44938</v>
      </c>
      <c r="D158" s="95">
        <f t="shared" si="7"/>
        <v>18.033333333333335</v>
      </c>
      <c r="E158" s="24"/>
      <c r="F158" s="25" t="s">
        <v>6</v>
      </c>
      <c r="G158" s="26"/>
    </row>
    <row r="159" spans="1:7">
      <c r="A159" s="22" t="s">
        <v>135</v>
      </c>
      <c r="B159" s="27">
        <v>44053</v>
      </c>
      <c r="C159" s="27">
        <v>44175</v>
      </c>
      <c r="D159" s="95">
        <f t="shared" si="7"/>
        <v>4.0333333333333332</v>
      </c>
      <c r="E159" s="24"/>
      <c r="F159" s="25" t="s">
        <v>6</v>
      </c>
      <c r="G159" s="26"/>
    </row>
    <row r="160" spans="1:7">
      <c r="A160" s="22" t="s">
        <v>136</v>
      </c>
      <c r="B160" s="27">
        <v>43850</v>
      </c>
      <c r="C160" s="27">
        <v>44050</v>
      </c>
      <c r="D160" s="95">
        <f t="shared" si="7"/>
        <v>6.6</v>
      </c>
      <c r="E160" s="24"/>
      <c r="F160" s="25" t="s">
        <v>6</v>
      </c>
      <c r="G160" s="26"/>
    </row>
    <row r="161" spans="1:7">
      <c r="A161" s="22" t="s">
        <v>137</v>
      </c>
      <c r="B161" s="27">
        <v>43132</v>
      </c>
      <c r="C161" s="27">
        <v>43313</v>
      </c>
      <c r="D161" s="95">
        <f t="shared" si="7"/>
        <v>6.0333333333333332</v>
      </c>
      <c r="E161" s="24"/>
      <c r="F161" s="25" t="s">
        <v>6</v>
      </c>
      <c r="G161" s="26"/>
    </row>
    <row r="162" spans="1:7">
      <c r="A162" s="22" t="s">
        <v>137</v>
      </c>
      <c r="B162" s="27">
        <v>42767</v>
      </c>
      <c r="C162" s="27">
        <v>43070</v>
      </c>
      <c r="D162" s="95">
        <f t="shared" si="7"/>
        <v>10.033333333333333</v>
      </c>
      <c r="E162" s="24"/>
      <c r="F162" s="25" t="s">
        <v>6</v>
      </c>
      <c r="G162" s="26"/>
    </row>
    <row r="163" spans="1:7">
      <c r="A163" s="22" t="s">
        <v>138</v>
      </c>
      <c r="B163" s="27">
        <v>42117</v>
      </c>
      <c r="C163" s="27">
        <v>42735</v>
      </c>
      <c r="D163" s="95">
        <f t="shared" si="7"/>
        <v>20.3</v>
      </c>
      <c r="E163" s="24"/>
      <c r="F163" s="25" t="s">
        <v>6</v>
      </c>
      <c r="G163" s="26"/>
    </row>
    <row r="164" spans="1:7">
      <c r="A164" s="22" t="s">
        <v>139</v>
      </c>
      <c r="B164" s="27">
        <v>41918</v>
      </c>
      <c r="C164" s="27">
        <v>42017</v>
      </c>
      <c r="D164" s="95">
        <f t="shared" si="7"/>
        <v>3.2666666666666666</v>
      </c>
      <c r="E164" s="24"/>
      <c r="F164" s="25" t="s">
        <v>6</v>
      </c>
      <c r="G164" s="26"/>
    </row>
    <row r="165" spans="1:7">
      <c r="A165" s="22" t="s">
        <v>140</v>
      </c>
      <c r="B165" s="27">
        <v>38384</v>
      </c>
      <c r="C165" s="27">
        <v>39114</v>
      </c>
      <c r="D165" s="95">
        <f t="shared" si="7"/>
        <v>24.033333333333335</v>
      </c>
      <c r="E165" s="24"/>
      <c r="F165" s="25" t="s">
        <v>6</v>
      </c>
      <c r="G165" s="26"/>
    </row>
    <row r="166" spans="1:7">
      <c r="A166" s="22"/>
      <c r="B166" s="147"/>
      <c r="C166" s="147"/>
      <c r="D166" s="24"/>
      <c r="E166" s="24"/>
      <c r="F166" s="25"/>
      <c r="G166" s="26"/>
    </row>
    <row r="167" spans="1:7">
      <c r="A167" s="22"/>
      <c r="B167" s="147"/>
      <c r="C167" s="147"/>
      <c r="D167" s="24"/>
      <c r="E167" s="24"/>
      <c r="F167" s="25"/>
      <c r="G167" s="26"/>
    </row>
    <row r="168" spans="1:7">
      <c r="A168" s="22"/>
      <c r="B168" s="28"/>
      <c r="C168" s="28"/>
      <c r="D168" s="29"/>
      <c r="E168" s="24"/>
      <c r="F168" s="30"/>
      <c r="G168" s="31"/>
    </row>
    <row r="169" spans="1:7" ht="15" thickBot="1">
      <c r="A169" s="32"/>
      <c r="B169" s="32"/>
      <c r="C169" s="32"/>
      <c r="D169" s="32"/>
      <c r="E169" s="32"/>
      <c r="F169" s="33" t="s">
        <v>22</v>
      </c>
      <c r="G169" s="34" t="s">
        <v>5</v>
      </c>
    </row>
    <row r="170" spans="1:7" ht="15" thickBot="1">
      <c r="A170" s="499" t="s">
        <v>23</v>
      </c>
      <c r="B170" s="500"/>
      <c r="C170" s="500"/>
      <c r="D170" s="35">
        <v>102</v>
      </c>
      <c r="E170" s="37">
        <v>18</v>
      </c>
      <c r="F170" s="37" t="s">
        <v>6</v>
      </c>
      <c r="G170" s="38"/>
    </row>
    <row r="172" spans="1:7" ht="58.5" customHeight="1">
      <c r="A172" s="501" t="s">
        <v>141</v>
      </c>
      <c r="B172" s="501"/>
      <c r="C172" s="501"/>
      <c r="D172" s="501"/>
      <c r="E172" s="501"/>
      <c r="F172" s="501"/>
      <c r="G172" s="501"/>
    </row>
    <row r="173" spans="1:7">
      <c r="A173" s="17"/>
      <c r="B173" s="17"/>
      <c r="C173" s="17"/>
      <c r="D173" s="17"/>
      <c r="E173" s="17"/>
      <c r="F173" s="17"/>
      <c r="G173" s="17"/>
    </row>
    <row r="174" spans="1:7">
      <c r="A174" s="502" t="s">
        <v>1</v>
      </c>
      <c r="B174" s="502"/>
      <c r="C174" s="502"/>
      <c r="D174" s="502"/>
      <c r="E174" s="502"/>
      <c r="F174" s="502"/>
      <c r="G174" s="502"/>
    </row>
    <row r="175" spans="1:7">
      <c r="A175" s="503" t="s">
        <v>2</v>
      </c>
      <c r="B175" s="503"/>
      <c r="C175" s="503"/>
      <c r="D175" s="503"/>
      <c r="E175" s="503"/>
      <c r="F175" s="504" t="s">
        <v>3</v>
      </c>
      <c r="G175" s="504"/>
    </row>
    <row r="176" spans="1:7">
      <c r="A176" s="503"/>
      <c r="B176" s="503"/>
      <c r="C176" s="503"/>
      <c r="D176" s="503"/>
      <c r="E176" s="503"/>
      <c r="F176" s="18" t="s">
        <v>4</v>
      </c>
      <c r="G176" s="18" t="s">
        <v>5</v>
      </c>
    </row>
    <row r="177" spans="1:7">
      <c r="A177" s="503"/>
      <c r="B177" s="503"/>
      <c r="C177" s="503"/>
      <c r="D177" s="503"/>
      <c r="E177" s="503"/>
      <c r="F177" s="18" t="s">
        <v>6</v>
      </c>
      <c r="G177" s="19"/>
    </row>
    <row r="178" spans="1:7" ht="15" thickBot="1">
      <c r="A178" s="17"/>
      <c r="B178" s="17"/>
      <c r="C178" s="17"/>
      <c r="D178" s="17"/>
      <c r="E178" s="17"/>
      <c r="F178" s="17"/>
      <c r="G178" s="17"/>
    </row>
    <row r="179" spans="1:7" ht="15" thickBot="1">
      <c r="A179" s="432" t="s">
        <v>7</v>
      </c>
      <c r="B179" s="433"/>
      <c r="C179" s="433"/>
      <c r="D179" s="433"/>
      <c r="E179" s="434"/>
      <c r="F179" s="432" t="s">
        <v>8</v>
      </c>
      <c r="G179" s="434"/>
    </row>
    <row r="180" spans="1:7" ht="26">
      <c r="A180" s="409" t="s">
        <v>9</v>
      </c>
      <c r="B180" s="20" t="s">
        <v>10</v>
      </c>
      <c r="C180" s="20" t="s">
        <v>11</v>
      </c>
      <c r="D180" s="411" t="s">
        <v>12</v>
      </c>
      <c r="E180" s="411" t="s">
        <v>13</v>
      </c>
      <c r="F180" s="411" t="s">
        <v>14</v>
      </c>
      <c r="G180" s="413" t="s">
        <v>15</v>
      </c>
    </row>
    <row r="181" spans="1:7" ht="26">
      <c r="A181" s="496"/>
      <c r="B181" s="21" t="s">
        <v>16</v>
      </c>
      <c r="C181" s="21" t="s">
        <v>16</v>
      </c>
      <c r="D181" s="497"/>
      <c r="E181" s="497"/>
      <c r="F181" s="497"/>
      <c r="G181" s="498"/>
    </row>
    <row r="182" spans="1:7">
      <c r="A182" s="148" t="s">
        <v>142</v>
      </c>
      <c r="B182" s="380">
        <v>45699</v>
      </c>
      <c r="C182" s="380">
        <v>46015</v>
      </c>
      <c r="D182" s="95">
        <f t="shared" ref="D182" si="9">(DAYS360(B182,C182)+1)/30</f>
        <v>10.466666666666667</v>
      </c>
      <c r="E182" s="25"/>
      <c r="F182" s="25" t="s">
        <v>6</v>
      </c>
      <c r="G182" s="26"/>
    </row>
    <row r="183" spans="1:7">
      <c r="A183" s="148" t="s">
        <v>142</v>
      </c>
      <c r="B183" s="11">
        <v>45569</v>
      </c>
      <c r="C183" s="11">
        <v>45643</v>
      </c>
      <c r="D183" s="95">
        <f t="shared" ref="D183:D187" si="10">(DAYS360(B183,C183)+1)/30</f>
        <v>2.4666666666666668</v>
      </c>
      <c r="E183" s="25"/>
      <c r="F183" s="25" t="s">
        <v>6</v>
      </c>
      <c r="G183" s="26"/>
    </row>
    <row r="184" spans="1:7">
      <c r="A184" s="22" t="s">
        <v>143</v>
      </c>
      <c r="B184" s="27">
        <v>44487</v>
      </c>
      <c r="C184" s="27">
        <v>45224</v>
      </c>
      <c r="D184" s="24">
        <f t="shared" si="10"/>
        <v>24.266666666666666</v>
      </c>
      <c r="E184" s="24"/>
      <c r="F184" s="25" t="s">
        <v>6</v>
      </c>
      <c r="G184" s="26"/>
    </row>
    <row r="185" spans="1:7">
      <c r="A185" s="22" t="s">
        <v>144</v>
      </c>
      <c r="B185" s="27">
        <v>44229</v>
      </c>
      <c r="C185" s="27">
        <v>44410</v>
      </c>
      <c r="D185" s="24">
        <f t="shared" si="10"/>
        <v>6.0333333333333332</v>
      </c>
      <c r="E185" s="24"/>
      <c r="F185" s="25" t="s">
        <v>6</v>
      </c>
      <c r="G185" s="26"/>
    </row>
    <row r="186" spans="1:7">
      <c r="A186" s="22" t="s">
        <v>145</v>
      </c>
      <c r="B186" s="27">
        <v>43122</v>
      </c>
      <c r="C186" s="27">
        <v>43525</v>
      </c>
      <c r="D186" s="24">
        <f t="shared" si="10"/>
        <v>13.333333333333334</v>
      </c>
      <c r="E186" s="24"/>
      <c r="F186" s="25" t="s">
        <v>6</v>
      </c>
      <c r="G186" s="26"/>
    </row>
    <row r="187" spans="1:7">
      <c r="A187" s="22" t="s">
        <v>146</v>
      </c>
      <c r="B187" s="27">
        <v>42744</v>
      </c>
      <c r="C187" s="27">
        <v>43098</v>
      </c>
      <c r="D187" s="24">
        <f t="shared" si="10"/>
        <v>11.7</v>
      </c>
      <c r="E187" s="24"/>
      <c r="F187" s="25" t="s">
        <v>6</v>
      </c>
      <c r="G187" s="26"/>
    </row>
    <row r="188" spans="1:7" ht="15" thickBot="1">
      <c r="A188" s="32"/>
      <c r="B188" s="32"/>
      <c r="C188" s="32"/>
      <c r="D188" s="32"/>
      <c r="E188" s="32"/>
      <c r="F188" s="33" t="s">
        <v>22</v>
      </c>
      <c r="G188" s="34" t="s">
        <v>5</v>
      </c>
    </row>
    <row r="189" spans="1:7" ht="15" thickBot="1">
      <c r="A189" s="499" t="s">
        <v>23</v>
      </c>
      <c r="B189" s="500"/>
      <c r="C189" s="500"/>
      <c r="D189" s="35">
        <v>68</v>
      </c>
      <c r="E189" s="37">
        <v>6</v>
      </c>
      <c r="F189" s="37" t="s">
        <v>6</v>
      </c>
      <c r="G189" s="38"/>
    </row>
    <row r="192" spans="1:7" ht="47.25" customHeight="1">
      <c r="A192" s="493" t="s">
        <v>147</v>
      </c>
      <c r="B192" s="494"/>
      <c r="C192" s="494"/>
      <c r="D192" s="494"/>
      <c r="E192" s="494"/>
      <c r="F192" s="494"/>
      <c r="G192" s="495"/>
    </row>
    <row r="193" spans="1:7">
      <c r="D193" s="78"/>
    </row>
    <row r="194" spans="1:7">
      <c r="A194" s="465" t="s">
        <v>1</v>
      </c>
      <c r="B194" s="465"/>
      <c r="C194" s="465"/>
      <c r="D194" s="465"/>
      <c r="E194" s="465"/>
      <c r="F194" s="465"/>
      <c r="G194" s="465"/>
    </row>
    <row r="195" spans="1:7">
      <c r="A195" s="466" t="s">
        <v>2</v>
      </c>
      <c r="B195" s="466"/>
      <c r="C195" s="466"/>
      <c r="D195" s="466"/>
      <c r="E195" s="466"/>
      <c r="F195" s="467" t="s">
        <v>3</v>
      </c>
      <c r="G195" s="467"/>
    </row>
    <row r="196" spans="1:7">
      <c r="A196" s="466"/>
      <c r="B196" s="466"/>
      <c r="C196" s="466"/>
      <c r="D196" s="466"/>
      <c r="E196" s="466"/>
      <c r="F196" s="58" t="s">
        <v>4</v>
      </c>
      <c r="G196" s="58" t="s">
        <v>5</v>
      </c>
    </row>
    <row r="197" spans="1:7">
      <c r="A197" s="466"/>
      <c r="B197" s="466"/>
      <c r="C197" s="466"/>
      <c r="D197" s="466"/>
      <c r="E197" s="466"/>
      <c r="F197" s="58" t="s">
        <v>6</v>
      </c>
      <c r="G197" s="59"/>
    </row>
    <row r="198" spans="1:7" ht="15" thickBot="1">
      <c r="D198" s="78"/>
    </row>
    <row r="199" spans="1:7">
      <c r="A199" s="514" t="s">
        <v>7</v>
      </c>
      <c r="B199" s="515"/>
      <c r="C199" s="515"/>
      <c r="D199" s="515"/>
      <c r="E199" s="516"/>
      <c r="F199" s="514" t="s">
        <v>8</v>
      </c>
      <c r="G199" s="516"/>
    </row>
    <row r="200" spans="1:7" ht="26">
      <c r="A200" s="456" t="s">
        <v>9</v>
      </c>
      <c r="B200" s="79" t="s">
        <v>10</v>
      </c>
      <c r="C200" s="79" t="s">
        <v>11</v>
      </c>
      <c r="D200" s="566" t="s">
        <v>12</v>
      </c>
      <c r="E200" s="456" t="s">
        <v>13</v>
      </c>
      <c r="F200" s="456" t="s">
        <v>14</v>
      </c>
      <c r="G200" s="456" t="s">
        <v>15</v>
      </c>
    </row>
    <row r="201" spans="1:7" ht="26">
      <c r="A201" s="456"/>
      <c r="B201" s="79" t="s">
        <v>16</v>
      </c>
      <c r="C201" s="79" t="s">
        <v>16</v>
      </c>
      <c r="D201" s="566"/>
      <c r="E201" s="456"/>
      <c r="F201" s="456"/>
      <c r="G201" s="456"/>
    </row>
    <row r="202" spans="1:7">
      <c r="A202" s="153" t="s">
        <v>148</v>
      </c>
      <c r="B202" s="154">
        <v>42745</v>
      </c>
      <c r="C202" s="154">
        <v>43238</v>
      </c>
      <c r="D202" s="177">
        <f t="shared" ref="D202:D211" si="11">(DAYS360(B202,C202)+1)/30</f>
        <v>16.3</v>
      </c>
      <c r="E202" s="65"/>
      <c r="F202" s="65" t="s">
        <v>6</v>
      </c>
      <c r="G202" s="65"/>
    </row>
    <row r="203" spans="1:7" ht="58">
      <c r="A203" s="156" t="s">
        <v>149</v>
      </c>
      <c r="B203" s="154">
        <v>42037</v>
      </c>
      <c r="C203" s="154">
        <v>42369</v>
      </c>
      <c r="D203" s="177">
        <f t="shared" si="11"/>
        <v>11</v>
      </c>
      <c r="E203" s="65"/>
      <c r="F203" s="65" t="s">
        <v>6</v>
      </c>
      <c r="G203" s="65"/>
    </row>
    <row r="204" spans="1:7">
      <c r="A204" s="153" t="s">
        <v>150</v>
      </c>
      <c r="B204" s="154">
        <v>43862</v>
      </c>
      <c r="C204" s="154">
        <v>44110</v>
      </c>
      <c r="D204" s="177">
        <f t="shared" si="11"/>
        <v>8.1999999999999993</v>
      </c>
      <c r="E204" s="65"/>
      <c r="F204" s="65" t="s">
        <v>6</v>
      </c>
      <c r="G204" s="65"/>
    </row>
    <row r="205" spans="1:7">
      <c r="A205" s="153" t="s">
        <v>151</v>
      </c>
      <c r="B205" s="154">
        <v>44111</v>
      </c>
      <c r="C205" s="154">
        <v>44162</v>
      </c>
      <c r="D205" s="177">
        <f t="shared" si="11"/>
        <v>1.7</v>
      </c>
      <c r="E205" s="65"/>
      <c r="F205" s="65" t="s">
        <v>6</v>
      </c>
      <c r="G205" s="65"/>
    </row>
    <row r="206" spans="1:7">
      <c r="A206" s="153" t="s">
        <v>152</v>
      </c>
      <c r="B206" s="154">
        <v>44369</v>
      </c>
      <c r="C206" s="154">
        <v>44547</v>
      </c>
      <c r="D206" s="178">
        <f t="shared" si="11"/>
        <v>5.8666666666666663</v>
      </c>
      <c r="E206" s="65"/>
      <c r="F206" s="65" t="s">
        <v>6</v>
      </c>
      <c r="G206" s="65"/>
    </row>
    <row r="207" spans="1:7">
      <c r="A207" s="153" t="s">
        <v>152</v>
      </c>
      <c r="B207" s="154">
        <v>44593</v>
      </c>
      <c r="C207" s="154">
        <v>44910</v>
      </c>
      <c r="D207" s="178">
        <f t="shared" si="11"/>
        <v>10.5</v>
      </c>
      <c r="E207" s="65"/>
      <c r="F207" s="65" t="s">
        <v>6</v>
      </c>
      <c r="G207" s="65"/>
    </row>
    <row r="208" spans="1:7">
      <c r="A208" s="153" t="s">
        <v>153</v>
      </c>
      <c r="B208" s="154">
        <v>43507</v>
      </c>
      <c r="C208" s="154">
        <v>43811</v>
      </c>
      <c r="D208" s="178">
        <f t="shared" si="11"/>
        <v>10.066666666666666</v>
      </c>
      <c r="E208" s="65"/>
      <c r="F208" s="65" t="s">
        <v>6</v>
      </c>
      <c r="G208" s="65"/>
    </row>
    <row r="209" spans="1:7">
      <c r="A209" s="153" t="s">
        <v>154</v>
      </c>
      <c r="B209" s="154">
        <v>41092</v>
      </c>
      <c r="C209" s="154">
        <v>41455</v>
      </c>
      <c r="D209" s="178">
        <f t="shared" si="11"/>
        <v>11.966666666666667</v>
      </c>
      <c r="E209" s="65"/>
      <c r="F209" s="65" t="s">
        <v>6</v>
      </c>
      <c r="G209" s="65"/>
    </row>
    <row r="210" spans="1:7">
      <c r="A210" s="153" t="s">
        <v>20</v>
      </c>
      <c r="B210" s="154">
        <v>45064</v>
      </c>
      <c r="C210" s="154">
        <v>45252</v>
      </c>
      <c r="D210" s="179">
        <f t="shared" si="11"/>
        <v>6.166666666666667</v>
      </c>
      <c r="E210" s="65"/>
      <c r="F210" s="65" t="s">
        <v>6</v>
      </c>
      <c r="G210" s="65"/>
    </row>
    <row r="211" spans="1:7">
      <c r="A211" s="57" t="s">
        <v>27</v>
      </c>
      <c r="B211" s="11">
        <v>45323</v>
      </c>
      <c r="C211" s="11">
        <v>45639</v>
      </c>
      <c r="D211" s="180">
        <f t="shared" si="11"/>
        <v>10.433333333333334</v>
      </c>
      <c r="E211" s="382"/>
      <c r="F211" s="65" t="s">
        <v>6</v>
      </c>
      <c r="G211" s="111"/>
    </row>
    <row r="212" spans="1:7">
      <c r="A212" s="57" t="s">
        <v>27</v>
      </c>
      <c r="B212" s="383">
        <v>45699</v>
      </c>
      <c r="C212" s="383">
        <v>46015</v>
      </c>
      <c r="D212" s="180">
        <f t="shared" ref="D212" si="12">(DAYS360(B212,C212)+1)/30</f>
        <v>10.466666666666667</v>
      </c>
      <c r="E212" s="382"/>
      <c r="F212" s="65" t="s">
        <v>6</v>
      </c>
      <c r="G212" s="111"/>
    </row>
    <row r="213" spans="1:7">
      <c r="A213" s="157"/>
      <c r="B213" s="158"/>
      <c r="C213" s="159"/>
      <c r="D213" s="155"/>
      <c r="E213" s="160"/>
      <c r="F213" s="161" t="s">
        <v>22</v>
      </c>
      <c r="G213" s="161" t="s">
        <v>5</v>
      </c>
    </row>
    <row r="214" spans="1:7">
      <c r="A214" s="539"/>
      <c r="B214" s="540"/>
      <c r="C214" s="541"/>
      <c r="D214" s="162">
        <v>102</v>
      </c>
      <c r="E214" s="163">
        <v>18</v>
      </c>
      <c r="F214" s="163" t="s">
        <v>6</v>
      </c>
      <c r="G214" s="164"/>
    </row>
    <row r="216" spans="1:7" ht="49.5" customHeight="1">
      <c r="A216" s="493" t="s">
        <v>155</v>
      </c>
      <c r="B216" s="494"/>
      <c r="C216" s="494"/>
      <c r="D216" s="494"/>
      <c r="E216" s="494"/>
      <c r="F216" s="494"/>
      <c r="G216" s="495"/>
    </row>
    <row r="217" spans="1:7">
      <c r="D217" s="78"/>
    </row>
    <row r="218" spans="1:7">
      <c r="A218" s="465" t="s">
        <v>1</v>
      </c>
      <c r="B218" s="465"/>
      <c r="C218" s="465"/>
      <c r="D218" s="465"/>
      <c r="E218" s="465"/>
      <c r="F218" s="465"/>
      <c r="G218" s="465"/>
    </row>
    <row r="219" spans="1:7">
      <c r="A219" s="466" t="s">
        <v>2</v>
      </c>
      <c r="B219" s="466"/>
      <c r="C219" s="466"/>
      <c r="D219" s="466"/>
      <c r="E219" s="466"/>
      <c r="F219" s="467" t="s">
        <v>3</v>
      </c>
      <c r="G219" s="467"/>
    </row>
    <row r="220" spans="1:7">
      <c r="A220" s="466"/>
      <c r="B220" s="466"/>
      <c r="C220" s="466"/>
      <c r="D220" s="466"/>
      <c r="E220" s="466"/>
      <c r="F220" s="58" t="s">
        <v>4</v>
      </c>
      <c r="G220" s="58" t="s">
        <v>5</v>
      </c>
    </row>
    <row r="221" spans="1:7">
      <c r="A221" s="466"/>
      <c r="B221" s="466"/>
      <c r="C221" s="466"/>
      <c r="D221" s="466"/>
      <c r="E221" s="466"/>
      <c r="F221" s="58" t="s">
        <v>6</v>
      </c>
      <c r="G221" s="59"/>
    </row>
    <row r="222" spans="1:7" ht="15" thickBot="1">
      <c r="D222" s="78"/>
    </row>
    <row r="223" spans="1:7">
      <c r="A223" s="514" t="s">
        <v>7</v>
      </c>
      <c r="B223" s="515"/>
      <c r="C223" s="515"/>
      <c r="D223" s="515"/>
      <c r="E223" s="516"/>
      <c r="F223" s="514" t="s">
        <v>8</v>
      </c>
      <c r="G223" s="516"/>
    </row>
    <row r="224" spans="1:7" ht="26">
      <c r="A224" s="456" t="s">
        <v>9</v>
      </c>
      <c r="B224" s="79" t="s">
        <v>10</v>
      </c>
      <c r="C224" s="79" t="s">
        <v>11</v>
      </c>
      <c r="D224" s="566" t="s">
        <v>12</v>
      </c>
      <c r="E224" s="456" t="s">
        <v>13</v>
      </c>
      <c r="F224" s="456" t="s">
        <v>14</v>
      </c>
      <c r="G224" s="456" t="s">
        <v>15</v>
      </c>
    </row>
    <row r="225" spans="1:7" ht="26">
      <c r="A225" s="456"/>
      <c r="B225" s="79" t="s">
        <v>16</v>
      </c>
      <c r="C225" s="79" t="s">
        <v>16</v>
      </c>
      <c r="D225" s="566"/>
      <c r="E225" s="456"/>
      <c r="F225" s="456"/>
      <c r="G225" s="456"/>
    </row>
    <row r="226" spans="1:7">
      <c r="A226" s="153" t="s">
        <v>152</v>
      </c>
      <c r="B226" s="154">
        <v>36770</v>
      </c>
      <c r="C226" s="154">
        <v>36882</v>
      </c>
      <c r="D226" s="181">
        <f t="shared" ref="D226:D253" si="13">(DAYS360(B226,C226)+1)/30</f>
        <v>3.7333333333333334</v>
      </c>
      <c r="E226" s="65"/>
      <c r="F226" s="65" t="s">
        <v>6</v>
      </c>
      <c r="G226" s="65"/>
    </row>
    <row r="227" spans="1:7">
      <c r="A227" s="153" t="s">
        <v>152</v>
      </c>
      <c r="B227" s="154">
        <v>37472</v>
      </c>
      <c r="C227" s="154">
        <v>37563</v>
      </c>
      <c r="D227" s="181">
        <f t="shared" si="13"/>
        <v>3</v>
      </c>
      <c r="E227" s="65"/>
      <c r="F227" s="65" t="s">
        <v>6</v>
      </c>
      <c r="G227" s="65"/>
    </row>
    <row r="228" spans="1:7">
      <c r="A228" s="153" t="s">
        <v>152</v>
      </c>
      <c r="B228" s="154">
        <v>37580</v>
      </c>
      <c r="C228" s="154">
        <v>37610</v>
      </c>
      <c r="D228" s="181">
        <f t="shared" si="13"/>
        <v>1.0333333333333334</v>
      </c>
      <c r="E228" s="65"/>
      <c r="F228" s="65" t="s">
        <v>6</v>
      </c>
      <c r="G228" s="65"/>
    </row>
    <row r="229" spans="1:7">
      <c r="A229" s="153" t="s">
        <v>152</v>
      </c>
      <c r="B229" s="154">
        <v>37651</v>
      </c>
      <c r="C229" s="154">
        <v>37802</v>
      </c>
      <c r="D229" s="182">
        <f t="shared" si="13"/>
        <v>5.0333333333333332</v>
      </c>
      <c r="E229" s="65"/>
      <c r="F229" s="65" t="s">
        <v>6</v>
      </c>
      <c r="G229" s="65"/>
    </row>
    <row r="230" spans="1:7">
      <c r="A230" s="153" t="s">
        <v>152</v>
      </c>
      <c r="B230" s="154">
        <v>37802</v>
      </c>
      <c r="C230" s="154">
        <v>37967</v>
      </c>
      <c r="D230" s="182">
        <f t="shared" si="13"/>
        <v>5.4333333333333336</v>
      </c>
      <c r="E230" s="65"/>
      <c r="F230" s="65" t="s">
        <v>6</v>
      </c>
      <c r="G230" s="65"/>
    </row>
    <row r="231" spans="1:7">
      <c r="A231" s="153" t="s">
        <v>152</v>
      </c>
      <c r="B231" s="154">
        <v>37981</v>
      </c>
      <c r="C231" s="154">
        <v>38137</v>
      </c>
      <c r="D231" s="182">
        <f t="shared" si="13"/>
        <v>5.166666666666667</v>
      </c>
      <c r="E231" s="65"/>
      <c r="F231" s="65" t="s">
        <v>6</v>
      </c>
      <c r="G231" s="65"/>
    </row>
    <row r="232" spans="1:7">
      <c r="A232" s="153" t="s">
        <v>152</v>
      </c>
      <c r="B232" s="154">
        <v>38183</v>
      </c>
      <c r="C232" s="154">
        <v>38331</v>
      </c>
      <c r="D232" s="182">
        <f t="shared" si="13"/>
        <v>4.8666666666666663</v>
      </c>
      <c r="E232" s="65"/>
      <c r="F232" s="65" t="s">
        <v>6</v>
      </c>
      <c r="G232" s="65"/>
    </row>
    <row r="233" spans="1:7">
      <c r="A233" s="153" t="s">
        <v>152</v>
      </c>
      <c r="B233" s="154">
        <v>38937</v>
      </c>
      <c r="C233" s="154">
        <v>39066</v>
      </c>
      <c r="D233" s="182">
        <f t="shared" si="13"/>
        <v>4.2666666666666666</v>
      </c>
      <c r="E233" s="65"/>
      <c r="F233" s="65" t="s">
        <v>6</v>
      </c>
      <c r="G233" s="65"/>
    </row>
    <row r="234" spans="1:7">
      <c r="A234" s="153" t="s">
        <v>152</v>
      </c>
      <c r="B234" s="154">
        <v>39665</v>
      </c>
      <c r="C234" s="154">
        <v>39797</v>
      </c>
      <c r="D234" s="182">
        <f t="shared" si="13"/>
        <v>4.3666666666666663</v>
      </c>
      <c r="E234" s="65"/>
      <c r="F234" s="65" t="s">
        <v>6</v>
      </c>
      <c r="G234" s="65"/>
    </row>
    <row r="235" spans="1:7">
      <c r="A235" s="153" t="s">
        <v>152</v>
      </c>
      <c r="B235" s="154">
        <v>39843</v>
      </c>
      <c r="C235" s="154">
        <v>40161</v>
      </c>
      <c r="D235" s="182">
        <f t="shared" si="13"/>
        <v>10.5</v>
      </c>
      <c r="E235" s="65"/>
      <c r="F235" s="65" t="s">
        <v>6</v>
      </c>
      <c r="G235" s="65"/>
    </row>
    <row r="236" spans="1:7">
      <c r="A236" s="153" t="s">
        <v>152</v>
      </c>
      <c r="B236" s="154">
        <v>44593</v>
      </c>
      <c r="C236" s="154">
        <v>44908</v>
      </c>
      <c r="D236" s="182">
        <f t="shared" si="13"/>
        <v>10.433333333333334</v>
      </c>
      <c r="E236" s="65"/>
      <c r="F236" s="65" t="s">
        <v>6</v>
      </c>
      <c r="G236" s="65"/>
    </row>
    <row r="237" spans="1:7">
      <c r="A237" s="153" t="s">
        <v>152</v>
      </c>
      <c r="B237" s="154">
        <v>44237</v>
      </c>
      <c r="C237" s="154">
        <v>44547</v>
      </c>
      <c r="D237" s="182">
        <f t="shared" si="13"/>
        <v>10.266666666666667</v>
      </c>
      <c r="E237" s="65"/>
      <c r="F237" s="65" t="s">
        <v>6</v>
      </c>
      <c r="G237" s="65"/>
    </row>
    <row r="238" spans="1:7">
      <c r="A238" s="153" t="s">
        <v>152</v>
      </c>
      <c r="B238" s="154">
        <v>40575</v>
      </c>
      <c r="C238" s="154">
        <v>40724</v>
      </c>
      <c r="D238" s="182">
        <f t="shared" si="13"/>
        <v>5</v>
      </c>
      <c r="E238" s="65"/>
      <c r="F238" s="65" t="s">
        <v>6</v>
      </c>
      <c r="G238" s="65"/>
    </row>
    <row r="239" spans="1:7">
      <c r="A239" s="153" t="s">
        <v>152</v>
      </c>
      <c r="B239" s="154">
        <v>43620</v>
      </c>
      <c r="C239" s="154">
        <v>43812</v>
      </c>
      <c r="D239" s="182">
        <f t="shared" si="13"/>
        <v>6.333333333333333</v>
      </c>
      <c r="E239" s="65"/>
      <c r="F239" s="65" t="s">
        <v>6</v>
      </c>
      <c r="G239" s="65"/>
    </row>
    <row r="240" spans="1:7">
      <c r="A240" s="153" t="s">
        <v>152</v>
      </c>
      <c r="B240" s="154">
        <v>43132</v>
      </c>
      <c r="C240" s="154">
        <v>43441</v>
      </c>
      <c r="D240" s="182">
        <f t="shared" si="13"/>
        <v>10.233333333333333</v>
      </c>
      <c r="E240" s="65"/>
      <c r="F240" s="65" t="s">
        <v>6</v>
      </c>
      <c r="G240" s="65"/>
    </row>
    <row r="241" spans="1:7">
      <c r="A241" s="153" t="s">
        <v>152</v>
      </c>
      <c r="B241" s="154">
        <v>42767</v>
      </c>
      <c r="C241" s="154">
        <v>43084</v>
      </c>
      <c r="D241" s="182">
        <f t="shared" si="13"/>
        <v>10.5</v>
      </c>
      <c r="E241" s="65"/>
      <c r="F241" s="65" t="s">
        <v>6</v>
      </c>
      <c r="G241" s="65"/>
    </row>
    <row r="242" spans="1:7">
      <c r="A242" s="153" t="s">
        <v>152</v>
      </c>
      <c r="B242" s="154">
        <v>42401</v>
      </c>
      <c r="C242" s="154">
        <v>42719</v>
      </c>
      <c r="D242" s="182">
        <f t="shared" si="13"/>
        <v>10.5</v>
      </c>
      <c r="E242" s="65"/>
      <c r="F242" s="65" t="s">
        <v>6</v>
      </c>
      <c r="G242" s="65"/>
    </row>
    <row r="243" spans="1:7">
      <c r="A243" s="153" t="s">
        <v>152</v>
      </c>
      <c r="B243" s="154">
        <v>42031</v>
      </c>
      <c r="C243" s="154">
        <v>42349</v>
      </c>
      <c r="D243" s="182">
        <f t="shared" si="13"/>
        <v>10.5</v>
      </c>
      <c r="E243" s="65"/>
      <c r="F243" s="65" t="s">
        <v>6</v>
      </c>
      <c r="G243" s="65"/>
    </row>
    <row r="244" spans="1:7">
      <c r="A244" s="153" t="s">
        <v>152</v>
      </c>
      <c r="B244" s="154">
        <v>41886</v>
      </c>
      <c r="C244" s="154">
        <v>41979</v>
      </c>
      <c r="D244" s="182">
        <f t="shared" si="13"/>
        <v>3.1</v>
      </c>
      <c r="E244" s="65"/>
      <c r="F244" s="65" t="s">
        <v>6</v>
      </c>
      <c r="G244" s="65"/>
    </row>
    <row r="245" spans="1:7">
      <c r="A245" s="153" t="s">
        <v>152</v>
      </c>
      <c r="B245" s="154">
        <v>41659</v>
      </c>
      <c r="C245" s="154">
        <v>41881</v>
      </c>
      <c r="D245" s="182">
        <f t="shared" si="13"/>
        <v>7.3666666666666663</v>
      </c>
      <c r="E245" s="65"/>
      <c r="F245" s="65" t="s">
        <v>6</v>
      </c>
      <c r="G245" s="65"/>
    </row>
    <row r="246" spans="1:7">
      <c r="A246" s="153" t="s">
        <v>152</v>
      </c>
      <c r="B246" s="154">
        <v>41306</v>
      </c>
      <c r="C246" s="154">
        <v>41624</v>
      </c>
      <c r="D246" s="182">
        <f t="shared" si="13"/>
        <v>10.533333333333333</v>
      </c>
      <c r="E246" s="65"/>
      <c r="F246" s="65" t="s">
        <v>6</v>
      </c>
      <c r="G246" s="65"/>
    </row>
    <row r="247" spans="1:7">
      <c r="A247" s="153" t="s">
        <v>152</v>
      </c>
      <c r="B247" s="154">
        <v>41105</v>
      </c>
      <c r="C247" s="154">
        <v>41257</v>
      </c>
      <c r="D247" s="182">
        <f t="shared" si="13"/>
        <v>5</v>
      </c>
      <c r="E247" s="65"/>
      <c r="F247" s="65" t="s">
        <v>6</v>
      </c>
      <c r="G247" s="65"/>
    </row>
    <row r="248" spans="1:7">
      <c r="A248" s="153" t="s">
        <v>152</v>
      </c>
      <c r="B248" s="154">
        <v>40199</v>
      </c>
      <c r="C248" s="154">
        <v>40527</v>
      </c>
      <c r="D248" s="182">
        <f t="shared" si="13"/>
        <v>10.833333333333334</v>
      </c>
      <c r="E248" s="65"/>
      <c r="F248" s="65" t="s">
        <v>6</v>
      </c>
      <c r="G248" s="65"/>
    </row>
    <row r="249" spans="1:7">
      <c r="A249" s="153" t="s">
        <v>152</v>
      </c>
      <c r="B249" s="154">
        <v>43864</v>
      </c>
      <c r="C249" s="154">
        <v>44176</v>
      </c>
      <c r="D249" s="182">
        <f t="shared" si="13"/>
        <v>10.3</v>
      </c>
      <c r="E249" s="65"/>
      <c r="F249" s="65" t="s">
        <v>6</v>
      </c>
      <c r="G249" s="65"/>
    </row>
    <row r="250" spans="1:7">
      <c r="A250" s="153" t="s">
        <v>152</v>
      </c>
      <c r="B250" s="154">
        <v>38061</v>
      </c>
      <c r="C250" s="154">
        <v>38336</v>
      </c>
      <c r="D250" s="181">
        <f t="shared" si="13"/>
        <v>9.0333333333333332</v>
      </c>
      <c r="E250" s="65"/>
      <c r="F250" s="65" t="s">
        <v>6</v>
      </c>
      <c r="G250" s="65"/>
    </row>
    <row r="251" spans="1:7">
      <c r="A251" s="153" t="s">
        <v>20</v>
      </c>
      <c r="B251" s="154">
        <v>44964</v>
      </c>
      <c r="C251" s="154">
        <v>45252</v>
      </c>
      <c r="D251" s="181">
        <f t="shared" si="13"/>
        <v>9.5333333333333332</v>
      </c>
      <c r="E251" s="65"/>
      <c r="F251" s="65" t="s">
        <v>6</v>
      </c>
      <c r="G251" s="65"/>
    </row>
    <row r="252" spans="1:7">
      <c r="A252" s="57" t="s">
        <v>27</v>
      </c>
      <c r="B252" s="11">
        <v>45323</v>
      </c>
      <c r="C252" s="11">
        <v>45639</v>
      </c>
      <c r="D252" s="181">
        <f t="shared" si="13"/>
        <v>10.433333333333334</v>
      </c>
      <c r="E252" s="65"/>
      <c r="F252" s="65" t="s">
        <v>6</v>
      </c>
      <c r="G252" s="65"/>
    </row>
    <row r="253" spans="1:7">
      <c r="A253" s="57" t="s">
        <v>27</v>
      </c>
      <c r="B253" s="383">
        <v>45699</v>
      </c>
      <c r="C253" s="383">
        <v>46015</v>
      </c>
      <c r="D253" s="181">
        <f t="shared" si="13"/>
        <v>10.466666666666667</v>
      </c>
      <c r="E253" s="65"/>
      <c r="F253" s="65" t="s">
        <v>6</v>
      </c>
      <c r="G253" s="65"/>
    </row>
    <row r="254" spans="1:7">
      <c r="A254" s="57"/>
      <c r="B254" s="154"/>
      <c r="C254" s="165"/>
      <c r="D254" s="155"/>
      <c r="E254" s="160"/>
      <c r="F254" s="161" t="s">
        <v>22</v>
      </c>
      <c r="G254" s="161" t="s">
        <v>5</v>
      </c>
    </row>
    <row r="255" spans="1:7">
      <c r="A255" s="539"/>
      <c r="B255" s="540"/>
      <c r="C255" s="541"/>
      <c r="D255" s="162">
        <v>207</v>
      </c>
      <c r="E255" s="163">
        <v>24</v>
      </c>
      <c r="F255" s="163" t="s">
        <v>6</v>
      </c>
      <c r="G255" s="164"/>
    </row>
    <row r="258" spans="1:7" ht="45.75" customHeight="1">
      <c r="A258" s="474" t="s">
        <v>156</v>
      </c>
      <c r="B258" s="475"/>
      <c r="C258" s="475"/>
      <c r="D258" s="475"/>
      <c r="E258" s="475"/>
      <c r="F258" s="475"/>
      <c r="G258" s="476"/>
    </row>
    <row r="259" spans="1:7">
      <c r="A259" s="465" t="s">
        <v>1</v>
      </c>
      <c r="B259" s="465"/>
      <c r="C259" s="465"/>
      <c r="D259" s="465"/>
      <c r="E259" s="465"/>
      <c r="F259" s="465"/>
      <c r="G259" s="465"/>
    </row>
    <row r="260" spans="1:7">
      <c r="A260" s="466" t="s">
        <v>2</v>
      </c>
      <c r="B260" s="466"/>
      <c r="C260" s="466"/>
      <c r="D260" s="466"/>
      <c r="E260" s="466"/>
      <c r="F260" s="467" t="s">
        <v>3</v>
      </c>
      <c r="G260" s="467"/>
    </row>
    <row r="261" spans="1:7">
      <c r="A261" s="466"/>
      <c r="B261" s="466"/>
      <c r="C261" s="466"/>
      <c r="D261" s="466"/>
      <c r="E261" s="466"/>
      <c r="F261" s="58" t="s">
        <v>4</v>
      </c>
      <c r="G261" s="58" t="s">
        <v>5</v>
      </c>
    </row>
    <row r="262" spans="1:7">
      <c r="A262" s="466"/>
      <c r="B262" s="466"/>
      <c r="C262" s="466"/>
      <c r="D262" s="466"/>
      <c r="E262" s="466"/>
      <c r="F262" s="58" t="s">
        <v>6</v>
      </c>
      <c r="G262" s="59"/>
    </row>
    <row r="263" spans="1:7" ht="15" thickBot="1"/>
    <row r="264" spans="1:7">
      <c r="A264" s="514" t="s">
        <v>7</v>
      </c>
      <c r="B264" s="515"/>
      <c r="C264" s="515"/>
      <c r="D264" s="515"/>
      <c r="E264" s="516"/>
      <c r="F264" s="514" t="s">
        <v>8</v>
      </c>
      <c r="G264" s="516"/>
    </row>
    <row r="265" spans="1:7" ht="26">
      <c r="A265" s="456" t="s">
        <v>9</v>
      </c>
      <c r="B265" s="79" t="s">
        <v>10</v>
      </c>
      <c r="C265" s="79" t="s">
        <v>11</v>
      </c>
      <c r="D265" s="456" t="s">
        <v>12</v>
      </c>
      <c r="E265" s="456" t="s">
        <v>13</v>
      </c>
      <c r="F265" s="456" t="s">
        <v>14</v>
      </c>
      <c r="G265" s="456" t="s">
        <v>15</v>
      </c>
    </row>
    <row r="266" spans="1:7" ht="26">
      <c r="A266" s="456"/>
      <c r="B266" s="79" t="s">
        <v>16</v>
      </c>
      <c r="C266" s="79" t="s">
        <v>16</v>
      </c>
      <c r="D266" s="456"/>
      <c r="E266" s="456"/>
      <c r="F266" s="456"/>
      <c r="G266" s="456"/>
    </row>
    <row r="267" spans="1:7">
      <c r="A267" s="166" t="s">
        <v>152</v>
      </c>
      <c r="B267" s="154">
        <v>44593</v>
      </c>
      <c r="C267" s="154">
        <v>44909</v>
      </c>
      <c r="D267" s="167">
        <f t="shared" ref="D267:D287" si="14">(DAYS360(B267,C267)+1)/30</f>
        <v>10.466666666666667</v>
      </c>
      <c r="E267" s="65"/>
      <c r="F267" s="65" t="s">
        <v>6</v>
      </c>
      <c r="G267" s="65"/>
    </row>
    <row r="268" spans="1:7">
      <c r="A268" s="168" t="s">
        <v>152</v>
      </c>
      <c r="B268" s="154">
        <v>40403</v>
      </c>
      <c r="C268" s="154">
        <v>40529</v>
      </c>
      <c r="D268" s="167">
        <f t="shared" si="14"/>
        <v>4.166666666666667</v>
      </c>
      <c r="E268" s="65"/>
      <c r="F268" s="65" t="s">
        <v>6</v>
      </c>
      <c r="G268" s="65"/>
    </row>
    <row r="269" spans="1:7">
      <c r="A269" s="168" t="s">
        <v>152</v>
      </c>
      <c r="B269" s="154">
        <v>43864</v>
      </c>
      <c r="C269" s="154">
        <v>44176</v>
      </c>
      <c r="D269" s="169">
        <f t="shared" si="14"/>
        <v>10.3</v>
      </c>
      <c r="E269" s="160"/>
      <c r="F269" s="65" t="s">
        <v>6</v>
      </c>
      <c r="G269" s="65"/>
    </row>
    <row r="270" spans="1:7">
      <c r="A270" s="168" t="s">
        <v>152</v>
      </c>
      <c r="B270" s="154">
        <v>43500</v>
      </c>
      <c r="C270" s="154">
        <v>43812</v>
      </c>
      <c r="D270" s="169">
        <f t="shared" si="14"/>
        <v>10.333333333333334</v>
      </c>
      <c r="E270" s="160"/>
      <c r="F270" s="65" t="s">
        <v>6</v>
      </c>
      <c r="G270" s="65"/>
    </row>
    <row r="271" spans="1:7">
      <c r="A271" s="170" t="s">
        <v>152</v>
      </c>
      <c r="B271" s="154">
        <v>43132</v>
      </c>
      <c r="C271" s="154">
        <v>43440</v>
      </c>
      <c r="D271" s="169">
        <f t="shared" si="14"/>
        <v>10.199999999999999</v>
      </c>
      <c r="E271" s="160"/>
      <c r="F271" s="65" t="s">
        <v>6</v>
      </c>
      <c r="G271" s="65"/>
    </row>
    <row r="272" spans="1:7">
      <c r="A272" s="170" t="s">
        <v>152</v>
      </c>
      <c r="B272" s="154">
        <v>42767</v>
      </c>
      <c r="C272" s="154">
        <v>43084</v>
      </c>
      <c r="D272" s="169">
        <f t="shared" si="14"/>
        <v>10.5</v>
      </c>
      <c r="E272" s="160"/>
      <c r="F272" s="65" t="s">
        <v>6</v>
      </c>
      <c r="G272" s="65"/>
    </row>
    <row r="273" spans="1:7">
      <c r="A273" s="168" t="s">
        <v>152</v>
      </c>
      <c r="B273" s="154">
        <v>42401</v>
      </c>
      <c r="C273" s="154">
        <v>42719</v>
      </c>
      <c r="D273" s="169">
        <f t="shared" si="14"/>
        <v>10.5</v>
      </c>
      <c r="E273" s="160"/>
      <c r="F273" s="65" t="s">
        <v>6</v>
      </c>
      <c r="G273" s="65"/>
    </row>
    <row r="274" spans="1:7">
      <c r="A274" s="168" t="s">
        <v>152</v>
      </c>
      <c r="B274" s="154">
        <v>42031</v>
      </c>
      <c r="C274" s="154">
        <v>42350</v>
      </c>
      <c r="D274" s="169">
        <f t="shared" si="14"/>
        <v>10.533333333333333</v>
      </c>
      <c r="E274" s="160"/>
      <c r="F274" s="65" t="s">
        <v>6</v>
      </c>
      <c r="G274" s="65"/>
    </row>
    <row r="275" spans="1:7">
      <c r="A275" s="168" t="s">
        <v>152</v>
      </c>
      <c r="B275" s="154">
        <v>41661</v>
      </c>
      <c r="C275" s="154">
        <v>41942</v>
      </c>
      <c r="D275" s="169">
        <f t="shared" si="14"/>
        <v>9.3000000000000007</v>
      </c>
      <c r="E275" s="160"/>
      <c r="F275" s="65" t="s">
        <v>6</v>
      </c>
      <c r="G275" s="65"/>
    </row>
    <row r="276" spans="1:7">
      <c r="A276" s="168" t="s">
        <v>152</v>
      </c>
      <c r="B276" s="154">
        <v>41306</v>
      </c>
      <c r="C276" s="154">
        <v>41608</v>
      </c>
      <c r="D276" s="169">
        <f t="shared" si="14"/>
        <v>10</v>
      </c>
      <c r="E276" s="160"/>
      <c r="F276" s="65" t="s">
        <v>6</v>
      </c>
      <c r="G276" s="65"/>
    </row>
    <row r="277" spans="1:7">
      <c r="A277" s="168" t="s">
        <v>152</v>
      </c>
      <c r="B277" s="154">
        <v>41232</v>
      </c>
      <c r="C277" s="154">
        <v>41257</v>
      </c>
      <c r="D277" s="169">
        <f t="shared" si="14"/>
        <v>0.8666666666666667</v>
      </c>
      <c r="E277" s="160"/>
      <c r="F277" s="65" t="s">
        <v>6</v>
      </c>
      <c r="G277" s="65"/>
    </row>
    <row r="278" spans="1:7">
      <c r="A278" s="168" t="s">
        <v>152</v>
      </c>
      <c r="B278" s="154">
        <v>41106</v>
      </c>
      <c r="C278" s="154">
        <v>41228</v>
      </c>
      <c r="D278" s="169">
        <f t="shared" si="14"/>
        <v>4</v>
      </c>
      <c r="E278" s="160"/>
      <c r="F278" s="65" t="s">
        <v>6</v>
      </c>
      <c r="G278" s="65"/>
    </row>
    <row r="279" spans="1:7">
      <c r="A279" s="168" t="s">
        <v>152</v>
      </c>
      <c r="B279" s="154">
        <v>40941</v>
      </c>
      <c r="C279" s="154">
        <v>41091</v>
      </c>
      <c r="D279" s="169">
        <f t="shared" si="14"/>
        <v>5</v>
      </c>
      <c r="E279" s="160"/>
      <c r="F279" s="65" t="s">
        <v>6</v>
      </c>
      <c r="G279" s="65"/>
    </row>
    <row r="280" spans="1:7">
      <c r="A280" s="168" t="s">
        <v>152</v>
      </c>
      <c r="B280" s="154">
        <v>40739</v>
      </c>
      <c r="C280" s="154">
        <v>40861</v>
      </c>
      <c r="D280" s="169">
        <f t="shared" si="14"/>
        <v>4</v>
      </c>
      <c r="E280" s="160"/>
      <c r="F280" s="65" t="s">
        <v>6</v>
      </c>
      <c r="G280" s="65"/>
    </row>
    <row r="281" spans="1:7">
      <c r="A281" s="168" t="s">
        <v>152</v>
      </c>
      <c r="B281" s="154">
        <v>40582</v>
      </c>
      <c r="C281" s="154">
        <v>40724</v>
      </c>
      <c r="D281" s="169">
        <f t="shared" si="14"/>
        <v>4.7666666666666666</v>
      </c>
      <c r="E281" s="160"/>
      <c r="F281" s="65" t="s">
        <v>6</v>
      </c>
      <c r="G281" s="65"/>
    </row>
    <row r="282" spans="1:7">
      <c r="A282" s="168" t="s">
        <v>152</v>
      </c>
      <c r="B282" s="154">
        <v>44237</v>
      </c>
      <c r="C282" s="154">
        <v>44547</v>
      </c>
      <c r="D282" s="169">
        <f t="shared" si="14"/>
        <v>10.266666666666667</v>
      </c>
      <c r="E282" s="160"/>
      <c r="F282" s="65" t="s">
        <v>6</v>
      </c>
      <c r="G282" s="65"/>
    </row>
    <row r="283" spans="1:7" ht="43.5">
      <c r="A283" s="170" t="s">
        <v>157</v>
      </c>
      <c r="B283" s="154">
        <v>37530</v>
      </c>
      <c r="C283" s="154">
        <v>37561</v>
      </c>
      <c r="D283" s="169">
        <f t="shared" si="14"/>
        <v>1.0333333333333334</v>
      </c>
      <c r="E283" s="160"/>
      <c r="F283" s="65" t="s">
        <v>6</v>
      </c>
      <c r="G283" s="65"/>
    </row>
    <row r="284" spans="1:7">
      <c r="A284" s="168" t="s">
        <v>158</v>
      </c>
      <c r="B284" s="154">
        <v>39672</v>
      </c>
      <c r="C284" s="154">
        <v>40305</v>
      </c>
      <c r="D284" s="169">
        <f t="shared" si="14"/>
        <v>20.866666666666667</v>
      </c>
      <c r="E284" s="160"/>
      <c r="F284" s="65" t="s">
        <v>6</v>
      </c>
      <c r="G284" s="65"/>
    </row>
    <row r="285" spans="1:7">
      <c r="A285" s="168" t="s">
        <v>159</v>
      </c>
      <c r="B285" s="154">
        <v>38749</v>
      </c>
      <c r="C285" s="154">
        <v>39671</v>
      </c>
      <c r="D285" s="169">
        <f t="shared" si="14"/>
        <v>30.366666666666667</v>
      </c>
      <c r="E285" s="160"/>
      <c r="F285" s="65" t="s">
        <v>6</v>
      </c>
      <c r="G285" s="65"/>
    </row>
    <row r="286" spans="1:7">
      <c r="A286" s="168" t="s">
        <v>27</v>
      </c>
      <c r="B286" s="154">
        <v>44964</v>
      </c>
      <c r="C286" s="154">
        <v>45275</v>
      </c>
      <c r="D286" s="172">
        <f t="shared" si="14"/>
        <v>10.3</v>
      </c>
      <c r="E286" s="160"/>
      <c r="F286" s="65" t="s">
        <v>6</v>
      </c>
      <c r="G286" s="65"/>
    </row>
    <row r="287" spans="1:7">
      <c r="A287" s="168" t="s">
        <v>27</v>
      </c>
      <c r="B287" s="11">
        <v>45327</v>
      </c>
      <c r="C287" s="11">
        <v>45639</v>
      </c>
      <c r="D287" s="172">
        <f t="shared" si="14"/>
        <v>10.3</v>
      </c>
      <c r="E287" s="160"/>
      <c r="F287" s="65" t="s">
        <v>6</v>
      </c>
      <c r="G287" s="65"/>
    </row>
    <row r="288" spans="1:7">
      <c r="A288" s="168" t="s">
        <v>27</v>
      </c>
      <c r="B288" s="380">
        <v>45699</v>
      </c>
      <c r="C288" s="380">
        <v>46015</v>
      </c>
      <c r="D288" s="172">
        <f t="shared" ref="D288" si="15">(DAYS360(B288,C288)+1)/30</f>
        <v>10.466666666666667</v>
      </c>
      <c r="E288" s="160"/>
      <c r="F288" s="65" t="s">
        <v>6</v>
      </c>
      <c r="G288" s="65"/>
    </row>
    <row r="289" spans="1:7">
      <c r="A289" s="384"/>
      <c r="B289" s="138"/>
      <c r="C289" s="138"/>
      <c r="D289" s="385"/>
      <c r="E289" s="140"/>
      <c r="F289" s="175" t="s">
        <v>22</v>
      </c>
      <c r="G289" s="175" t="s">
        <v>5</v>
      </c>
    </row>
    <row r="290" spans="1:7">
      <c r="A290" s="539"/>
      <c r="B290" s="540"/>
      <c r="C290" s="541"/>
      <c r="D290" s="173">
        <v>208</v>
      </c>
      <c r="E290" s="174">
        <v>15</v>
      </c>
      <c r="F290" s="184" t="s">
        <v>6</v>
      </c>
      <c r="G290" s="111"/>
    </row>
    <row r="293" spans="1:7" ht="49.5" customHeight="1">
      <c r="A293" s="501" t="s">
        <v>160</v>
      </c>
      <c r="B293" s="501"/>
      <c r="C293" s="501"/>
      <c r="D293" s="501"/>
      <c r="E293" s="501"/>
      <c r="F293" s="501"/>
      <c r="G293" s="501"/>
    </row>
    <row r="294" spans="1:7">
      <c r="A294" s="17"/>
      <c r="B294" s="17"/>
      <c r="C294" s="17"/>
      <c r="D294" s="17"/>
      <c r="E294" s="17"/>
      <c r="F294" s="17"/>
      <c r="G294" s="17"/>
    </row>
    <row r="295" spans="1:7">
      <c r="A295" s="502" t="s">
        <v>1</v>
      </c>
      <c r="B295" s="502"/>
      <c r="C295" s="502"/>
      <c r="D295" s="502"/>
      <c r="E295" s="502"/>
      <c r="F295" s="502"/>
      <c r="G295" s="502"/>
    </row>
    <row r="296" spans="1:7">
      <c r="A296" s="503" t="s">
        <v>2</v>
      </c>
      <c r="B296" s="503"/>
      <c r="C296" s="503"/>
      <c r="D296" s="503"/>
      <c r="E296" s="503"/>
      <c r="F296" s="504" t="s">
        <v>3</v>
      </c>
      <c r="G296" s="504"/>
    </row>
    <row r="297" spans="1:7">
      <c r="A297" s="503"/>
      <c r="B297" s="503"/>
      <c r="C297" s="503"/>
      <c r="D297" s="503"/>
      <c r="E297" s="503"/>
      <c r="F297" s="18" t="s">
        <v>4</v>
      </c>
      <c r="G297" s="18" t="s">
        <v>5</v>
      </c>
    </row>
    <row r="298" spans="1:7">
      <c r="A298" s="503"/>
      <c r="B298" s="503"/>
      <c r="C298" s="503"/>
      <c r="D298" s="503"/>
      <c r="E298" s="503"/>
      <c r="F298" s="18" t="s">
        <v>6</v>
      </c>
      <c r="G298" s="19"/>
    </row>
    <row r="299" spans="1:7" ht="15" thickBot="1">
      <c r="A299" s="17"/>
      <c r="B299" s="17"/>
      <c r="C299" s="17"/>
      <c r="D299" s="17"/>
      <c r="E299" s="17"/>
      <c r="F299" s="17"/>
      <c r="G299" s="17"/>
    </row>
    <row r="300" spans="1:7" ht="15" thickBot="1">
      <c r="A300" s="432" t="s">
        <v>7</v>
      </c>
      <c r="B300" s="433"/>
      <c r="C300" s="433"/>
      <c r="D300" s="433"/>
      <c r="E300" s="434"/>
      <c r="F300" s="432" t="s">
        <v>8</v>
      </c>
      <c r="G300" s="434"/>
    </row>
    <row r="301" spans="1:7" ht="26">
      <c r="A301" s="409" t="s">
        <v>9</v>
      </c>
      <c r="B301" s="20" t="s">
        <v>10</v>
      </c>
      <c r="C301" s="20" t="s">
        <v>11</v>
      </c>
      <c r="D301" s="411" t="s">
        <v>12</v>
      </c>
      <c r="E301" s="411" t="s">
        <v>13</v>
      </c>
      <c r="F301" s="411" t="s">
        <v>14</v>
      </c>
      <c r="G301" s="413" t="s">
        <v>15</v>
      </c>
    </row>
    <row r="302" spans="1:7" ht="26">
      <c r="A302" s="496"/>
      <c r="B302" s="21" t="s">
        <v>16</v>
      </c>
      <c r="C302" s="21" t="s">
        <v>16</v>
      </c>
      <c r="D302" s="497"/>
      <c r="E302" s="497"/>
      <c r="F302" s="497"/>
      <c r="G302" s="498"/>
    </row>
    <row r="303" spans="1:7">
      <c r="A303" s="22" t="s">
        <v>161</v>
      </c>
      <c r="B303" s="27">
        <v>44588</v>
      </c>
      <c r="C303" s="27">
        <v>44900</v>
      </c>
      <c r="D303" s="88">
        <f t="shared" ref="D303:D321" si="16">(DAYS360(B303,C303)+1)/30</f>
        <v>10.3</v>
      </c>
      <c r="E303" s="24"/>
      <c r="F303" s="25" t="s">
        <v>6</v>
      </c>
      <c r="G303" s="26"/>
    </row>
    <row r="304" spans="1:7">
      <c r="A304" s="22" t="s">
        <v>162</v>
      </c>
      <c r="B304" s="27">
        <v>44357</v>
      </c>
      <c r="C304" s="27">
        <v>44547</v>
      </c>
      <c r="D304" s="88">
        <f t="shared" si="16"/>
        <v>6.2666666666666666</v>
      </c>
      <c r="E304" s="24"/>
      <c r="F304" s="25" t="s">
        <v>6</v>
      </c>
      <c r="G304" s="26"/>
    </row>
    <row r="305" spans="1:7">
      <c r="A305" s="22" t="s">
        <v>163</v>
      </c>
      <c r="B305" s="27">
        <v>44131</v>
      </c>
      <c r="C305" s="27">
        <v>44161</v>
      </c>
      <c r="D305" s="88">
        <f t="shared" si="16"/>
        <v>1</v>
      </c>
      <c r="E305" s="24"/>
      <c r="F305" s="25" t="s">
        <v>6</v>
      </c>
      <c r="G305" s="26"/>
    </row>
    <row r="306" spans="1:7">
      <c r="A306" s="22" t="s">
        <v>164</v>
      </c>
      <c r="B306" s="27">
        <v>43132</v>
      </c>
      <c r="C306" s="27">
        <v>43857</v>
      </c>
      <c r="D306" s="88">
        <f t="shared" si="16"/>
        <v>23.9</v>
      </c>
      <c r="E306" s="24"/>
      <c r="F306" s="25" t="s">
        <v>6</v>
      </c>
      <c r="G306" s="26"/>
    </row>
    <row r="307" spans="1:7">
      <c r="A307" s="22" t="s">
        <v>165</v>
      </c>
      <c r="B307" s="27">
        <v>42905</v>
      </c>
      <c r="C307" s="27">
        <v>43343</v>
      </c>
      <c r="D307" s="88">
        <f t="shared" si="16"/>
        <v>14.433333333333334</v>
      </c>
      <c r="E307" s="24"/>
      <c r="F307" s="25" t="s">
        <v>6</v>
      </c>
      <c r="G307" s="26"/>
    </row>
    <row r="308" spans="1:7">
      <c r="A308" s="22" t="s">
        <v>166</v>
      </c>
      <c r="B308" s="27">
        <v>42401</v>
      </c>
      <c r="C308" s="27">
        <v>43069</v>
      </c>
      <c r="D308" s="88">
        <f t="shared" si="16"/>
        <v>22</v>
      </c>
      <c r="E308" s="24"/>
      <c r="F308" s="25" t="s">
        <v>6</v>
      </c>
      <c r="G308" s="26"/>
    </row>
    <row r="309" spans="1:7">
      <c r="A309" s="22" t="s">
        <v>105</v>
      </c>
      <c r="B309" s="27">
        <v>42040</v>
      </c>
      <c r="C309" s="27">
        <v>42349</v>
      </c>
      <c r="D309" s="88">
        <f t="shared" si="16"/>
        <v>10.233333333333333</v>
      </c>
      <c r="E309" s="24"/>
      <c r="F309" s="25" t="s">
        <v>6</v>
      </c>
      <c r="G309" s="26"/>
    </row>
    <row r="310" spans="1:7">
      <c r="A310" s="22" t="s">
        <v>27</v>
      </c>
      <c r="B310" s="27">
        <v>41659</v>
      </c>
      <c r="C310" s="27">
        <v>41957</v>
      </c>
      <c r="D310" s="88">
        <f t="shared" si="16"/>
        <v>9.8333333333333339</v>
      </c>
      <c r="E310" s="24"/>
      <c r="F310" s="25" t="s">
        <v>6</v>
      </c>
      <c r="G310" s="26"/>
    </row>
    <row r="311" spans="1:7">
      <c r="A311" s="22" t="s">
        <v>167</v>
      </c>
      <c r="B311" s="27">
        <v>41522</v>
      </c>
      <c r="C311" s="27">
        <v>41621</v>
      </c>
      <c r="D311" s="88">
        <f t="shared" si="16"/>
        <v>3.3</v>
      </c>
      <c r="E311" s="24"/>
      <c r="F311" s="25" t="s">
        <v>6</v>
      </c>
      <c r="G311" s="26"/>
    </row>
    <row r="312" spans="1:7">
      <c r="A312" s="22" t="s">
        <v>168</v>
      </c>
      <c r="B312" s="27">
        <v>41099</v>
      </c>
      <c r="C312" s="27">
        <v>41257</v>
      </c>
      <c r="D312" s="88">
        <f t="shared" si="16"/>
        <v>5.2</v>
      </c>
      <c r="E312" s="24"/>
      <c r="F312" s="25" t="s">
        <v>6</v>
      </c>
      <c r="G312" s="26"/>
    </row>
    <row r="313" spans="1:7">
      <c r="A313" s="22" t="s">
        <v>168</v>
      </c>
      <c r="B313" s="27">
        <v>40962</v>
      </c>
      <c r="C313" s="27">
        <v>41064</v>
      </c>
      <c r="D313" s="88">
        <f t="shared" si="16"/>
        <v>3.4</v>
      </c>
      <c r="E313" s="24"/>
      <c r="F313" s="25" t="s">
        <v>6</v>
      </c>
      <c r="G313" s="26"/>
    </row>
    <row r="314" spans="1:7">
      <c r="A314" s="22" t="s">
        <v>169</v>
      </c>
      <c r="B314" s="27">
        <v>40736</v>
      </c>
      <c r="C314" s="27">
        <v>40893</v>
      </c>
      <c r="D314" s="88">
        <f t="shared" si="16"/>
        <v>5.166666666666667</v>
      </c>
      <c r="E314" s="24"/>
      <c r="F314" s="25" t="s">
        <v>6</v>
      </c>
      <c r="G314" s="26"/>
    </row>
    <row r="315" spans="1:7">
      <c r="A315" s="22" t="s">
        <v>169</v>
      </c>
      <c r="B315" s="27">
        <v>40564</v>
      </c>
      <c r="C315" s="27">
        <v>40726</v>
      </c>
      <c r="D315" s="88">
        <f t="shared" si="16"/>
        <v>5.4</v>
      </c>
      <c r="E315" s="24"/>
      <c r="F315" s="25" t="s">
        <v>6</v>
      </c>
      <c r="G315" s="26"/>
    </row>
    <row r="316" spans="1:7">
      <c r="A316" s="22" t="s">
        <v>169</v>
      </c>
      <c r="B316" s="27">
        <v>40206</v>
      </c>
      <c r="C316" s="27">
        <v>40539</v>
      </c>
      <c r="D316" s="88">
        <f t="shared" si="16"/>
        <v>11</v>
      </c>
      <c r="E316" s="24"/>
      <c r="F316" s="25" t="s">
        <v>6</v>
      </c>
      <c r="G316" s="26"/>
    </row>
    <row r="317" spans="1:7">
      <c r="A317" s="22" t="s">
        <v>170</v>
      </c>
      <c r="B317" s="27">
        <v>39888</v>
      </c>
      <c r="C317" s="27">
        <v>40165</v>
      </c>
      <c r="D317" s="88">
        <f t="shared" si="16"/>
        <v>9.1</v>
      </c>
      <c r="E317" s="24"/>
      <c r="F317" s="25" t="s">
        <v>6</v>
      </c>
      <c r="G317" s="26"/>
    </row>
    <row r="318" spans="1:7">
      <c r="A318" s="22" t="s">
        <v>171</v>
      </c>
      <c r="B318" s="27">
        <v>39645</v>
      </c>
      <c r="C318" s="27">
        <v>39767</v>
      </c>
      <c r="D318" s="88">
        <f t="shared" si="16"/>
        <v>4</v>
      </c>
      <c r="E318" s="24"/>
      <c r="F318" s="25" t="s">
        <v>6</v>
      </c>
      <c r="G318" s="26"/>
    </row>
    <row r="319" spans="1:7">
      <c r="A319" s="22" t="s">
        <v>171</v>
      </c>
      <c r="B319" s="27">
        <v>39489</v>
      </c>
      <c r="C319" s="27">
        <v>39629</v>
      </c>
      <c r="D319" s="88">
        <f t="shared" si="16"/>
        <v>4.666666666666667</v>
      </c>
      <c r="E319" s="24"/>
      <c r="F319" s="25" t="s">
        <v>6</v>
      </c>
      <c r="G319" s="26"/>
    </row>
    <row r="320" spans="1:7">
      <c r="A320" s="22" t="s">
        <v>165</v>
      </c>
      <c r="B320" s="27">
        <v>39387</v>
      </c>
      <c r="C320" s="27">
        <v>39522</v>
      </c>
      <c r="D320" s="185">
        <f t="shared" si="16"/>
        <v>4.5</v>
      </c>
      <c r="E320" s="24"/>
      <c r="F320" s="30" t="s">
        <v>6</v>
      </c>
      <c r="G320" s="31"/>
    </row>
    <row r="321" spans="1:7">
      <c r="A321" s="176" t="s">
        <v>27</v>
      </c>
      <c r="B321" s="28">
        <v>45569</v>
      </c>
      <c r="C321" s="28">
        <v>45643</v>
      </c>
      <c r="D321" s="185">
        <f t="shared" si="16"/>
        <v>2.4666666666666668</v>
      </c>
      <c r="E321" s="29"/>
      <c r="F321" s="30" t="s">
        <v>6</v>
      </c>
      <c r="G321" s="31"/>
    </row>
    <row r="322" spans="1:7">
      <c r="A322" s="176" t="s">
        <v>27</v>
      </c>
      <c r="B322" s="380">
        <v>45699</v>
      </c>
      <c r="C322" s="380">
        <v>46015</v>
      </c>
      <c r="D322" s="185">
        <f t="shared" ref="D322" si="17">(DAYS360(B322,C322)+1)/30</f>
        <v>10.466666666666667</v>
      </c>
      <c r="E322" s="29"/>
      <c r="F322" s="30" t="s">
        <v>6</v>
      </c>
      <c r="G322" s="31"/>
    </row>
    <row r="323" spans="1:7" ht="15" thickBot="1">
      <c r="A323" s="32"/>
      <c r="B323" s="32"/>
      <c r="C323" s="32"/>
      <c r="D323" s="32"/>
      <c r="E323" s="32"/>
      <c r="F323" s="33" t="s">
        <v>22</v>
      </c>
      <c r="G323" s="34" t="s">
        <v>5</v>
      </c>
    </row>
    <row r="324" spans="1:7" ht="15" thickBot="1">
      <c r="A324" s="499" t="s">
        <v>23</v>
      </c>
      <c r="B324" s="500"/>
      <c r="C324" s="500"/>
      <c r="D324" s="35">
        <v>166</v>
      </c>
      <c r="E324" s="37">
        <v>18</v>
      </c>
      <c r="F324" s="37" t="s">
        <v>6</v>
      </c>
      <c r="G324" s="38"/>
    </row>
    <row r="327" spans="1:7" ht="45.75" customHeight="1">
      <c r="A327" s="493" t="s">
        <v>172</v>
      </c>
      <c r="B327" s="494"/>
      <c r="C327" s="494"/>
      <c r="D327" s="494"/>
      <c r="E327" s="494"/>
      <c r="F327" s="494"/>
      <c r="G327" s="495"/>
    </row>
    <row r="328" spans="1:7">
      <c r="A328" s="465" t="s">
        <v>1</v>
      </c>
      <c r="B328" s="465"/>
      <c r="C328" s="465"/>
      <c r="D328" s="465"/>
      <c r="E328" s="465"/>
      <c r="F328" s="465"/>
      <c r="G328" s="465"/>
    </row>
    <row r="329" spans="1:7">
      <c r="A329" s="466" t="s">
        <v>2</v>
      </c>
      <c r="B329" s="466"/>
      <c r="C329" s="466"/>
      <c r="D329" s="466"/>
      <c r="E329" s="466"/>
      <c r="F329" s="467" t="s">
        <v>3</v>
      </c>
      <c r="G329" s="467"/>
    </row>
    <row r="330" spans="1:7">
      <c r="A330" s="466"/>
      <c r="B330" s="466"/>
      <c r="C330" s="466"/>
      <c r="D330" s="466"/>
      <c r="E330" s="466"/>
      <c r="F330" s="58" t="s">
        <v>4</v>
      </c>
      <c r="G330" s="58" t="s">
        <v>5</v>
      </c>
    </row>
    <row r="331" spans="1:7">
      <c r="A331" s="466"/>
      <c r="B331" s="466"/>
      <c r="C331" s="466"/>
      <c r="D331" s="466"/>
      <c r="E331" s="466"/>
      <c r="F331" s="58" t="s">
        <v>6</v>
      </c>
      <c r="G331" s="59"/>
    </row>
    <row r="332" spans="1:7" ht="15" thickBot="1">
      <c r="D332" s="78"/>
    </row>
    <row r="333" spans="1:7">
      <c r="A333" s="514" t="s">
        <v>7</v>
      </c>
      <c r="B333" s="515"/>
      <c r="C333" s="515"/>
      <c r="D333" s="515"/>
      <c r="E333" s="516"/>
      <c r="F333" s="514" t="s">
        <v>8</v>
      </c>
      <c r="G333" s="516"/>
    </row>
    <row r="334" spans="1:7" ht="26">
      <c r="A334" s="456" t="s">
        <v>9</v>
      </c>
      <c r="B334" s="79" t="s">
        <v>10</v>
      </c>
      <c r="C334" s="79" t="s">
        <v>11</v>
      </c>
      <c r="D334" s="566" t="s">
        <v>12</v>
      </c>
      <c r="E334" s="456" t="s">
        <v>13</v>
      </c>
      <c r="F334" s="456" t="s">
        <v>14</v>
      </c>
      <c r="G334" s="456" t="s">
        <v>15</v>
      </c>
    </row>
    <row r="335" spans="1:7" ht="26">
      <c r="A335" s="456"/>
      <c r="B335" s="79" t="s">
        <v>16</v>
      </c>
      <c r="C335" s="79" t="s">
        <v>16</v>
      </c>
      <c r="D335" s="566"/>
      <c r="E335" s="456"/>
      <c r="F335" s="456"/>
      <c r="G335" s="456"/>
    </row>
    <row r="336" spans="1:7">
      <c r="A336" s="156" t="s">
        <v>173</v>
      </c>
      <c r="B336" s="154">
        <v>42401</v>
      </c>
      <c r="C336" s="154">
        <v>42713</v>
      </c>
      <c r="D336" s="194">
        <f t="shared" ref="D336:D350" si="18">(DAYS360(B336,C336)+1)/30</f>
        <v>10.3</v>
      </c>
      <c r="E336" s="65"/>
      <c r="F336" s="65" t="s">
        <v>6</v>
      </c>
      <c r="G336" s="65"/>
    </row>
    <row r="337" spans="1:7">
      <c r="A337" s="156" t="s">
        <v>173</v>
      </c>
      <c r="B337" s="154">
        <v>41662</v>
      </c>
      <c r="C337" s="154">
        <v>41912</v>
      </c>
      <c r="D337" s="195">
        <f t="shared" si="18"/>
        <v>8.2666666666666675</v>
      </c>
      <c r="E337" s="65"/>
      <c r="F337" s="65" t="s">
        <v>6</v>
      </c>
      <c r="G337" s="65"/>
    </row>
    <row r="338" spans="1:7">
      <c r="A338" s="156" t="s">
        <v>173</v>
      </c>
      <c r="B338" s="154">
        <v>43864</v>
      </c>
      <c r="C338" s="154">
        <v>44176</v>
      </c>
      <c r="D338" s="195">
        <f t="shared" si="18"/>
        <v>10.3</v>
      </c>
      <c r="E338" s="65"/>
      <c r="F338" s="65" t="s">
        <v>6</v>
      </c>
      <c r="G338" s="65"/>
    </row>
    <row r="339" spans="1:7">
      <c r="A339" s="153" t="s">
        <v>173</v>
      </c>
      <c r="B339" s="154">
        <v>43501</v>
      </c>
      <c r="C339" s="154">
        <v>43812</v>
      </c>
      <c r="D339" s="195">
        <f t="shared" si="18"/>
        <v>10.3</v>
      </c>
      <c r="E339" s="65"/>
      <c r="F339" s="65" t="s">
        <v>6</v>
      </c>
      <c r="G339" s="65"/>
    </row>
    <row r="340" spans="1:7">
      <c r="A340" s="153" t="s">
        <v>173</v>
      </c>
      <c r="B340" s="154">
        <v>43132</v>
      </c>
      <c r="C340" s="154">
        <v>43441</v>
      </c>
      <c r="D340" s="195">
        <f t="shared" si="18"/>
        <v>10.233333333333333</v>
      </c>
      <c r="E340" s="65"/>
      <c r="F340" s="65" t="s">
        <v>6</v>
      </c>
      <c r="G340" s="65"/>
    </row>
    <row r="341" spans="1:7">
      <c r="A341" s="186" t="s">
        <v>173</v>
      </c>
      <c r="B341" s="154">
        <v>42831</v>
      </c>
      <c r="C341" s="154">
        <v>43085</v>
      </c>
      <c r="D341" s="196">
        <f t="shared" si="18"/>
        <v>8.3666666666666671</v>
      </c>
      <c r="E341" s="65"/>
      <c r="F341" s="65" t="s">
        <v>6</v>
      </c>
      <c r="G341" s="65"/>
    </row>
    <row r="342" spans="1:7">
      <c r="A342" s="186" t="s">
        <v>173</v>
      </c>
      <c r="B342" s="154">
        <v>40737</v>
      </c>
      <c r="C342" s="154">
        <v>40860</v>
      </c>
      <c r="D342" s="196">
        <f t="shared" si="18"/>
        <v>4.0333333333333332</v>
      </c>
      <c r="E342" s="65"/>
      <c r="F342" s="65" t="s">
        <v>6</v>
      </c>
      <c r="G342" s="65"/>
    </row>
    <row r="343" spans="1:7">
      <c r="A343" s="186" t="s">
        <v>173</v>
      </c>
      <c r="B343" s="154">
        <v>44593</v>
      </c>
      <c r="C343" s="154">
        <v>44910</v>
      </c>
      <c r="D343" s="196">
        <f t="shared" si="18"/>
        <v>10.5</v>
      </c>
      <c r="E343" s="65"/>
      <c r="F343" s="65" t="s">
        <v>6</v>
      </c>
      <c r="G343" s="65"/>
    </row>
    <row r="344" spans="1:7">
      <c r="A344" s="168" t="s">
        <v>173</v>
      </c>
      <c r="B344" s="154">
        <v>41306</v>
      </c>
      <c r="C344" s="154">
        <v>41608</v>
      </c>
      <c r="D344" s="196">
        <f t="shared" si="18"/>
        <v>10</v>
      </c>
      <c r="E344" s="65"/>
      <c r="F344" s="65" t="s">
        <v>6</v>
      </c>
      <c r="G344" s="65"/>
    </row>
    <row r="345" spans="1:7">
      <c r="A345" s="168" t="s">
        <v>173</v>
      </c>
      <c r="B345" s="154">
        <v>44238</v>
      </c>
      <c r="C345" s="154">
        <v>44547</v>
      </c>
      <c r="D345" s="195">
        <f t="shared" si="18"/>
        <v>10.233333333333333</v>
      </c>
      <c r="E345" s="160"/>
      <c r="F345" s="65" t="s">
        <v>6</v>
      </c>
      <c r="G345" s="65"/>
    </row>
    <row r="346" spans="1:7">
      <c r="A346" s="168" t="s">
        <v>173</v>
      </c>
      <c r="B346" s="154">
        <v>42038</v>
      </c>
      <c r="C346" s="154">
        <v>42342</v>
      </c>
      <c r="D346" s="197">
        <f t="shared" si="18"/>
        <v>10.066666666666666</v>
      </c>
      <c r="E346" s="187"/>
      <c r="F346" s="65" t="s">
        <v>6</v>
      </c>
      <c r="G346" s="65"/>
    </row>
    <row r="347" spans="1:7">
      <c r="A347" s="168" t="s">
        <v>173</v>
      </c>
      <c r="B347" s="154">
        <v>40940</v>
      </c>
      <c r="C347" s="154">
        <v>41257</v>
      </c>
      <c r="D347" s="197">
        <f t="shared" si="18"/>
        <v>10.466666666666667</v>
      </c>
      <c r="E347" s="111"/>
      <c r="F347" s="65" t="s">
        <v>6</v>
      </c>
      <c r="G347" s="65"/>
    </row>
    <row r="348" spans="1:7" ht="29">
      <c r="A348" s="170" t="s">
        <v>174</v>
      </c>
      <c r="B348" s="154">
        <v>36557</v>
      </c>
      <c r="C348" s="154">
        <v>36890</v>
      </c>
      <c r="D348" s="197">
        <f t="shared" si="18"/>
        <v>11</v>
      </c>
      <c r="E348" s="111"/>
      <c r="F348" s="65" t="s">
        <v>6</v>
      </c>
      <c r="G348" s="133"/>
    </row>
    <row r="349" spans="1:7" ht="58">
      <c r="A349" s="170" t="s">
        <v>175</v>
      </c>
      <c r="B349" s="154">
        <v>38754</v>
      </c>
      <c r="C349" s="154">
        <v>40575</v>
      </c>
      <c r="D349" s="198">
        <f t="shared" si="18"/>
        <v>59.866666666666667</v>
      </c>
      <c r="E349" s="111"/>
      <c r="F349" s="133" t="s">
        <v>6</v>
      </c>
      <c r="G349" s="133"/>
    </row>
    <row r="350" spans="1:7">
      <c r="A350" s="188" t="s">
        <v>76</v>
      </c>
      <c r="B350" s="189">
        <v>44965</v>
      </c>
      <c r="C350" s="189">
        <v>45251</v>
      </c>
      <c r="D350" s="197">
        <f t="shared" si="18"/>
        <v>9.4666666666666668</v>
      </c>
      <c r="E350" s="111"/>
      <c r="F350" s="190" t="s">
        <v>6</v>
      </c>
      <c r="G350" s="190"/>
    </row>
    <row r="351" spans="1:7">
      <c r="A351" s="188" t="s">
        <v>76</v>
      </c>
      <c r="B351" s="49">
        <v>45323</v>
      </c>
      <c r="C351" s="49">
        <v>45639</v>
      </c>
      <c r="D351" s="197">
        <f t="shared" ref="D351:D352" si="19">(DAYS360(B351,C351)+1)/30</f>
        <v>10.433333333333334</v>
      </c>
      <c r="E351" s="111"/>
      <c r="F351" s="190" t="s">
        <v>6</v>
      </c>
      <c r="G351" s="190"/>
    </row>
    <row r="352" spans="1:7">
      <c r="A352" s="188" t="s">
        <v>76</v>
      </c>
      <c r="B352" s="380">
        <v>45701</v>
      </c>
      <c r="C352" s="380">
        <v>46017</v>
      </c>
      <c r="D352" s="197">
        <f t="shared" si="19"/>
        <v>10.466666666666667</v>
      </c>
      <c r="E352" s="111"/>
      <c r="F352" s="190" t="s">
        <v>6</v>
      </c>
      <c r="G352" s="190"/>
    </row>
    <row r="353" spans="1:7">
      <c r="A353" s="191"/>
      <c r="B353" s="191"/>
      <c r="C353" s="191"/>
      <c r="D353" s="192"/>
      <c r="E353" s="191"/>
      <c r="F353" s="175" t="s">
        <v>22</v>
      </c>
      <c r="G353" s="175" t="s">
        <v>5</v>
      </c>
    </row>
    <row r="354" spans="1:7">
      <c r="A354" s="577"/>
      <c r="B354" s="578"/>
      <c r="C354" s="579"/>
      <c r="D354" s="193">
        <v>214</v>
      </c>
      <c r="E354" s="193">
        <v>9</v>
      </c>
      <c r="F354" s="184" t="s">
        <v>6</v>
      </c>
      <c r="G354" s="111"/>
    </row>
    <row r="357" spans="1:7" ht="53.25" customHeight="1">
      <c r="A357" s="493" t="s">
        <v>176</v>
      </c>
      <c r="B357" s="494"/>
      <c r="C357" s="494"/>
      <c r="D357" s="494"/>
      <c r="E357" s="494"/>
      <c r="F357" s="494"/>
      <c r="G357" s="495"/>
    </row>
    <row r="359" spans="1:7">
      <c r="A359" s="477" t="s">
        <v>1</v>
      </c>
      <c r="B359" s="478"/>
      <c r="C359" s="478"/>
      <c r="D359" s="478"/>
      <c r="E359" s="478"/>
      <c r="F359" s="478"/>
      <c r="G359" s="479"/>
    </row>
    <row r="360" spans="1:7">
      <c r="A360" s="480" t="s">
        <v>2</v>
      </c>
      <c r="B360" s="481"/>
      <c r="C360" s="481"/>
      <c r="D360" s="481"/>
      <c r="E360" s="482"/>
      <c r="F360" s="467" t="s">
        <v>3</v>
      </c>
      <c r="G360" s="467"/>
    </row>
    <row r="361" spans="1:7">
      <c r="A361" s="483"/>
      <c r="B361" s="484"/>
      <c r="C361" s="484"/>
      <c r="D361" s="484"/>
      <c r="E361" s="485"/>
      <c r="F361" s="58" t="s">
        <v>4</v>
      </c>
      <c r="G361" s="58" t="s">
        <v>5</v>
      </c>
    </row>
    <row r="362" spans="1:7">
      <c r="A362" s="486"/>
      <c r="B362" s="487"/>
      <c r="C362" s="487"/>
      <c r="D362" s="487"/>
      <c r="E362" s="488"/>
      <c r="F362" s="58" t="s">
        <v>6</v>
      </c>
      <c r="G362" s="59"/>
    </row>
    <row r="363" spans="1:7" ht="15" thickBot="1"/>
    <row r="364" spans="1:7" ht="15" thickBot="1">
      <c r="A364" s="468" t="s">
        <v>7</v>
      </c>
      <c r="B364" s="469"/>
      <c r="C364" s="469"/>
      <c r="D364" s="469"/>
      <c r="E364" s="470"/>
      <c r="F364" s="468" t="s">
        <v>8</v>
      </c>
      <c r="G364" s="470"/>
    </row>
    <row r="365" spans="1:7" ht="26">
      <c r="A365" s="452" t="s">
        <v>9</v>
      </c>
      <c r="B365" s="60" t="s">
        <v>10</v>
      </c>
      <c r="C365" s="60" t="s">
        <v>11</v>
      </c>
      <c r="D365" s="492" t="s">
        <v>12</v>
      </c>
      <c r="E365" s="454" t="s">
        <v>13</v>
      </c>
      <c r="F365" s="454" t="s">
        <v>14</v>
      </c>
      <c r="G365" s="457" t="s">
        <v>15</v>
      </c>
    </row>
    <row r="366" spans="1:7" ht="26">
      <c r="A366" s="548"/>
      <c r="B366" s="61" t="s">
        <v>16</v>
      </c>
      <c r="C366" s="61" t="s">
        <v>16</v>
      </c>
      <c r="D366" s="566"/>
      <c r="E366" s="456"/>
      <c r="F366" s="456"/>
      <c r="G366" s="458"/>
    </row>
    <row r="367" spans="1:7">
      <c r="A367" s="137" t="s">
        <v>177</v>
      </c>
      <c r="B367" s="154">
        <v>44440</v>
      </c>
      <c r="C367" s="154">
        <v>45107</v>
      </c>
      <c r="D367" s="203">
        <f t="shared" ref="D367:D370" si="20">(DAYS360(B367,C367)+1)/30</f>
        <v>22</v>
      </c>
      <c r="E367" s="65"/>
      <c r="F367" s="65" t="s">
        <v>6</v>
      </c>
      <c r="G367" s="66"/>
    </row>
    <row r="368" spans="1:7">
      <c r="A368" s="80" t="s">
        <v>178</v>
      </c>
      <c r="B368" s="154">
        <v>44545</v>
      </c>
      <c r="C368" s="154">
        <v>45076</v>
      </c>
      <c r="D368" s="203">
        <f t="shared" si="20"/>
        <v>17.533333333333335</v>
      </c>
      <c r="E368" s="65"/>
      <c r="F368" s="65" t="s">
        <v>6</v>
      </c>
      <c r="G368" s="66"/>
    </row>
    <row r="369" spans="1:7">
      <c r="A369" s="80" t="s">
        <v>27</v>
      </c>
      <c r="B369" s="135">
        <v>45174</v>
      </c>
      <c r="C369" s="135">
        <v>45258</v>
      </c>
      <c r="D369" s="203">
        <f t="shared" si="20"/>
        <v>2.8</v>
      </c>
      <c r="E369" s="65"/>
      <c r="F369" s="65" t="s">
        <v>6</v>
      </c>
      <c r="G369" s="66"/>
    </row>
    <row r="370" spans="1:7">
      <c r="A370" s="80" t="s">
        <v>27</v>
      </c>
      <c r="B370" s="199">
        <v>45323</v>
      </c>
      <c r="C370" s="199">
        <v>45639</v>
      </c>
      <c r="D370" s="203">
        <f t="shared" si="20"/>
        <v>10.433333333333334</v>
      </c>
      <c r="E370" s="65"/>
      <c r="F370" s="65" t="s">
        <v>6</v>
      </c>
      <c r="G370" s="66"/>
    </row>
    <row r="371" spans="1:7">
      <c r="A371" s="80" t="s">
        <v>27</v>
      </c>
      <c r="B371" s="380">
        <v>45700</v>
      </c>
      <c r="C371" s="380">
        <v>46016</v>
      </c>
      <c r="D371" s="203">
        <f t="shared" ref="D371" si="21">(DAYS360(B371,C371)+1)/30</f>
        <v>10.466666666666667</v>
      </c>
      <c r="E371" s="65"/>
      <c r="F371" s="65" t="s">
        <v>6</v>
      </c>
      <c r="G371" s="66"/>
    </row>
    <row r="372" spans="1:7" ht="15" thickBot="1">
      <c r="A372" s="70"/>
      <c r="B372" s="71"/>
      <c r="C372" s="71"/>
      <c r="D372" s="82"/>
      <c r="E372" s="71"/>
      <c r="F372" s="72" t="s">
        <v>22</v>
      </c>
      <c r="G372" s="73" t="s">
        <v>5</v>
      </c>
    </row>
    <row r="373" spans="1:7" ht="15" thickBot="1">
      <c r="A373" s="459" t="s">
        <v>23</v>
      </c>
      <c r="B373" s="460"/>
      <c r="C373" s="461"/>
      <c r="D373" s="201">
        <v>63</v>
      </c>
      <c r="E373" s="75">
        <v>6</v>
      </c>
      <c r="F373" s="75" t="s">
        <v>6</v>
      </c>
      <c r="G373" s="76"/>
    </row>
    <row r="375" spans="1:7" ht="15" thickBot="1"/>
    <row r="376" spans="1:7" ht="43.5" customHeight="1">
      <c r="A376" s="563" t="s">
        <v>181</v>
      </c>
      <c r="B376" s="564"/>
      <c r="C376" s="564"/>
      <c r="D376" s="564"/>
      <c r="E376" s="564"/>
      <c r="F376" s="564"/>
      <c r="G376" s="565"/>
    </row>
    <row r="377" spans="1:7">
      <c r="A377" s="567" t="s">
        <v>1</v>
      </c>
      <c r="B377" s="465"/>
      <c r="C377" s="465"/>
      <c r="D377" s="465"/>
      <c r="E377" s="465"/>
      <c r="F377" s="465"/>
      <c r="G377" s="568"/>
    </row>
    <row r="378" spans="1:7">
      <c r="A378" s="569" t="s">
        <v>2</v>
      </c>
      <c r="B378" s="570"/>
      <c r="C378" s="570"/>
      <c r="D378" s="570"/>
      <c r="E378" s="570"/>
      <c r="F378" s="467" t="s">
        <v>3</v>
      </c>
      <c r="G378" s="560"/>
    </row>
    <row r="379" spans="1:7">
      <c r="A379" s="569"/>
      <c r="B379" s="570"/>
      <c r="C379" s="570"/>
      <c r="D379" s="570"/>
      <c r="E379" s="570"/>
      <c r="F379" s="212" t="s">
        <v>4</v>
      </c>
      <c r="G379" s="219" t="s">
        <v>5</v>
      </c>
    </row>
    <row r="380" spans="1:7">
      <c r="A380" s="569"/>
      <c r="B380" s="570"/>
      <c r="C380" s="570"/>
      <c r="D380" s="570"/>
      <c r="E380" s="570"/>
      <c r="F380" s="212" t="s">
        <v>6</v>
      </c>
      <c r="G380" s="220"/>
    </row>
    <row r="381" spans="1:7">
      <c r="A381" s="221"/>
      <c r="B381" s="111"/>
      <c r="C381" s="111"/>
      <c r="D381" s="111"/>
      <c r="E381" s="111"/>
      <c r="F381" s="111"/>
      <c r="G381" s="220"/>
    </row>
    <row r="382" spans="1:7">
      <c r="A382" s="571" t="s">
        <v>7</v>
      </c>
      <c r="B382" s="572"/>
      <c r="C382" s="572"/>
      <c r="D382" s="572"/>
      <c r="E382" s="572"/>
      <c r="F382" s="572" t="s">
        <v>8</v>
      </c>
      <c r="G382" s="573"/>
    </row>
    <row r="383" spans="1:7" ht="26">
      <c r="A383" s="574" t="s">
        <v>9</v>
      </c>
      <c r="B383" s="213" t="s">
        <v>10</v>
      </c>
      <c r="C383" s="213" t="s">
        <v>11</v>
      </c>
      <c r="D383" s="575" t="s">
        <v>12</v>
      </c>
      <c r="E383" s="575" t="s">
        <v>13</v>
      </c>
      <c r="F383" s="575" t="s">
        <v>14</v>
      </c>
      <c r="G383" s="576" t="s">
        <v>15</v>
      </c>
    </row>
    <row r="384" spans="1:7" ht="26">
      <c r="A384" s="574"/>
      <c r="B384" s="213" t="s">
        <v>16</v>
      </c>
      <c r="C384" s="213" t="s">
        <v>16</v>
      </c>
      <c r="D384" s="575"/>
      <c r="E384" s="575"/>
      <c r="F384" s="575"/>
      <c r="G384" s="576"/>
    </row>
    <row r="385" spans="1:7">
      <c r="A385" s="222" t="s">
        <v>182</v>
      </c>
      <c r="B385" s="214">
        <v>40555</v>
      </c>
      <c r="C385" s="214">
        <v>41438</v>
      </c>
      <c r="D385" s="203">
        <f t="shared" ref="D385:D398" si="22">(DAYS360(B385,C385)+1)/30</f>
        <v>29.066666666666666</v>
      </c>
      <c r="E385" s="215"/>
      <c r="F385" s="215" t="s">
        <v>6</v>
      </c>
      <c r="G385" s="223"/>
    </row>
    <row r="386" spans="1:7">
      <c r="A386" s="222" t="s">
        <v>27</v>
      </c>
      <c r="B386" s="214">
        <v>40203</v>
      </c>
      <c r="C386" s="214">
        <v>40527</v>
      </c>
      <c r="D386" s="203">
        <f t="shared" si="22"/>
        <v>10.7</v>
      </c>
      <c r="E386" s="215"/>
      <c r="F386" s="215" t="s">
        <v>6</v>
      </c>
      <c r="G386" s="223"/>
    </row>
    <row r="387" spans="1:7">
      <c r="A387" s="222" t="s">
        <v>27</v>
      </c>
      <c r="B387" s="214">
        <v>39575</v>
      </c>
      <c r="C387" s="214">
        <v>39671</v>
      </c>
      <c r="D387" s="203">
        <f t="shared" si="22"/>
        <v>3.1666666666666665</v>
      </c>
      <c r="E387" s="215"/>
      <c r="F387" s="215" t="s">
        <v>6</v>
      </c>
      <c r="G387" s="223"/>
    </row>
    <row r="388" spans="1:7">
      <c r="A388" s="222" t="s">
        <v>27</v>
      </c>
      <c r="B388" s="214">
        <v>42031</v>
      </c>
      <c r="C388" s="214">
        <v>42349</v>
      </c>
      <c r="D388" s="203">
        <f t="shared" si="22"/>
        <v>10.5</v>
      </c>
      <c r="E388" s="215"/>
      <c r="F388" s="215" t="s">
        <v>6</v>
      </c>
      <c r="G388" s="223"/>
    </row>
    <row r="389" spans="1:7">
      <c r="A389" s="222" t="s">
        <v>27</v>
      </c>
      <c r="B389" s="214">
        <v>41660</v>
      </c>
      <c r="C389" s="214">
        <v>41881</v>
      </c>
      <c r="D389" s="203">
        <f t="shared" si="22"/>
        <v>7.333333333333333</v>
      </c>
      <c r="E389" s="215"/>
      <c r="F389" s="215" t="s">
        <v>6</v>
      </c>
      <c r="G389" s="223"/>
    </row>
    <row r="390" spans="1:7">
      <c r="A390" s="224" t="s">
        <v>27</v>
      </c>
      <c r="B390" s="214">
        <v>41297</v>
      </c>
      <c r="C390" s="216">
        <v>41624</v>
      </c>
      <c r="D390" s="203">
        <f t="shared" si="22"/>
        <v>10.8</v>
      </c>
      <c r="E390" s="215"/>
      <c r="F390" s="215" t="s">
        <v>6</v>
      </c>
      <c r="G390" s="223"/>
    </row>
    <row r="391" spans="1:7">
      <c r="A391" s="225" t="s">
        <v>27</v>
      </c>
      <c r="B391" s="214">
        <v>41100</v>
      </c>
      <c r="C391" s="214">
        <v>41255</v>
      </c>
      <c r="D391" s="203">
        <f t="shared" si="22"/>
        <v>5.0999999999999996</v>
      </c>
      <c r="E391" s="215"/>
      <c r="F391" s="215" t="s">
        <v>6</v>
      </c>
      <c r="G391" s="223"/>
    </row>
    <row r="392" spans="1:7">
      <c r="A392" s="225" t="s">
        <v>27</v>
      </c>
      <c r="B392" s="214">
        <v>40575</v>
      </c>
      <c r="C392" s="214">
        <v>40724</v>
      </c>
      <c r="D392" s="203">
        <f t="shared" si="22"/>
        <v>5</v>
      </c>
      <c r="E392" s="215"/>
      <c r="F392" s="215" t="s">
        <v>6</v>
      </c>
      <c r="G392" s="223"/>
    </row>
    <row r="393" spans="1:7">
      <c r="A393" s="226" t="s">
        <v>27</v>
      </c>
      <c r="B393" s="214">
        <v>40732</v>
      </c>
      <c r="C393" s="214">
        <v>40893</v>
      </c>
      <c r="D393" s="203">
        <f t="shared" si="22"/>
        <v>5.3</v>
      </c>
      <c r="E393" s="215"/>
      <c r="F393" s="215" t="s">
        <v>6</v>
      </c>
      <c r="G393" s="223"/>
    </row>
    <row r="394" spans="1:7">
      <c r="A394" s="226" t="s">
        <v>27</v>
      </c>
      <c r="B394" s="214">
        <v>42401</v>
      </c>
      <c r="C394" s="214">
        <v>42719</v>
      </c>
      <c r="D394" s="203">
        <f t="shared" si="22"/>
        <v>10.5</v>
      </c>
      <c r="E394" s="217"/>
      <c r="F394" s="215" t="s">
        <v>6</v>
      </c>
      <c r="G394" s="223"/>
    </row>
    <row r="395" spans="1:7">
      <c r="A395" s="226" t="s">
        <v>27</v>
      </c>
      <c r="B395" s="214">
        <v>44593</v>
      </c>
      <c r="C395" s="214">
        <v>44910</v>
      </c>
      <c r="D395" s="203">
        <f t="shared" si="22"/>
        <v>10.5</v>
      </c>
      <c r="E395" s="217"/>
      <c r="F395" s="215" t="s">
        <v>6</v>
      </c>
      <c r="G395" s="223"/>
    </row>
    <row r="396" spans="1:7">
      <c r="A396" s="226" t="s">
        <v>27</v>
      </c>
      <c r="B396" s="214">
        <v>44970</v>
      </c>
      <c r="C396" s="214">
        <v>45275</v>
      </c>
      <c r="D396" s="203">
        <f t="shared" si="22"/>
        <v>10.1</v>
      </c>
      <c r="E396" s="217"/>
      <c r="F396" s="215" t="s">
        <v>6</v>
      </c>
      <c r="G396" s="223"/>
    </row>
    <row r="397" spans="1:7" ht="58">
      <c r="A397" s="222" t="s">
        <v>183</v>
      </c>
      <c r="B397" s="214">
        <v>38860</v>
      </c>
      <c r="C397" s="214">
        <v>39577</v>
      </c>
      <c r="D397" s="203">
        <f t="shared" si="22"/>
        <v>23.566666666666666</v>
      </c>
      <c r="E397" s="217"/>
      <c r="F397" s="215" t="s">
        <v>6</v>
      </c>
      <c r="G397" s="223"/>
    </row>
    <row r="398" spans="1:7">
      <c r="A398" s="222" t="s">
        <v>27</v>
      </c>
      <c r="B398" s="214">
        <v>45350</v>
      </c>
      <c r="C398" s="214">
        <v>45639</v>
      </c>
      <c r="D398" s="203">
        <f t="shared" si="22"/>
        <v>9.5333333333333332</v>
      </c>
      <c r="E398" s="217"/>
      <c r="F398" s="215" t="s">
        <v>6</v>
      </c>
      <c r="G398" s="223"/>
    </row>
    <row r="399" spans="1:7">
      <c r="A399" s="222" t="s">
        <v>27</v>
      </c>
      <c r="B399" s="380">
        <v>45699</v>
      </c>
      <c r="C399" s="380">
        <v>46015</v>
      </c>
      <c r="D399" s="203">
        <f t="shared" ref="D399" si="23">(DAYS360(B399,C399)+1)/30</f>
        <v>10.466666666666667</v>
      </c>
      <c r="E399" s="217"/>
      <c r="F399" s="215" t="s">
        <v>6</v>
      </c>
      <c r="G399" s="223"/>
    </row>
    <row r="400" spans="1:7">
      <c r="A400" s="221"/>
      <c r="B400" s="232"/>
      <c r="C400" s="232"/>
      <c r="D400" s="203"/>
      <c r="E400" s="233"/>
      <c r="F400" s="218" t="s">
        <v>22</v>
      </c>
      <c r="G400" s="227" t="s">
        <v>5</v>
      </c>
    </row>
    <row r="401" spans="1:7" ht="15" thickBot="1">
      <c r="A401" s="561"/>
      <c r="B401" s="562"/>
      <c r="C401" s="562"/>
      <c r="D401" s="228">
        <v>161</v>
      </c>
      <c r="E401" s="229">
        <v>18</v>
      </c>
      <c r="F401" s="230"/>
      <c r="G401" s="231"/>
    </row>
    <row r="404" spans="1:7" ht="46.5" customHeight="1">
      <c r="A404" s="464" t="s">
        <v>184</v>
      </c>
      <c r="B404" s="464"/>
      <c r="C404" s="464"/>
      <c r="D404" s="464"/>
      <c r="E404" s="464"/>
      <c r="F404" s="464"/>
      <c r="G404" s="464"/>
    </row>
    <row r="406" spans="1:7">
      <c r="A406" s="465" t="s">
        <v>1</v>
      </c>
      <c r="B406" s="465"/>
      <c r="C406" s="465"/>
      <c r="D406" s="465"/>
      <c r="E406" s="465"/>
      <c r="F406" s="465"/>
      <c r="G406" s="465"/>
    </row>
    <row r="407" spans="1:7">
      <c r="A407" s="466" t="s">
        <v>2</v>
      </c>
      <c r="B407" s="466"/>
      <c r="C407" s="466"/>
      <c r="D407" s="466"/>
      <c r="E407" s="466"/>
      <c r="F407" s="467" t="s">
        <v>3</v>
      </c>
      <c r="G407" s="467"/>
    </row>
    <row r="408" spans="1:7">
      <c r="A408" s="466"/>
      <c r="B408" s="466"/>
      <c r="C408" s="466"/>
      <c r="D408" s="466"/>
      <c r="E408" s="466"/>
      <c r="F408" s="58" t="s">
        <v>4</v>
      </c>
      <c r="G408" s="58" t="s">
        <v>5</v>
      </c>
    </row>
    <row r="409" spans="1:7">
      <c r="A409" s="466"/>
      <c r="B409" s="466"/>
      <c r="C409" s="466"/>
      <c r="D409" s="466"/>
      <c r="E409" s="466"/>
      <c r="F409" s="58" t="s">
        <v>6</v>
      </c>
      <c r="G409" s="59"/>
    </row>
    <row r="410" spans="1:7" ht="15" thickBot="1"/>
    <row r="411" spans="1:7" ht="15" thickBot="1">
      <c r="A411" s="468" t="s">
        <v>7</v>
      </c>
      <c r="B411" s="469"/>
      <c r="C411" s="469"/>
      <c r="D411" s="469"/>
      <c r="E411" s="470"/>
      <c r="F411" s="468" t="s">
        <v>8</v>
      </c>
      <c r="G411" s="470"/>
    </row>
    <row r="412" spans="1:7" ht="26">
      <c r="A412" s="452" t="s">
        <v>9</v>
      </c>
      <c r="B412" s="60" t="s">
        <v>10</v>
      </c>
      <c r="C412" s="60" t="s">
        <v>11</v>
      </c>
      <c r="D412" s="454" t="s">
        <v>12</v>
      </c>
      <c r="E412" s="454" t="s">
        <v>13</v>
      </c>
      <c r="F412" s="454" t="s">
        <v>14</v>
      </c>
      <c r="G412" s="457" t="s">
        <v>15</v>
      </c>
    </row>
    <row r="413" spans="1:7" ht="26">
      <c r="A413" s="548"/>
      <c r="B413" s="61" t="s">
        <v>16</v>
      </c>
      <c r="C413" s="61" t="s">
        <v>16</v>
      </c>
      <c r="D413" s="456"/>
      <c r="E413" s="456"/>
      <c r="F413" s="456"/>
      <c r="G413" s="458"/>
    </row>
    <row r="414" spans="1:7">
      <c r="A414" s="67" t="s">
        <v>185</v>
      </c>
      <c r="B414" s="120">
        <v>42604</v>
      </c>
      <c r="C414" s="120">
        <v>42706</v>
      </c>
      <c r="D414" s="69">
        <f t="shared" ref="D414:D416" si="24">(DAYS360(B414,C414)+1)/30</f>
        <v>3.3666666666666667</v>
      </c>
      <c r="E414" s="65"/>
      <c r="F414" s="65" t="s">
        <v>6</v>
      </c>
      <c r="G414" s="66"/>
    </row>
    <row r="415" spans="1:7">
      <c r="A415" s="68" t="s">
        <v>186</v>
      </c>
      <c r="B415" s="120">
        <v>43300</v>
      </c>
      <c r="C415" s="120">
        <v>44348</v>
      </c>
      <c r="D415" s="69">
        <f t="shared" si="24"/>
        <v>34.43333333333333</v>
      </c>
      <c r="E415" s="65"/>
      <c r="F415" s="65" t="s">
        <v>6</v>
      </c>
      <c r="G415" s="66"/>
    </row>
    <row r="416" spans="1:7">
      <c r="A416" s="67" t="s">
        <v>27</v>
      </c>
      <c r="B416" s="120">
        <v>45337</v>
      </c>
      <c r="C416" s="120">
        <v>45639</v>
      </c>
      <c r="D416" s="69">
        <f t="shared" si="24"/>
        <v>9.9666666666666668</v>
      </c>
      <c r="E416" s="65"/>
      <c r="F416" s="65" t="s">
        <v>6</v>
      </c>
      <c r="G416" s="66"/>
    </row>
    <row r="417" spans="1:7">
      <c r="A417" s="67" t="s">
        <v>27</v>
      </c>
      <c r="B417" s="120">
        <v>45707</v>
      </c>
      <c r="C417" s="120">
        <v>45859</v>
      </c>
      <c r="D417" s="69">
        <f t="shared" ref="D417:D418" si="25">(DAYS360(B417,C417)+1)/30</f>
        <v>5.0999999999999996</v>
      </c>
      <c r="E417" s="65"/>
      <c r="F417" s="65" t="s">
        <v>6</v>
      </c>
      <c r="G417" s="66"/>
    </row>
    <row r="418" spans="1:7">
      <c r="A418" s="67" t="s">
        <v>27</v>
      </c>
      <c r="B418" s="120">
        <v>45862</v>
      </c>
      <c r="C418" s="120">
        <v>46017</v>
      </c>
      <c r="D418" s="69">
        <f t="shared" si="25"/>
        <v>5.0999999999999996</v>
      </c>
      <c r="E418" s="65"/>
      <c r="F418" s="65" t="s">
        <v>6</v>
      </c>
      <c r="G418" s="66"/>
    </row>
    <row r="419" spans="1:7">
      <c r="A419" s="386"/>
      <c r="B419" s="387"/>
      <c r="C419" s="388"/>
      <c r="D419" s="389"/>
      <c r="E419" s="149"/>
      <c r="F419" s="149"/>
      <c r="G419" s="245"/>
    </row>
    <row r="420" spans="1:7" ht="15" thickBot="1">
      <c r="A420" s="70"/>
      <c r="B420" s="71"/>
      <c r="C420" s="71"/>
      <c r="D420" s="71"/>
      <c r="E420" s="71"/>
      <c r="F420" s="72" t="s">
        <v>22</v>
      </c>
      <c r="G420" s="73" t="s">
        <v>5</v>
      </c>
    </row>
    <row r="421" spans="1:7" ht="15" thickBot="1">
      <c r="A421" s="505" t="s">
        <v>23</v>
      </c>
      <c r="B421" s="506"/>
      <c r="C421" s="506"/>
      <c r="D421" s="234">
        <v>58</v>
      </c>
      <c r="E421" s="75">
        <v>0</v>
      </c>
      <c r="F421" s="75" t="s">
        <v>6</v>
      </c>
      <c r="G421" s="76"/>
    </row>
    <row r="423" spans="1:7" ht="15" thickBot="1"/>
    <row r="424" spans="1:7" ht="43.5" customHeight="1" thickBot="1">
      <c r="A424" s="551" t="s">
        <v>187</v>
      </c>
      <c r="B424" s="552"/>
      <c r="C424" s="552"/>
      <c r="D424" s="552"/>
      <c r="E424" s="552"/>
      <c r="F424" s="552"/>
      <c r="G424" s="553"/>
    </row>
    <row r="425" spans="1:7" ht="15" thickBot="1"/>
    <row r="426" spans="1:7">
      <c r="A426" s="554" t="s">
        <v>1</v>
      </c>
      <c r="B426" s="555"/>
      <c r="C426" s="555"/>
      <c r="D426" s="555"/>
      <c r="E426" s="555"/>
      <c r="F426" s="555"/>
      <c r="G426" s="556"/>
    </row>
    <row r="427" spans="1:7">
      <c r="A427" s="557" t="s">
        <v>2</v>
      </c>
      <c r="B427" s="466"/>
      <c r="C427" s="466"/>
      <c r="D427" s="466"/>
      <c r="E427" s="466"/>
      <c r="F427" s="467" t="s">
        <v>3</v>
      </c>
      <c r="G427" s="560"/>
    </row>
    <row r="428" spans="1:7">
      <c r="A428" s="557"/>
      <c r="B428" s="466"/>
      <c r="C428" s="466"/>
      <c r="D428" s="466"/>
      <c r="E428" s="466"/>
      <c r="F428" s="58" t="s">
        <v>4</v>
      </c>
      <c r="G428" s="235" t="s">
        <v>5</v>
      </c>
    </row>
    <row r="429" spans="1:7" ht="15" thickBot="1">
      <c r="A429" s="558"/>
      <c r="B429" s="559"/>
      <c r="C429" s="559"/>
      <c r="D429" s="559"/>
      <c r="E429" s="559"/>
      <c r="F429" s="236" t="s">
        <v>6</v>
      </c>
      <c r="G429" s="237"/>
    </row>
    <row r="430" spans="1:7" ht="15" thickBot="1"/>
    <row r="431" spans="1:7" ht="15" thickBot="1">
      <c r="A431" s="468" t="s">
        <v>7</v>
      </c>
      <c r="B431" s="469"/>
      <c r="C431" s="469"/>
      <c r="D431" s="469"/>
      <c r="E431" s="470"/>
      <c r="F431" s="468" t="s">
        <v>8</v>
      </c>
      <c r="G431" s="470"/>
    </row>
    <row r="432" spans="1:7" ht="26">
      <c r="A432" s="547" t="s">
        <v>9</v>
      </c>
      <c r="B432" s="129" t="s">
        <v>10</v>
      </c>
      <c r="C432" s="129" t="s">
        <v>11</v>
      </c>
      <c r="D432" s="549" t="s">
        <v>12</v>
      </c>
      <c r="E432" s="549" t="s">
        <v>13</v>
      </c>
      <c r="F432" s="549" t="s">
        <v>14</v>
      </c>
      <c r="G432" s="550" t="s">
        <v>15</v>
      </c>
    </row>
    <row r="433" spans="1:7" ht="26">
      <c r="A433" s="548"/>
      <c r="B433" s="79" t="s">
        <v>16</v>
      </c>
      <c r="C433" s="79" t="s">
        <v>16</v>
      </c>
      <c r="D433" s="456"/>
      <c r="E433" s="456"/>
      <c r="F433" s="456"/>
      <c r="G433" s="458"/>
    </row>
    <row r="434" spans="1:7">
      <c r="A434" s="68" t="s">
        <v>188</v>
      </c>
      <c r="B434" s="238">
        <v>43346</v>
      </c>
      <c r="C434" s="238">
        <v>43616</v>
      </c>
      <c r="D434" s="239">
        <f t="shared" ref="D434:D440" si="26">(DAYS360(B434,C434)+1)/30</f>
        <v>8.9666666666666668</v>
      </c>
      <c r="E434" s="239"/>
      <c r="F434" s="65" t="s">
        <v>6</v>
      </c>
      <c r="G434" s="66"/>
    </row>
    <row r="435" spans="1:7">
      <c r="A435" s="68" t="s">
        <v>189</v>
      </c>
      <c r="B435" s="238">
        <v>41134</v>
      </c>
      <c r="C435" s="238">
        <v>41598</v>
      </c>
      <c r="D435" s="239">
        <f t="shared" si="26"/>
        <v>15.266666666666667</v>
      </c>
      <c r="E435" s="239"/>
      <c r="F435" s="65" t="s">
        <v>6</v>
      </c>
      <c r="G435" s="66"/>
    </row>
    <row r="436" spans="1:7">
      <c r="A436" s="68" t="s">
        <v>190</v>
      </c>
      <c r="B436" s="238">
        <v>40391</v>
      </c>
      <c r="C436" s="238">
        <v>41180</v>
      </c>
      <c r="D436" s="239">
        <f t="shared" si="26"/>
        <v>25.933333333333334</v>
      </c>
      <c r="E436" s="239"/>
      <c r="F436" s="65" t="s">
        <v>6</v>
      </c>
      <c r="G436" s="66"/>
    </row>
    <row r="437" spans="1:7">
      <c r="A437" s="68" t="s">
        <v>191</v>
      </c>
      <c r="B437" s="238">
        <v>40722</v>
      </c>
      <c r="C437" s="238">
        <v>40846</v>
      </c>
      <c r="D437" s="239">
        <f t="shared" si="26"/>
        <v>4.0999999999999996</v>
      </c>
      <c r="E437" s="239"/>
      <c r="F437" s="65" t="s">
        <v>6</v>
      </c>
      <c r="G437" s="66"/>
    </row>
    <row r="438" spans="1:7">
      <c r="A438" s="68" t="s">
        <v>192</v>
      </c>
      <c r="B438" s="238">
        <v>41333</v>
      </c>
      <c r="C438" s="238">
        <v>41464</v>
      </c>
      <c r="D438" s="239">
        <f t="shared" si="26"/>
        <v>4.333333333333333</v>
      </c>
      <c r="E438" s="239"/>
      <c r="F438" s="65" t="s">
        <v>6</v>
      </c>
      <c r="G438" s="66"/>
    </row>
    <row r="439" spans="1:7">
      <c r="A439" s="68" t="s">
        <v>192</v>
      </c>
      <c r="B439" s="238">
        <v>41666</v>
      </c>
      <c r="C439" s="238">
        <v>41882</v>
      </c>
      <c r="D439" s="239">
        <f t="shared" si="26"/>
        <v>7.166666666666667</v>
      </c>
      <c r="E439" s="239"/>
      <c r="F439" s="65" t="s">
        <v>6</v>
      </c>
      <c r="G439" s="66"/>
    </row>
    <row r="440" spans="1:7">
      <c r="A440" s="68" t="s">
        <v>76</v>
      </c>
      <c r="B440" s="49">
        <v>45526</v>
      </c>
      <c r="C440" s="49">
        <v>45643</v>
      </c>
      <c r="D440" s="239">
        <f t="shared" si="26"/>
        <v>3.8666666666666667</v>
      </c>
      <c r="E440" s="240"/>
      <c r="F440" s="65" t="s">
        <v>6</v>
      </c>
      <c r="G440" s="66"/>
    </row>
    <row r="441" spans="1:7">
      <c r="A441" s="68" t="s">
        <v>76</v>
      </c>
      <c r="B441" s="380">
        <v>45700</v>
      </c>
      <c r="C441" s="380">
        <v>46012</v>
      </c>
      <c r="D441" s="239">
        <f t="shared" ref="D441" si="27">(DAYS360(B441,C441)+1)/30</f>
        <v>10.333333333333334</v>
      </c>
      <c r="E441" s="240"/>
      <c r="F441" s="65" t="s">
        <v>6</v>
      </c>
      <c r="G441" s="66"/>
    </row>
    <row r="442" spans="1:7">
      <c r="A442" s="68"/>
      <c r="B442" s="242"/>
      <c r="C442" s="242"/>
      <c r="D442" s="243"/>
      <c r="E442" s="244"/>
      <c r="F442" s="65"/>
      <c r="G442" s="245"/>
    </row>
    <row r="443" spans="1:7" ht="15" thickBot="1">
      <c r="A443" s="70"/>
      <c r="B443" s="71"/>
      <c r="C443" s="71"/>
      <c r="D443" s="71"/>
      <c r="E443" s="71"/>
      <c r="F443" s="72" t="s">
        <v>22</v>
      </c>
      <c r="G443" s="73" t="s">
        <v>5</v>
      </c>
    </row>
    <row r="444" spans="1:7" ht="15" thickBot="1">
      <c r="A444" s="505" t="s">
        <v>23</v>
      </c>
      <c r="B444" s="506"/>
      <c r="C444" s="506"/>
      <c r="D444" s="83">
        <v>80</v>
      </c>
      <c r="E444" s="75">
        <v>0</v>
      </c>
      <c r="F444" s="75" t="s">
        <v>6</v>
      </c>
      <c r="G444" s="76"/>
    </row>
    <row r="447" spans="1:7" ht="47.25" customHeight="1">
      <c r="A447" s="544" t="s">
        <v>193</v>
      </c>
      <c r="B447" s="545"/>
      <c r="C447" s="545"/>
      <c r="D447" s="545"/>
      <c r="E447" s="545"/>
      <c r="F447" s="545"/>
      <c r="G447" s="546"/>
    </row>
    <row r="449" spans="1:7">
      <c r="A449" s="528" t="s">
        <v>1</v>
      </c>
      <c r="B449" s="518"/>
      <c r="C449" s="518"/>
      <c r="D449" s="518"/>
      <c r="E449" s="518"/>
      <c r="F449" s="518"/>
      <c r="G449" s="519"/>
    </row>
    <row r="450" spans="1:7">
      <c r="A450" s="529" t="s">
        <v>2</v>
      </c>
      <c r="B450" s="530"/>
      <c r="C450" s="530"/>
      <c r="D450" s="530"/>
      <c r="E450" s="531"/>
      <c r="F450" s="538" t="s">
        <v>3</v>
      </c>
      <c r="G450" s="519"/>
    </row>
    <row r="451" spans="1:7">
      <c r="A451" s="532"/>
      <c r="B451" s="533"/>
      <c r="C451" s="533"/>
      <c r="D451" s="533"/>
      <c r="E451" s="534"/>
      <c r="F451" s="246" t="s">
        <v>4</v>
      </c>
      <c r="G451" s="246" t="s">
        <v>5</v>
      </c>
    </row>
    <row r="452" spans="1:7">
      <c r="A452" s="535"/>
      <c r="B452" s="536"/>
      <c r="C452" s="536"/>
      <c r="D452" s="536"/>
      <c r="E452" s="537"/>
      <c r="F452" s="246" t="s">
        <v>6</v>
      </c>
      <c r="G452" s="247"/>
    </row>
    <row r="453" spans="1:7" ht="15" thickBot="1"/>
    <row r="454" spans="1:7">
      <c r="A454" s="520" t="s">
        <v>7</v>
      </c>
      <c r="B454" s="521"/>
      <c r="C454" s="521"/>
      <c r="D454" s="521"/>
      <c r="E454" s="522"/>
      <c r="F454" s="520" t="s">
        <v>8</v>
      </c>
      <c r="G454" s="522"/>
    </row>
    <row r="455" spans="1:7" ht="26">
      <c r="A455" s="523" t="s">
        <v>9</v>
      </c>
      <c r="B455" s="248" t="s">
        <v>10</v>
      </c>
      <c r="C455" s="248" t="s">
        <v>11</v>
      </c>
      <c r="D455" s="542" t="s">
        <v>12</v>
      </c>
      <c r="E455" s="523" t="s">
        <v>13</v>
      </c>
      <c r="F455" s="523" t="s">
        <v>14</v>
      </c>
      <c r="G455" s="523" t="s">
        <v>15</v>
      </c>
    </row>
    <row r="456" spans="1:7" ht="26">
      <c r="A456" s="524"/>
      <c r="B456" s="248" t="s">
        <v>16</v>
      </c>
      <c r="C456" s="248" t="s">
        <v>16</v>
      </c>
      <c r="D456" s="543"/>
      <c r="E456" s="524"/>
      <c r="F456" s="524"/>
      <c r="G456" s="524"/>
    </row>
    <row r="457" spans="1:7">
      <c r="A457" s="249" t="s">
        <v>194</v>
      </c>
      <c r="B457" s="250">
        <v>43665</v>
      </c>
      <c r="C457" s="250">
        <v>44377</v>
      </c>
      <c r="D457" s="263">
        <f t="shared" ref="D457:D463" si="28">(DAYS360(B457,C457)+1)/30</f>
        <v>23.4</v>
      </c>
      <c r="E457" s="252"/>
      <c r="F457" s="252" t="s">
        <v>6</v>
      </c>
      <c r="G457" s="252"/>
    </row>
    <row r="458" spans="1:7">
      <c r="A458" s="249" t="s">
        <v>195</v>
      </c>
      <c r="B458" s="250">
        <v>42401</v>
      </c>
      <c r="C458" s="250">
        <v>43069</v>
      </c>
      <c r="D458" s="263">
        <f t="shared" si="28"/>
        <v>22</v>
      </c>
      <c r="E458" s="252"/>
      <c r="F458" s="252" t="s">
        <v>6</v>
      </c>
      <c r="G458" s="252"/>
    </row>
    <row r="459" spans="1:7">
      <c r="A459" s="249" t="s">
        <v>194</v>
      </c>
      <c r="B459" s="250">
        <v>42037</v>
      </c>
      <c r="C459" s="250">
        <v>42154</v>
      </c>
      <c r="D459" s="263">
        <f t="shared" si="28"/>
        <v>3.9666666666666668</v>
      </c>
      <c r="E459" s="252"/>
      <c r="F459" s="252" t="s">
        <v>6</v>
      </c>
      <c r="G459" s="252"/>
    </row>
    <row r="460" spans="1:7">
      <c r="A460" s="249" t="s">
        <v>107</v>
      </c>
      <c r="B460" s="250">
        <v>44593</v>
      </c>
      <c r="C460" s="250">
        <v>44910</v>
      </c>
      <c r="D460" s="263">
        <f t="shared" si="28"/>
        <v>10.5</v>
      </c>
      <c r="E460" s="252"/>
      <c r="F460" s="252" t="s">
        <v>6</v>
      </c>
      <c r="G460" s="252"/>
    </row>
    <row r="461" spans="1:7">
      <c r="A461" s="249" t="s">
        <v>196</v>
      </c>
      <c r="B461" s="250">
        <v>41727</v>
      </c>
      <c r="C461" s="250">
        <v>41983</v>
      </c>
      <c r="D461" s="263">
        <f t="shared" si="28"/>
        <v>8.4</v>
      </c>
      <c r="E461" s="252"/>
      <c r="F461" s="252" t="s">
        <v>6</v>
      </c>
      <c r="G461" s="252"/>
    </row>
    <row r="462" spans="1:7">
      <c r="A462" s="249" t="s">
        <v>107</v>
      </c>
      <c r="B462" s="253">
        <v>44964</v>
      </c>
      <c r="C462" s="253">
        <v>45275</v>
      </c>
      <c r="D462" s="263">
        <f t="shared" si="28"/>
        <v>10.3</v>
      </c>
      <c r="E462" s="252"/>
      <c r="F462" s="252" t="s">
        <v>6</v>
      </c>
      <c r="G462" s="252"/>
    </row>
    <row r="463" spans="1:7">
      <c r="A463" s="254" t="s">
        <v>76</v>
      </c>
      <c r="B463" s="199">
        <v>45323</v>
      </c>
      <c r="C463" s="199">
        <v>45639</v>
      </c>
      <c r="D463" s="264">
        <f t="shared" si="28"/>
        <v>10.433333333333334</v>
      </c>
      <c r="E463" s="252"/>
      <c r="F463" s="252" t="s">
        <v>6</v>
      </c>
      <c r="G463" s="252"/>
    </row>
    <row r="464" spans="1:7">
      <c r="A464" s="254" t="s">
        <v>76</v>
      </c>
      <c r="B464" s="380">
        <v>45700</v>
      </c>
      <c r="C464" s="380">
        <v>45852</v>
      </c>
      <c r="D464" s="264">
        <f t="shared" ref="D464:D465" si="29">(DAYS360(B464,C464)+1)/30</f>
        <v>5.0999999999999996</v>
      </c>
      <c r="E464" s="252"/>
      <c r="F464" s="252" t="s">
        <v>6</v>
      </c>
      <c r="G464" s="252"/>
    </row>
    <row r="465" spans="1:7">
      <c r="A465" s="254" t="s">
        <v>76</v>
      </c>
      <c r="B465" s="90">
        <v>45856</v>
      </c>
      <c r="C465" s="90">
        <v>46017</v>
      </c>
      <c r="D465" s="264">
        <f t="shared" si="29"/>
        <v>5.3</v>
      </c>
      <c r="E465" s="252"/>
      <c r="F465" s="252" t="s">
        <v>6</v>
      </c>
      <c r="G465" s="252"/>
    </row>
    <row r="466" spans="1:7">
      <c r="A466" s="255"/>
      <c r="B466" s="256"/>
      <c r="C466" s="256"/>
      <c r="D466" s="257"/>
      <c r="E466" s="255"/>
      <c r="F466" s="258" t="s">
        <v>22</v>
      </c>
      <c r="G466" s="258" t="s">
        <v>5</v>
      </c>
    </row>
    <row r="467" spans="1:7">
      <c r="A467" s="517" t="s">
        <v>23</v>
      </c>
      <c r="B467" s="518"/>
      <c r="C467" s="519"/>
      <c r="D467" s="259">
        <f>SUM(D457:D466)</f>
        <v>99.399999999999991</v>
      </c>
      <c r="E467" s="260">
        <v>12</v>
      </c>
      <c r="F467" s="260" t="s">
        <v>6</v>
      </c>
      <c r="G467" s="261"/>
    </row>
    <row r="470" spans="1:7" ht="52.5" customHeight="1">
      <c r="A470" s="501" t="s">
        <v>179</v>
      </c>
      <c r="B470" s="501"/>
      <c r="C470" s="501"/>
      <c r="D470" s="501"/>
      <c r="E470" s="501"/>
      <c r="F470" s="501"/>
      <c r="G470" s="501"/>
    </row>
    <row r="471" spans="1:7">
      <c r="A471" s="17"/>
      <c r="B471" s="17"/>
      <c r="C471" s="17"/>
      <c r="D471" s="17"/>
      <c r="E471" s="17"/>
      <c r="F471" s="17"/>
      <c r="G471" s="17"/>
    </row>
    <row r="472" spans="1:7">
      <c r="A472" s="502" t="s">
        <v>1</v>
      </c>
      <c r="B472" s="502"/>
      <c r="C472" s="502"/>
      <c r="D472" s="502"/>
      <c r="E472" s="502"/>
      <c r="F472" s="502"/>
      <c r="G472" s="502"/>
    </row>
    <row r="473" spans="1:7">
      <c r="A473" s="503" t="s">
        <v>2</v>
      </c>
      <c r="B473" s="503"/>
      <c r="C473" s="503"/>
      <c r="D473" s="503"/>
      <c r="E473" s="503"/>
      <c r="F473" s="504" t="s">
        <v>3</v>
      </c>
      <c r="G473" s="504"/>
    </row>
    <row r="474" spans="1:7">
      <c r="A474" s="503"/>
      <c r="B474" s="503"/>
      <c r="C474" s="503"/>
      <c r="D474" s="503"/>
      <c r="E474" s="503"/>
      <c r="F474" s="18" t="s">
        <v>4</v>
      </c>
      <c r="G474" s="18" t="s">
        <v>5</v>
      </c>
    </row>
    <row r="475" spans="1:7">
      <c r="A475" s="503"/>
      <c r="B475" s="503"/>
      <c r="C475" s="503"/>
      <c r="D475" s="503"/>
      <c r="E475" s="503"/>
      <c r="F475" s="18" t="s">
        <v>6</v>
      </c>
      <c r="G475" s="19"/>
    </row>
    <row r="476" spans="1:7" ht="15" thickBot="1">
      <c r="A476" s="17"/>
      <c r="B476" s="17"/>
      <c r="C476" s="17"/>
      <c r="D476" s="17"/>
      <c r="E476" s="17"/>
      <c r="F476" s="17"/>
      <c r="G476" s="17"/>
    </row>
    <row r="477" spans="1:7" ht="15" thickBot="1">
      <c r="A477" s="432" t="s">
        <v>7</v>
      </c>
      <c r="B477" s="433"/>
      <c r="C477" s="433"/>
      <c r="D477" s="433"/>
      <c r="E477" s="434"/>
      <c r="F477" s="432" t="s">
        <v>8</v>
      </c>
      <c r="G477" s="434"/>
    </row>
    <row r="478" spans="1:7" ht="26">
      <c r="A478" s="409" t="s">
        <v>9</v>
      </c>
      <c r="B478" s="20" t="s">
        <v>10</v>
      </c>
      <c r="C478" s="20" t="s">
        <v>11</v>
      </c>
      <c r="D478" s="411" t="s">
        <v>12</v>
      </c>
      <c r="E478" s="411" t="s">
        <v>13</v>
      </c>
      <c r="F478" s="411" t="s">
        <v>14</v>
      </c>
      <c r="G478" s="413" t="s">
        <v>15</v>
      </c>
    </row>
    <row r="479" spans="1:7" ht="26">
      <c r="A479" s="496"/>
      <c r="B479" s="113" t="s">
        <v>16</v>
      </c>
      <c r="C479" s="113" t="s">
        <v>16</v>
      </c>
      <c r="D479" s="497"/>
      <c r="E479" s="497"/>
      <c r="F479" s="497"/>
      <c r="G479" s="498"/>
    </row>
    <row r="480" spans="1:7">
      <c r="A480" s="204" t="s">
        <v>180</v>
      </c>
      <c r="B480" s="205">
        <v>39326</v>
      </c>
      <c r="C480" s="205">
        <v>40574</v>
      </c>
      <c r="D480" s="210">
        <f t="shared" ref="D480:D497" si="30">(DAYS360(B480,C480)+1)/30</f>
        <v>41.033333333333331</v>
      </c>
      <c r="E480" s="25"/>
      <c r="F480" s="25" t="s">
        <v>6</v>
      </c>
      <c r="G480" s="26"/>
    </row>
    <row r="481" spans="1:7">
      <c r="A481" s="206" t="s">
        <v>27</v>
      </c>
      <c r="B481" s="207">
        <v>44593</v>
      </c>
      <c r="C481" s="207">
        <v>44904</v>
      </c>
      <c r="D481" s="210">
        <f t="shared" si="30"/>
        <v>10.3</v>
      </c>
      <c r="E481" s="25"/>
      <c r="F481" s="25" t="s">
        <v>6</v>
      </c>
      <c r="G481" s="26"/>
    </row>
    <row r="482" spans="1:7">
      <c r="A482" s="206" t="s">
        <v>27</v>
      </c>
      <c r="B482" s="207">
        <v>44245</v>
      </c>
      <c r="C482" s="207">
        <v>44540</v>
      </c>
      <c r="D482" s="210">
        <f t="shared" si="30"/>
        <v>9.7666666666666675</v>
      </c>
      <c r="E482" s="25"/>
      <c r="F482" s="25" t="s">
        <v>6</v>
      </c>
      <c r="G482" s="26"/>
    </row>
    <row r="483" spans="1:7">
      <c r="A483" s="206" t="s">
        <v>27</v>
      </c>
      <c r="B483" s="207">
        <v>42401</v>
      </c>
      <c r="C483" s="207">
        <v>42719</v>
      </c>
      <c r="D483" s="210">
        <f t="shared" si="30"/>
        <v>10.5</v>
      </c>
      <c r="E483" s="25"/>
      <c r="F483" s="25" t="s">
        <v>6</v>
      </c>
      <c r="G483" s="26"/>
    </row>
    <row r="484" spans="1:7">
      <c r="A484" s="206" t="s">
        <v>27</v>
      </c>
      <c r="B484" s="207">
        <v>40576</v>
      </c>
      <c r="C484" s="207">
        <v>40724</v>
      </c>
      <c r="D484" s="210">
        <f t="shared" si="30"/>
        <v>4.9666666666666668</v>
      </c>
      <c r="E484" s="25"/>
      <c r="F484" s="25" t="s">
        <v>6</v>
      </c>
      <c r="G484" s="26"/>
    </row>
    <row r="485" spans="1:7">
      <c r="A485" s="206" t="s">
        <v>27</v>
      </c>
      <c r="B485" s="207">
        <v>40732</v>
      </c>
      <c r="C485" s="207">
        <v>40893</v>
      </c>
      <c r="D485" s="210">
        <f t="shared" si="30"/>
        <v>5.3</v>
      </c>
      <c r="E485" s="25"/>
      <c r="F485" s="25" t="s">
        <v>6</v>
      </c>
      <c r="G485" s="26"/>
    </row>
    <row r="486" spans="1:7">
      <c r="A486" s="206" t="s">
        <v>27</v>
      </c>
      <c r="B486" s="207">
        <v>40932</v>
      </c>
      <c r="C486" s="207">
        <v>41094</v>
      </c>
      <c r="D486" s="210">
        <f t="shared" si="30"/>
        <v>5.3666666666666663</v>
      </c>
      <c r="E486" s="25"/>
      <c r="F486" s="25" t="s">
        <v>6</v>
      </c>
      <c r="G486" s="26"/>
    </row>
    <row r="487" spans="1:7">
      <c r="A487" s="206" t="s">
        <v>27</v>
      </c>
      <c r="B487" s="207">
        <v>41102</v>
      </c>
      <c r="C487" s="207">
        <v>41254</v>
      </c>
      <c r="D487" s="210">
        <f t="shared" si="30"/>
        <v>5</v>
      </c>
      <c r="E487" s="25"/>
      <c r="F487" s="25" t="s">
        <v>6</v>
      </c>
      <c r="G487" s="26"/>
    </row>
    <row r="488" spans="1:7">
      <c r="A488" s="206" t="s">
        <v>27</v>
      </c>
      <c r="B488" s="207">
        <v>42031</v>
      </c>
      <c r="C488" s="207">
        <v>42349</v>
      </c>
      <c r="D488" s="210">
        <f t="shared" si="30"/>
        <v>10.5</v>
      </c>
      <c r="E488" s="25"/>
      <c r="F488" s="25" t="s">
        <v>6</v>
      </c>
      <c r="G488" s="26"/>
    </row>
    <row r="489" spans="1:7">
      <c r="A489" s="206" t="s">
        <v>27</v>
      </c>
      <c r="B489" s="207">
        <v>41659</v>
      </c>
      <c r="C489" s="207">
        <v>41982</v>
      </c>
      <c r="D489" s="210">
        <f t="shared" si="30"/>
        <v>10.666666666666666</v>
      </c>
      <c r="E489" s="25"/>
      <c r="F489" s="25" t="s">
        <v>6</v>
      </c>
      <c r="G489" s="26"/>
    </row>
    <row r="490" spans="1:7">
      <c r="A490" s="206" t="s">
        <v>27</v>
      </c>
      <c r="B490" s="207">
        <v>41298</v>
      </c>
      <c r="C490" s="207">
        <v>41624</v>
      </c>
      <c r="D490" s="210">
        <f t="shared" si="30"/>
        <v>10.766666666666667</v>
      </c>
      <c r="E490" s="25"/>
      <c r="F490" s="25" t="s">
        <v>6</v>
      </c>
      <c r="G490" s="26"/>
    </row>
    <row r="491" spans="1:7">
      <c r="A491" s="206" t="s">
        <v>27</v>
      </c>
      <c r="B491" s="207">
        <v>44092</v>
      </c>
      <c r="C491" s="207">
        <v>44195</v>
      </c>
      <c r="D491" s="210">
        <f t="shared" si="30"/>
        <v>3.4333333333333331</v>
      </c>
      <c r="E491" s="25"/>
      <c r="F491" s="25" t="s">
        <v>6</v>
      </c>
      <c r="G491" s="26"/>
    </row>
    <row r="492" spans="1:7">
      <c r="A492" s="206" t="s">
        <v>27</v>
      </c>
      <c r="B492" s="207">
        <v>42767</v>
      </c>
      <c r="C492" s="207">
        <v>43084</v>
      </c>
      <c r="D492" s="210">
        <f t="shared" si="30"/>
        <v>10.5</v>
      </c>
      <c r="E492" s="25"/>
      <c r="F492" s="25" t="s">
        <v>6</v>
      </c>
      <c r="G492" s="26"/>
    </row>
    <row r="493" spans="1:7">
      <c r="A493" s="206" t="s">
        <v>27</v>
      </c>
      <c r="B493" s="207">
        <v>43123</v>
      </c>
      <c r="C493" s="207">
        <v>43530</v>
      </c>
      <c r="D493" s="210">
        <f t="shared" si="30"/>
        <v>13.466666666666667</v>
      </c>
      <c r="E493" s="25"/>
      <c r="F493" s="25" t="s">
        <v>6</v>
      </c>
      <c r="G493" s="26"/>
    </row>
    <row r="494" spans="1:7">
      <c r="A494" s="206" t="s">
        <v>27</v>
      </c>
      <c r="B494" s="207">
        <v>43538</v>
      </c>
      <c r="C494" s="207">
        <v>43812</v>
      </c>
      <c r="D494" s="210">
        <f t="shared" si="30"/>
        <v>9</v>
      </c>
      <c r="E494" s="25"/>
      <c r="F494" s="25" t="s">
        <v>6</v>
      </c>
      <c r="G494" s="26"/>
    </row>
    <row r="495" spans="1:7">
      <c r="A495" s="206" t="s">
        <v>27</v>
      </c>
      <c r="B495" s="207">
        <v>43871</v>
      </c>
      <c r="C495" s="207">
        <v>44085</v>
      </c>
      <c r="D495" s="210">
        <f t="shared" si="30"/>
        <v>7.0666666666666664</v>
      </c>
      <c r="E495" s="25"/>
      <c r="F495" s="25" t="s">
        <v>6</v>
      </c>
      <c r="G495" s="26"/>
    </row>
    <row r="496" spans="1:7">
      <c r="A496" s="206" t="s">
        <v>27</v>
      </c>
      <c r="B496" s="208">
        <v>44971</v>
      </c>
      <c r="C496" s="208">
        <v>45260</v>
      </c>
      <c r="D496" s="211">
        <f t="shared" si="30"/>
        <v>9.5666666666666664</v>
      </c>
      <c r="E496" s="30"/>
      <c r="F496" s="25" t="s">
        <v>6</v>
      </c>
      <c r="G496" s="31"/>
    </row>
    <row r="497" spans="1:7">
      <c r="A497" s="209" t="s">
        <v>27</v>
      </c>
      <c r="B497" s="208">
        <v>45328</v>
      </c>
      <c r="C497" s="208">
        <v>45639</v>
      </c>
      <c r="D497" s="211">
        <f t="shared" si="30"/>
        <v>10.266666666666667</v>
      </c>
      <c r="E497" s="30"/>
      <c r="F497" s="30" t="s">
        <v>6</v>
      </c>
      <c r="G497" s="31"/>
    </row>
    <row r="498" spans="1:7">
      <c r="A498" s="209" t="s">
        <v>27</v>
      </c>
      <c r="B498" s="380">
        <v>45698</v>
      </c>
      <c r="C498" s="380">
        <v>46003</v>
      </c>
      <c r="D498" s="211">
        <f t="shared" ref="D498" si="31">(DAYS360(B498,C498)+1)/30</f>
        <v>10.1</v>
      </c>
      <c r="E498" s="30"/>
      <c r="F498" s="30" t="s">
        <v>6</v>
      </c>
      <c r="G498" s="31"/>
    </row>
    <row r="499" spans="1:7" ht="15" thickBot="1">
      <c r="A499" s="116"/>
      <c r="B499" s="32"/>
      <c r="C499" s="32"/>
      <c r="D499" s="32"/>
      <c r="E499" s="32"/>
      <c r="F499" s="33" t="s">
        <v>22</v>
      </c>
      <c r="G499" s="34" t="s">
        <v>5</v>
      </c>
    </row>
    <row r="500" spans="1:7" ht="15" thickBot="1">
      <c r="A500" s="435" t="s">
        <v>23</v>
      </c>
      <c r="B500" s="436"/>
      <c r="C500" s="437"/>
      <c r="D500" s="117">
        <v>197</v>
      </c>
      <c r="E500" s="37">
        <v>18</v>
      </c>
      <c r="F500" s="118" t="s">
        <v>6</v>
      </c>
      <c r="G500" s="119"/>
    </row>
    <row r="503" spans="1:7" ht="33" customHeight="1">
      <c r="A503" s="474" t="s">
        <v>197</v>
      </c>
      <c r="B503" s="475"/>
      <c r="C503" s="475"/>
      <c r="D503" s="475"/>
      <c r="E503" s="475"/>
      <c r="F503" s="475"/>
      <c r="G503" s="476"/>
    </row>
    <row r="504" spans="1:7">
      <c r="A504" s="465" t="s">
        <v>1</v>
      </c>
      <c r="B504" s="465"/>
      <c r="C504" s="465"/>
      <c r="D504" s="465"/>
      <c r="E504" s="465"/>
      <c r="F504" s="465"/>
      <c r="G504" s="465"/>
    </row>
    <row r="505" spans="1:7">
      <c r="A505" s="466" t="s">
        <v>2</v>
      </c>
      <c r="B505" s="466"/>
      <c r="C505" s="466"/>
      <c r="D505" s="466"/>
      <c r="E505" s="466"/>
      <c r="F505" s="467" t="s">
        <v>3</v>
      </c>
      <c r="G505" s="467"/>
    </row>
    <row r="506" spans="1:7">
      <c r="A506" s="466"/>
      <c r="B506" s="466"/>
      <c r="C506" s="466"/>
      <c r="D506" s="466"/>
      <c r="E506" s="466"/>
      <c r="F506" s="58" t="s">
        <v>4</v>
      </c>
      <c r="G506" s="58" t="s">
        <v>5</v>
      </c>
    </row>
    <row r="507" spans="1:7">
      <c r="A507" s="466"/>
      <c r="B507" s="466"/>
      <c r="C507" s="466"/>
      <c r="D507" s="466"/>
      <c r="E507" s="466"/>
      <c r="F507" s="58" t="s">
        <v>6</v>
      </c>
      <c r="G507" s="59"/>
    </row>
    <row r="508" spans="1:7" ht="15" thickBot="1"/>
    <row r="509" spans="1:7">
      <c r="A509" s="514" t="s">
        <v>7</v>
      </c>
      <c r="B509" s="515"/>
      <c r="C509" s="515"/>
      <c r="D509" s="515"/>
      <c r="E509" s="516"/>
      <c r="F509" s="514" t="s">
        <v>8</v>
      </c>
      <c r="G509" s="516"/>
    </row>
    <row r="510" spans="1:7" ht="26">
      <c r="A510" s="456" t="s">
        <v>9</v>
      </c>
      <c r="B510" s="79" t="s">
        <v>10</v>
      </c>
      <c r="C510" s="79" t="s">
        <v>11</v>
      </c>
      <c r="D510" s="456" t="s">
        <v>12</v>
      </c>
      <c r="E510" s="456" t="s">
        <v>13</v>
      </c>
      <c r="F510" s="456" t="s">
        <v>14</v>
      </c>
      <c r="G510" s="456" t="s">
        <v>15</v>
      </c>
    </row>
    <row r="511" spans="1:7" ht="26">
      <c r="A511" s="456"/>
      <c r="B511" s="79" t="s">
        <v>16</v>
      </c>
      <c r="C511" s="79" t="s">
        <v>16</v>
      </c>
      <c r="D511" s="456"/>
      <c r="E511" s="456"/>
      <c r="F511" s="456"/>
      <c r="G511" s="456"/>
    </row>
    <row r="512" spans="1:7" ht="50">
      <c r="A512" s="166" t="s">
        <v>198</v>
      </c>
      <c r="B512" s="154">
        <v>44814</v>
      </c>
      <c r="C512" s="154">
        <v>44979</v>
      </c>
      <c r="D512" s="267">
        <f t="shared" ref="D512:D515" si="32">(DAYS360(B512,C512)+1)/30</f>
        <v>5.4333333333333336</v>
      </c>
      <c r="E512" s="65"/>
      <c r="F512" s="65" t="s">
        <v>6</v>
      </c>
      <c r="G512" s="65"/>
    </row>
    <row r="513" spans="1:7">
      <c r="A513" s="168" t="s">
        <v>199</v>
      </c>
      <c r="B513" s="154">
        <v>44216</v>
      </c>
      <c r="C513" s="154">
        <v>44725</v>
      </c>
      <c r="D513" s="267">
        <f t="shared" si="32"/>
        <v>16.8</v>
      </c>
      <c r="E513" s="65"/>
      <c r="F513" s="65" t="s">
        <v>6</v>
      </c>
      <c r="G513" s="65"/>
    </row>
    <row r="514" spans="1:7">
      <c r="A514" s="168" t="s">
        <v>27</v>
      </c>
      <c r="B514" s="154">
        <v>45057</v>
      </c>
      <c r="C514" s="154">
        <v>45275</v>
      </c>
      <c r="D514" s="268">
        <f t="shared" si="32"/>
        <v>7.166666666666667</v>
      </c>
      <c r="E514" s="160"/>
      <c r="F514" s="65" t="s">
        <v>6</v>
      </c>
      <c r="G514" s="65"/>
    </row>
    <row r="515" spans="1:7">
      <c r="A515" s="168" t="s">
        <v>142</v>
      </c>
      <c r="B515" s="11">
        <v>45327</v>
      </c>
      <c r="C515" s="11">
        <v>45639</v>
      </c>
      <c r="D515" s="268">
        <f t="shared" si="32"/>
        <v>10.3</v>
      </c>
      <c r="E515" s="57"/>
      <c r="F515" s="65" t="s">
        <v>6</v>
      </c>
      <c r="G515" s="65"/>
    </row>
    <row r="516" spans="1:7">
      <c r="A516" s="168" t="s">
        <v>142</v>
      </c>
      <c r="B516" s="380">
        <v>45699</v>
      </c>
      <c r="C516" s="380">
        <v>46015</v>
      </c>
      <c r="D516" s="268">
        <f t="shared" ref="D516" si="33">(DAYS360(B516,C516)+1)/30</f>
        <v>10.466666666666667</v>
      </c>
      <c r="E516" s="57"/>
      <c r="F516" s="65" t="s">
        <v>6</v>
      </c>
      <c r="G516" s="65"/>
    </row>
    <row r="517" spans="1:7">
      <c r="A517" s="168"/>
      <c r="B517" s="154"/>
      <c r="C517" s="154"/>
      <c r="D517" s="171"/>
      <c r="E517" s="160"/>
      <c r="F517" s="266" t="s">
        <v>22</v>
      </c>
      <c r="G517" s="266" t="s">
        <v>5</v>
      </c>
    </row>
    <row r="518" spans="1:7">
      <c r="A518" s="539"/>
      <c r="B518" s="540"/>
      <c r="C518" s="541"/>
      <c r="D518" s="173">
        <v>50</v>
      </c>
      <c r="E518" s="174">
        <v>3</v>
      </c>
      <c r="F518" s="175" t="s">
        <v>6</v>
      </c>
      <c r="G518" s="175"/>
    </row>
    <row r="521" spans="1:7" ht="52.5" customHeight="1">
      <c r="A521" s="474" t="s">
        <v>200</v>
      </c>
      <c r="B521" s="475"/>
      <c r="C521" s="475"/>
      <c r="D521" s="475"/>
      <c r="E521" s="475"/>
      <c r="F521" s="475"/>
      <c r="G521" s="476"/>
    </row>
    <row r="522" spans="1:7">
      <c r="A522" s="465" t="s">
        <v>1</v>
      </c>
      <c r="B522" s="465"/>
      <c r="C522" s="465"/>
      <c r="D522" s="465"/>
      <c r="E522" s="465"/>
      <c r="F522" s="465"/>
      <c r="G522" s="465"/>
    </row>
    <row r="523" spans="1:7">
      <c r="A523" s="466" t="s">
        <v>2</v>
      </c>
      <c r="B523" s="466"/>
      <c r="C523" s="466"/>
      <c r="D523" s="466"/>
      <c r="E523" s="466"/>
      <c r="F523" s="467" t="s">
        <v>3</v>
      </c>
      <c r="G523" s="467"/>
    </row>
    <row r="524" spans="1:7">
      <c r="A524" s="466"/>
      <c r="B524" s="466"/>
      <c r="C524" s="466"/>
      <c r="D524" s="466"/>
      <c r="E524" s="466"/>
      <c r="F524" s="58" t="s">
        <v>4</v>
      </c>
      <c r="G524" s="58" t="s">
        <v>5</v>
      </c>
    </row>
    <row r="525" spans="1:7">
      <c r="A525" s="466"/>
      <c r="B525" s="466"/>
      <c r="C525" s="466"/>
      <c r="D525" s="466"/>
      <c r="E525" s="466"/>
      <c r="F525" s="58" t="s">
        <v>6</v>
      </c>
      <c r="G525" s="59"/>
    </row>
    <row r="526" spans="1:7" ht="15" thickBot="1"/>
    <row r="527" spans="1:7">
      <c r="A527" s="514" t="s">
        <v>7</v>
      </c>
      <c r="B527" s="515"/>
      <c r="C527" s="515"/>
      <c r="D527" s="515"/>
      <c r="E527" s="516"/>
      <c r="F527" s="514" t="s">
        <v>8</v>
      </c>
      <c r="G527" s="516"/>
    </row>
    <row r="528" spans="1:7" ht="26">
      <c r="A528" s="456" t="s">
        <v>9</v>
      </c>
      <c r="B528" s="79" t="s">
        <v>10</v>
      </c>
      <c r="C528" s="79" t="s">
        <v>11</v>
      </c>
      <c r="D528" s="456" t="s">
        <v>12</v>
      </c>
      <c r="E528" s="456" t="s">
        <v>13</v>
      </c>
      <c r="F528" s="456" t="s">
        <v>14</v>
      </c>
      <c r="G528" s="456" t="s">
        <v>15</v>
      </c>
    </row>
    <row r="529" spans="1:7" ht="26">
      <c r="A529" s="456"/>
      <c r="B529" s="79" t="s">
        <v>16</v>
      </c>
      <c r="C529" s="79" t="s">
        <v>16</v>
      </c>
      <c r="D529" s="456"/>
      <c r="E529" s="456"/>
      <c r="F529" s="456"/>
      <c r="G529" s="456"/>
    </row>
    <row r="530" spans="1:7">
      <c r="A530" s="168" t="s">
        <v>201</v>
      </c>
      <c r="B530" s="154">
        <v>41305</v>
      </c>
      <c r="C530" s="154">
        <v>41608</v>
      </c>
      <c r="D530" s="265">
        <f t="shared" ref="D530:D544" si="34">(DAYS360(B530,C530)+1)/30</f>
        <v>10.033333333333333</v>
      </c>
      <c r="E530" s="65"/>
      <c r="F530" s="65" t="s">
        <v>6</v>
      </c>
      <c r="G530" s="65"/>
    </row>
    <row r="531" spans="1:7">
      <c r="A531" s="168" t="s">
        <v>201</v>
      </c>
      <c r="B531" s="154">
        <v>41670</v>
      </c>
      <c r="C531" s="154">
        <v>41973</v>
      </c>
      <c r="D531" s="265">
        <f t="shared" si="34"/>
        <v>10.033333333333333</v>
      </c>
      <c r="E531" s="65"/>
      <c r="F531" s="65" t="s">
        <v>6</v>
      </c>
      <c r="G531" s="65"/>
    </row>
    <row r="532" spans="1:7">
      <c r="A532" s="168" t="s">
        <v>201</v>
      </c>
      <c r="B532" s="154">
        <v>42035</v>
      </c>
      <c r="C532" s="154">
        <v>42338</v>
      </c>
      <c r="D532" s="171">
        <f t="shared" si="34"/>
        <v>10.033333333333333</v>
      </c>
      <c r="E532" s="160"/>
      <c r="F532" s="65" t="s">
        <v>6</v>
      </c>
      <c r="G532" s="65"/>
    </row>
    <row r="533" spans="1:7">
      <c r="A533" s="168" t="s">
        <v>201</v>
      </c>
      <c r="B533" s="154">
        <v>42400</v>
      </c>
      <c r="C533" s="154">
        <v>42704</v>
      </c>
      <c r="D533" s="171">
        <f t="shared" si="34"/>
        <v>10.033333333333333</v>
      </c>
      <c r="E533" s="160"/>
      <c r="F533" s="65" t="s">
        <v>6</v>
      </c>
      <c r="G533" s="65"/>
    </row>
    <row r="534" spans="1:7">
      <c r="A534" s="168" t="s">
        <v>201</v>
      </c>
      <c r="B534" s="154">
        <v>42766</v>
      </c>
      <c r="C534" s="154">
        <v>43069</v>
      </c>
      <c r="D534" s="171">
        <f t="shared" si="34"/>
        <v>10.033333333333333</v>
      </c>
      <c r="E534" s="160"/>
      <c r="F534" s="65" t="s">
        <v>6</v>
      </c>
      <c r="G534" s="65"/>
    </row>
    <row r="535" spans="1:7">
      <c r="A535" s="168" t="s">
        <v>201</v>
      </c>
      <c r="B535" s="154">
        <v>43131</v>
      </c>
      <c r="C535" s="154">
        <v>43434</v>
      </c>
      <c r="D535" s="171">
        <f t="shared" si="34"/>
        <v>10.033333333333333</v>
      </c>
      <c r="E535" s="160"/>
      <c r="F535" s="65" t="s">
        <v>6</v>
      </c>
      <c r="G535" s="65"/>
    </row>
    <row r="536" spans="1:7">
      <c r="A536" s="168" t="s">
        <v>201</v>
      </c>
      <c r="B536" s="154">
        <v>43496</v>
      </c>
      <c r="C536" s="154">
        <v>43799</v>
      </c>
      <c r="D536" s="171">
        <f t="shared" si="34"/>
        <v>10.033333333333333</v>
      </c>
      <c r="E536" s="160"/>
      <c r="F536" s="65" t="s">
        <v>6</v>
      </c>
      <c r="G536" s="65"/>
    </row>
    <row r="537" spans="1:7">
      <c r="A537" s="168" t="s">
        <v>201</v>
      </c>
      <c r="B537" s="154">
        <v>43861</v>
      </c>
      <c r="C537" s="154">
        <v>44165</v>
      </c>
      <c r="D537" s="171">
        <f t="shared" si="34"/>
        <v>10.033333333333333</v>
      </c>
      <c r="E537" s="160"/>
      <c r="F537" s="65" t="s">
        <v>6</v>
      </c>
      <c r="G537" s="65"/>
    </row>
    <row r="538" spans="1:7">
      <c r="A538" s="168" t="s">
        <v>201</v>
      </c>
      <c r="B538" s="154">
        <v>44227</v>
      </c>
      <c r="C538" s="154">
        <v>44530</v>
      </c>
      <c r="D538" s="171">
        <f t="shared" si="34"/>
        <v>10.033333333333333</v>
      </c>
      <c r="E538" s="160"/>
      <c r="F538" s="65" t="s">
        <v>6</v>
      </c>
      <c r="G538" s="65"/>
    </row>
    <row r="539" spans="1:7">
      <c r="A539" s="168" t="s">
        <v>201</v>
      </c>
      <c r="B539" s="154">
        <v>44592</v>
      </c>
      <c r="C539" s="154">
        <v>44895</v>
      </c>
      <c r="D539" s="171">
        <f t="shared" si="34"/>
        <v>10.033333333333333</v>
      </c>
      <c r="E539" s="160"/>
      <c r="F539" s="65" t="s">
        <v>6</v>
      </c>
      <c r="G539" s="65"/>
    </row>
    <row r="540" spans="1:7">
      <c r="A540" s="168" t="s">
        <v>202</v>
      </c>
      <c r="B540" s="154">
        <v>40210</v>
      </c>
      <c r="C540" s="154">
        <v>40512</v>
      </c>
      <c r="D540" s="171">
        <f t="shared" si="34"/>
        <v>10</v>
      </c>
      <c r="E540" s="160"/>
      <c r="F540" s="65" t="s">
        <v>6</v>
      </c>
      <c r="G540" s="65"/>
    </row>
    <row r="541" spans="1:7">
      <c r="A541" s="168" t="s">
        <v>203</v>
      </c>
      <c r="B541" s="154">
        <v>40575</v>
      </c>
      <c r="C541" s="154">
        <v>40877</v>
      </c>
      <c r="D541" s="171">
        <f t="shared" si="34"/>
        <v>10</v>
      </c>
      <c r="E541" s="160"/>
      <c r="F541" s="65" t="s">
        <v>6</v>
      </c>
      <c r="G541" s="65"/>
    </row>
    <row r="542" spans="1:7">
      <c r="A542" s="168" t="s">
        <v>202</v>
      </c>
      <c r="B542" s="154">
        <v>40940</v>
      </c>
      <c r="C542" s="154">
        <v>41243</v>
      </c>
      <c r="D542" s="171">
        <f t="shared" si="34"/>
        <v>10</v>
      </c>
      <c r="E542" s="160"/>
      <c r="F542" s="65" t="s">
        <v>6</v>
      </c>
      <c r="G542" s="65"/>
    </row>
    <row r="543" spans="1:7">
      <c r="A543" s="168" t="s">
        <v>27</v>
      </c>
      <c r="B543" s="154">
        <v>44973</v>
      </c>
      <c r="C543" s="154">
        <v>45275</v>
      </c>
      <c r="D543" s="171">
        <f t="shared" si="34"/>
        <v>10</v>
      </c>
      <c r="E543" s="160"/>
      <c r="F543" s="65" t="s">
        <v>6</v>
      </c>
      <c r="G543" s="65"/>
    </row>
    <row r="544" spans="1:7">
      <c r="A544" s="168" t="s">
        <v>27</v>
      </c>
      <c r="B544" s="154">
        <v>45327</v>
      </c>
      <c r="C544" s="154">
        <v>45639</v>
      </c>
      <c r="D544" s="169">
        <f t="shared" si="34"/>
        <v>10.3</v>
      </c>
      <c r="E544" s="169"/>
      <c r="F544" s="65" t="s">
        <v>6</v>
      </c>
      <c r="G544" s="65"/>
    </row>
    <row r="545" spans="1:7">
      <c r="A545" s="168" t="s">
        <v>27</v>
      </c>
      <c r="B545" s="380">
        <v>45699</v>
      </c>
      <c r="C545" s="380">
        <v>46015</v>
      </c>
      <c r="D545" s="169">
        <f t="shared" ref="D545" si="35">(DAYS360(B545,C545)+1)/30</f>
        <v>10.466666666666667</v>
      </c>
      <c r="E545" s="169"/>
      <c r="F545" s="65" t="s">
        <v>6</v>
      </c>
      <c r="G545" s="65"/>
    </row>
    <row r="546" spans="1:7">
      <c r="A546" s="168"/>
      <c r="B546" s="154"/>
      <c r="C546" s="154"/>
      <c r="D546" s="171"/>
      <c r="E546" s="160"/>
      <c r="F546" s="266" t="s">
        <v>22</v>
      </c>
      <c r="G546" s="266" t="s">
        <v>5</v>
      </c>
    </row>
    <row r="547" spans="1:7">
      <c r="A547" s="539"/>
      <c r="B547" s="540"/>
      <c r="C547" s="541"/>
      <c r="D547" s="173">
        <v>161</v>
      </c>
      <c r="E547" s="174">
        <v>3</v>
      </c>
      <c r="F547" s="175" t="s">
        <v>6</v>
      </c>
      <c r="G547" s="175"/>
    </row>
    <row r="549" spans="1:7" ht="52.5" customHeight="1">
      <c r="A549" s="464" t="s">
        <v>204</v>
      </c>
      <c r="B549" s="464"/>
      <c r="C549" s="464"/>
      <c r="D549" s="464"/>
      <c r="E549" s="464"/>
      <c r="F549" s="464"/>
      <c r="G549" s="464"/>
    </row>
    <row r="551" spans="1:7">
      <c r="A551" s="465" t="s">
        <v>1</v>
      </c>
      <c r="B551" s="465"/>
      <c r="C551" s="465"/>
      <c r="D551" s="465"/>
      <c r="E551" s="465"/>
      <c r="F551" s="465"/>
      <c r="G551" s="465"/>
    </row>
    <row r="552" spans="1:7">
      <c r="A552" s="466" t="s">
        <v>2</v>
      </c>
      <c r="B552" s="466"/>
      <c r="C552" s="466"/>
      <c r="D552" s="466"/>
      <c r="E552" s="466"/>
      <c r="F552" s="467" t="s">
        <v>3</v>
      </c>
      <c r="G552" s="467"/>
    </row>
    <row r="553" spans="1:7">
      <c r="A553" s="466"/>
      <c r="B553" s="466"/>
      <c r="C553" s="466"/>
      <c r="D553" s="466"/>
      <c r="E553" s="466"/>
      <c r="F553" s="58" t="s">
        <v>4</v>
      </c>
      <c r="G553" s="58" t="s">
        <v>5</v>
      </c>
    </row>
    <row r="554" spans="1:7">
      <c r="A554" s="466"/>
      <c r="B554" s="466"/>
      <c r="C554" s="466"/>
      <c r="D554" s="466"/>
      <c r="E554" s="466"/>
      <c r="F554" s="58" t="s">
        <v>6</v>
      </c>
      <c r="G554" s="59"/>
    </row>
    <row r="555" spans="1:7" ht="15" thickBot="1"/>
    <row r="556" spans="1:7" ht="15" thickBot="1">
      <c r="A556" s="468" t="s">
        <v>7</v>
      </c>
      <c r="B556" s="469"/>
      <c r="C556" s="469"/>
      <c r="D556" s="469"/>
      <c r="E556" s="470"/>
      <c r="F556" s="468" t="s">
        <v>8</v>
      </c>
      <c r="G556" s="470"/>
    </row>
    <row r="557" spans="1:7" ht="26">
      <c r="A557" s="454" t="s">
        <v>9</v>
      </c>
      <c r="B557" s="60" t="s">
        <v>10</v>
      </c>
      <c r="C557" s="60" t="s">
        <v>11</v>
      </c>
      <c r="D557" s="454" t="s">
        <v>12</v>
      </c>
      <c r="E557" s="454" t="s">
        <v>13</v>
      </c>
      <c r="F557" s="454" t="s">
        <v>14</v>
      </c>
      <c r="G557" s="454" t="s">
        <v>15</v>
      </c>
    </row>
    <row r="558" spans="1:7" ht="26">
      <c r="A558" s="456"/>
      <c r="B558" s="79" t="s">
        <v>16</v>
      </c>
      <c r="C558" s="79" t="s">
        <v>16</v>
      </c>
      <c r="D558" s="456"/>
      <c r="E558" s="456"/>
      <c r="F558" s="456"/>
      <c r="G558" s="456"/>
    </row>
    <row r="559" spans="1:7">
      <c r="A559" s="68" t="s">
        <v>27</v>
      </c>
      <c r="B559" s="154">
        <v>44593</v>
      </c>
      <c r="C559" s="154">
        <v>44910</v>
      </c>
      <c r="D559" s="269">
        <f t="shared" ref="D559:D568" si="36">(DAYS360(B559,C559)+1)/30</f>
        <v>10.5</v>
      </c>
      <c r="E559" s="65"/>
      <c r="F559" s="65" t="s">
        <v>6</v>
      </c>
      <c r="G559" s="65"/>
    </row>
    <row r="560" spans="1:7">
      <c r="A560" s="68" t="s">
        <v>27</v>
      </c>
      <c r="B560" s="154">
        <v>43864</v>
      </c>
      <c r="C560" s="154">
        <v>44176</v>
      </c>
      <c r="D560" s="69">
        <f t="shared" si="36"/>
        <v>10.3</v>
      </c>
      <c r="E560" s="65"/>
      <c r="F560" s="65" t="s">
        <v>6</v>
      </c>
      <c r="G560" s="65"/>
    </row>
    <row r="561" spans="1:7">
      <c r="A561" s="68" t="s">
        <v>27</v>
      </c>
      <c r="B561" s="154">
        <v>43504</v>
      </c>
      <c r="C561" s="154">
        <v>43809</v>
      </c>
      <c r="D561" s="69">
        <f t="shared" si="36"/>
        <v>10.1</v>
      </c>
      <c r="E561" s="65"/>
      <c r="F561" s="65" t="s">
        <v>6</v>
      </c>
      <c r="G561" s="65"/>
    </row>
    <row r="562" spans="1:7">
      <c r="A562" s="270" t="s">
        <v>27</v>
      </c>
      <c r="B562" s="154">
        <v>43242</v>
      </c>
      <c r="C562" s="154">
        <v>43431</v>
      </c>
      <c r="D562" s="69">
        <f t="shared" si="36"/>
        <v>6.2</v>
      </c>
      <c r="E562" s="65"/>
      <c r="F562" s="65" t="s">
        <v>6</v>
      </c>
      <c r="G562" s="65"/>
    </row>
    <row r="563" spans="1:7">
      <c r="A563" s="270" t="s">
        <v>27</v>
      </c>
      <c r="B563" s="154">
        <v>44238</v>
      </c>
      <c r="C563" s="154">
        <v>44543</v>
      </c>
      <c r="D563" s="69">
        <f t="shared" si="36"/>
        <v>10.1</v>
      </c>
      <c r="E563" s="65"/>
      <c r="F563" s="65" t="s">
        <v>6</v>
      </c>
      <c r="G563" s="65"/>
    </row>
    <row r="564" spans="1:7">
      <c r="A564" s="67" t="s">
        <v>205</v>
      </c>
      <c r="B564" s="154">
        <v>42036</v>
      </c>
      <c r="C564" s="154">
        <v>42338</v>
      </c>
      <c r="D564" s="69">
        <f t="shared" si="36"/>
        <v>10</v>
      </c>
      <c r="E564" s="65"/>
      <c r="F564" s="65" t="s">
        <v>6</v>
      </c>
      <c r="G564" s="65"/>
    </row>
    <row r="565" spans="1:7">
      <c r="A565" s="68" t="s">
        <v>159</v>
      </c>
      <c r="B565" s="154">
        <v>43132</v>
      </c>
      <c r="C565" s="154">
        <v>43244</v>
      </c>
      <c r="D565" s="69">
        <f t="shared" si="36"/>
        <v>3.8</v>
      </c>
      <c r="E565" s="65"/>
      <c r="F565" s="65" t="s">
        <v>6</v>
      </c>
      <c r="G565" s="65"/>
    </row>
    <row r="566" spans="1:7">
      <c r="A566" s="271" t="s">
        <v>27</v>
      </c>
      <c r="B566" s="154">
        <v>44965</v>
      </c>
      <c r="C566" s="154">
        <v>45145</v>
      </c>
      <c r="D566" s="69">
        <f t="shared" si="36"/>
        <v>6</v>
      </c>
      <c r="E566" s="65"/>
      <c r="F566" s="65" t="s">
        <v>6</v>
      </c>
      <c r="G566" s="65"/>
    </row>
    <row r="567" spans="1:7">
      <c r="A567" s="271" t="s">
        <v>27</v>
      </c>
      <c r="B567" s="154">
        <v>45160</v>
      </c>
      <c r="C567" s="154">
        <v>45275</v>
      </c>
      <c r="D567" s="69">
        <f t="shared" si="36"/>
        <v>3.8</v>
      </c>
      <c r="E567" s="65"/>
      <c r="F567" s="65" t="s">
        <v>6</v>
      </c>
      <c r="G567" s="65"/>
    </row>
    <row r="568" spans="1:7">
      <c r="A568" s="271" t="s">
        <v>27</v>
      </c>
      <c r="B568" s="154">
        <v>45327</v>
      </c>
      <c r="C568" s="154">
        <v>45639</v>
      </c>
      <c r="D568" s="69">
        <f t="shared" si="36"/>
        <v>10.3</v>
      </c>
      <c r="E568" s="65"/>
      <c r="F568" s="65" t="s">
        <v>6</v>
      </c>
      <c r="G568" s="65"/>
    </row>
    <row r="569" spans="1:7">
      <c r="A569" s="271" t="s">
        <v>27</v>
      </c>
      <c r="B569" s="380">
        <v>45699</v>
      </c>
      <c r="C569" s="380">
        <v>46015</v>
      </c>
      <c r="D569" s="69">
        <f t="shared" ref="D569" si="37">(DAYS360(B569,C569)+1)/30</f>
        <v>10.466666666666667</v>
      </c>
      <c r="E569" s="65"/>
      <c r="F569" s="65" t="s">
        <v>6</v>
      </c>
      <c r="G569" s="65"/>
    </row>
    <row r="570" spans="1:7">
      <c r="A570" s="160"/>
      <c r="B570" s="160"/>
      <c r="C570" s="160"/>
      <c r="D570" s="160"/>
      <c r="E570" s="160"/>
      <c r="F570" s="161" t="s">
        <v>22</v>
      </c>
      <c r="G570" s="161" t="s">
        <v>5</v>
      </c>
    </row>
    <row r="571" spans="1:7">
      <c r="A571" s="513" t="s">
        <v>23</v>
      </c>
      <c r="B571" s="513"/>
      <c r="C571" s="513"/>
      <c r="D571" s="162">
        <v>91</v>
      </c>
      <c r="E571" s="163">
        <v>15</v>
      </c>
      <c r="F571" s="163" t="s">
        <v>6</v>
      </c>
      <c r="G571" s="164"/>
    </row>
    <row r="573" spans="1:7" ht="51" customHeight="1">
      <c r="A573" s="464" t="s">
        <v>206</v>
      </c>
      <c r="B573" s="464"/>
      <c r="C573" s="464"/>
      <c r="D573" s="464"/>
      <c r="E573" s="464"/>
      <c r="F573" s="464"/>
      <c r="G573" s="464"/>
    </row>
    <row r="575" spans="1:7">
      <c r="A575" s="465" t="s">
        <v>1</v>
      </c>
      <c r="B575" s="465"/>
      <c r="C575" s="465"/>
      <c r="D575" s="465"/>
      <c r="E575" s="465"/>
      <c r="F575" s="465"/>
      <c r="G575" s="465"/>
    </row>
    <row r="576" spans="1:7">
      <c r="A576" s="466" t="s">
        <v>2</v>
      </c>
      <c r="B576" s="466"/>
      <c r="C576" s="466"/>
      <c r="D576" s="466"/>
      <c r="E576" s="466"/>
      <c r="F576" s="467" t="s">
        <v>3</v>
      </c>
      <c r="G576" s="467"/>
    </row>
    <row r="577" spans="1:7">
      <c r="A577" s="466"/>
      <c r="B577" s="466"/>
      <c r="C577" s="466"/>
      <c r="D577" s="466"/>
      <c r="E577" s="466"/>
      <c r="F577" s="58" t="s">
        <v>4</v>
      </c>
      <c r="G577" s="58" t="s">
        <v>5</v>
      </c>
    </row>
    <row r="578" spans="1:7">
      <c r="A578" s="466"/>
      <c r="B578" s="466"/>
      <c r="C578" s="466"/>
      <c r="D578" s="466"/>
      <c r="E578" s="466"/>
      <c r="F578" s="58" t="s">
        <v>6</v>
      </c>
      <c r="G578" s="59"/>
    </row>
    <row r="579" spans="1:7" ht="15" thickBot="1"/>
    <row r="580" spans="1:7" ht="15" thickBot="1">
      <c r="A580" s="468" t="s">
        <v>7</v>
      </c>
      <c r="B580" s="469"/>
      <c r="C580" s="469"/>
      <c r="D580" s="469"/>
      <c r="E580" s="470"/>
      <c r="F580" s="468" t="s">
        <v>8</v>
      </c>
      <c r="G580" s="470"/>
    </row>
    <row r="581" spans="1:7" ht="26">
      <c r="A581" s="454" t="s">
        <v>9</v>
      </c>
      <c r="B581" s="60" t="s">
        <v>10</v>
      </c>
      <c r="C581" s="60" t="s">
        <v>11</v>
      </c>
      <c r="D581" s="454" t="s">
        <v>12</v>
      </c>
      <c r="E581" s="454" t="s">
        <v>13</v>
      </c>
      <c r="F581" s="454" t="s">
        <v>14</v>
      </c>
      <c r="G581" s="454" t="s">
        <v>15</v>
      </c>
    </row>
    <row r="582" spans="1:7" ht="26">
      <c r="A582" s="456"/>
      <c r="B582" s="79" t="s">
        <v>16</v>
      </c>
      <c r="C582" s="79" t="s">
        <v>16</v>
      </c>
      <c r="D582" s="456"/>
      <c r="E582" s="456"/>
      <c r="F582" s="456"/>
      <c r="G582" s="456"/>
    </row>
    <row r="583" spans="1:7">
      <c r="A583" s="68" t="s">
        <v>27</v>
      </c>
      <c r="B583" s="154">
        <v>44251</v>
      </c>
      <c r="C583" s="154">
        <v>44548</v>
      </c>
      <c r="D583" s="272">
        <f t="shared" ref="D583:D593" si="38">(DAYS360(B583,C583)+1)/30</f>
        <v>9.8333333333333339</v>
      </c>
      <c r="E583" s="65"/>
      <c r="F583" s="65" t="s">
        <v>6</v>
      </c>
      <c r="G583" s="65"/>
    </row>
    <row r="584" spans="1:7">
      <c r="A584" s="68" t="s">
        <v>27</v>
      </c>
      <c r="B584" s="154">
        <v>44839</v>
      </c>
      <c r="C584" s="154">
        <v>44911</v>
      </c>
      <c r="D584" s="272">
        <f t="shared" si="38"/>
        <v>2.4</v>
      </c>
      <c r="E584" s="65"/>
      <c r="F584" s="65" t="s">
        <v>6</v>
      </c>
      <c r="G584" s="65"/>
    </row>
    <row r="585" spans="1:7">
      <c r="A585" s="68" t="s">
        <v>207</v>
      </c>
      <c r="B585" s="154">
        <v>43910</v>
      </c>
      <c r="C585" s="154">
        <v>44165</v>
      </c>
      <c r="D585" s="272">
        <f t="shared" si="38"/>
        <v>8.3666666666666671</v>
      </c>
      <c r="E585" s="65"/>
      <c r="F585" s="65" t="s">
        <v>6</v>
      </c>
      <c r="G585" s="65"/>
    </row>
    <row r="586" spans="1:7">
      <c r="A586" s="270" t="s">
        <v>208</v>
      </c>
      <c r="B586" s="154">
        <v>42573</v>
      </c>
      <c r="C586" s="154">
        <v>42789</v>
      </c>
      <c r="D586" s="272">
        <f t="shared" si="38"/>
        <v>7.0666666666666664</v>
      </c>
      <c r="E586" s="65"/>
      <c r="F586" s="65" t="s">
        <v>6</v>
      </c>
      <c r="G586" s="65"/>
    </row>
    <row r="587" spans="1:7">
      <c r="A587" s="270" t="s">
        <v>209</v>
      </c>
      <c r="B587" s="154">
        <v>42795</v>
      </c>
      <c r="C587" s="154">
        <v>43131</v>
      </c>
      <c r="D587" s="272">
        <f t="shared" si="38"/>
        <v>11.033333333333333</v>
      </c>
      <c r="E587" s="65"/>
      <c r="F587" s="65" t="s">
        <v>6</v>
      </c>
      <c r="G587" s="65"/>
    </row>
    <row r="588" spans="1:7">
      <c r="A588" s="67" t="s">
        <v>210</v>
      </c>
      <c r="B588" s="154">
        <v>43322</v>
      </c>
      <c r="C588" s="154">
        <v>43434</v>
      </c>
      <c r="D588" s="272">
        <f t="shared" si="38"/>
        <v>3.7</v>
      </c>
      <c r="E588" s="65"/>
      <c r="F588" s="65" t="s">
        <v>6</v>
      </c>
      <c r="G588" s="65"/>
    </row>
    <row r="589" spans="1:7">
      <c r="A589" s="67" t="s">
        <v>210</v>
      </c>
      <c r="B589" s="154">
        <v>43497</v>
      </c>
      <c r="C589" s="154">
        <v>43640</v>
      </c>
      <c r="D589" s="272">
        <f t="shared" si="38"/>
        <v>4.8</v>
      </c>
      <c r="E589" s="65"/>
      <c r="F589" s="65" t="s">
        <v>6</v>
      </c>
      <c r="G589" s="65"/>
    </row>
    <row r="590" spans="1:7">
      <c r="A590" s="67" t="s">
        <v>210</v>
      </c>
      <c r="B590" s="154">
        <v>43664</v>
      </c>
      <c r="C590" s="154">
        <v>43792</v>
      </c>
      <c r="D590" s="272">
        <f t="shared" si="38"/>
        <v>4.2</v>
      </c>
      <c r="E590" s="65"/>
      <c r="F590" s="65" t="s">
        <v>6</v>
      </c>
      <c r="G590" s="65"/>
    </row>
    <row r="591" spans="1:7">
      <c r="A591" s="67" t="s">
        <v>211</v>
      </c>
      <c r="B591" s="154">
        <v>41671</v>
      </c>
      <c r="C591" s="154">
        <v>41973</v>
      </c>
      <c r="D591" s="272">
        <f t="shared" si="38"/>
        <v>10</v>
      </c>
      <c r="E591" s="65"/>
      <c r="F591" s="65" t="s">
        <v>6</v>
      </c>
      <c r="G591" s="65"/>
    </row>
    <row r="592" spans="1:7">
      <c r="A592" s="68" t="s">
        <v>211</v>
      </c>
      <c r="B592" s="154">
        <v>42036</v>
      </c>
      <c r="C592" s="154">
        <v>42338</v>
      </c>
      <c r="D592" s="272">
        <f t="shared" si="38"/>
        <v>10</v>
      </c>
      <c r="E592" s="65"/>
      <c r="F592" s="65" t="s">
        <v>6</v>
      </c>
      <c r="G592" s="65"/>
    </row>
    <row r="593" spans="1:7">
      <c r="A593" s="271" t="s">
        <v>27</v>
      </c>
      <c r="B593" s="154">
        <v>45327</v>
      </c>
      <c r="C593" s="154">
        <v>45639</v>
      </c>
      <c r="D593" s="69">
        <f t="shared" si="38"/>
        <v>10.3</v>
      </c>
      <c r="E593" s="65"/>
      <c r="F593" s="65" t="s">
        <v>6</v>
      </c>
      <c r="G593" s="65"/>
    </row>
    <row r="594" spans="1:7">
      <c r="A594" s="271" t="s">
        <v>27</v>
      </c>
      <c r="B594" s="380">
        <v>45699</v>
      </c>
      <c r="C594" s="380">
        <v>46015</v>
      </c>
      <c r="D594" s="69">
        <f t="shared" ref="D594" si="39">(DAYS360(B594,C594)+1)/30</f>
        <v>10.466666666666667</v>
      </c>
      <c r="E594" s="65"/>
      <c r="F594" s="65" t="s">
        <v>6</v>
      </c>
      <c r="G594" s="65"/>
    </row>
    <row r="595" spans="1:7">
      <c r="A595" s="160"/>
      <c r="B595" s="160"/>
      <c r="C595" s="160"/>
      <c r="D595" s="160"/>
      <c r="E595" s="160"/>
      <c r="F595" s="161" t="s">
        <v>22</v>
      </c>
      <c r="G595" s="161" t="s">
        <v>5</v>
      </c>
    </row>
    <row r="596" spans="1:7">
      <c r="A596" s="513" t="s">
        <v>23</v>
      </c>
      <c r="B596" s="513"/>
      <c r="C596" s="513"/>
      <c r="D596" s="162">
        <v>92</v>
      </c>
      <c r="E596" s="163">
        <v>3</v>
      </c>
      <c r="F596" s="163" t="s">
        <v>6</v>
      </c>
      <c r="G596" s="164"/>
    </row>
    <row r="599" spans="1:7" ht="46.5" customHeight="1">
      <c r="A599" s="501" t="s">
        <v>212</v>
      </c>
      <c r="B599" s="501"/>
      <c r="C599" s="501"/>
      <c r="D599" s="501"/>
      <c r="E599" s="501"/>
      <c r="F599" s="501"/>
      <c r="G599" s="501"/>
    </row>
    <row r="601" spans="1:7">
      <c r="A601" s="528" t="s">
        <v>1</v>
      </c>
      <c r="B601" s="518"/>
      <c r="C601" s="518"/>
      <c r="D601" s="518"/>
      <c r="E601" s="518"/>
      <c r="F601" s="518"/>
      <c r="G601" s="519"/>
    </row>
    <row r="602" spans="1:7">
      <c r="A602" s="529" t="s">
        <v>2</v>
      </c>
      <c r="B602" s="530"/>
      <c r="C602" s="530"/>
      <c r="D602" s="530"/>
      <c r="E602" s="531"/>
      <c r="F602" s="538" t="s">
        <v>3</v>
      </c>
      <c r="G602" s="519"/>
    </row>
    <row r="603" spans="1:7">
      <c r="A603" s="532"/>
      <c r="B603" s="533"/>
      <c r="C603" s="533"/>
      <c r="D603" s="533"/>
      <c r="E603" s="534"/>
      <c r="F603" s="246" t="s">
        <v>4</v>
      </c>
      <c r="G603" s="246" t="s">
        <v>5</v>
      </c>
    </row>
    <row r="604" spans="1:7">
      <c r="A604" s="535"/>
      <c r="B604" s="536"/>
      <c r="C604" s="536"/>
      <c r="D604" s="536"/>
      <c r="E604" s="537"/>
      <c r="F604" s="246" t="s">
        <v>6</v>
      </c>
      <c r="G604" s="247"/>
    </row>
    <row r="605" spans="1:7" ht="15" thickBot="1"/>
    <row r="606" spans="1:7">
      <c r="A606" s="520" t="s">
        <v>7</v>
      </c>
      <c r="B606" s="521"/>
      <c r="C606" s="521"/>
      <c r="D606" s="521"/>
      <c r="E606" s="522"/>
      <c r="F606" s="520" t="s">
        <v>8</v>
      </c>
      <c r="G606" s="522"/>
    </row>
    <row r="607" spans="1:7" ht="26">
      <c r="A607" s="523" t="s">
        <v>9</v>
      </c>
      <c r="B607" s="248" t="s">
        <v>10</v>
      </c>
      <c r="C607" s="248" t="s">
        <v>11</v>
      </c>
      <c r="D607" s="523" t="s">
        <v>12</v>
      </c>
      <c r="E607" s="523" t="s">
        <v>13</v>
      </c>
      <c r="F607" s="523" t="s">
        <v>14</v>
      </c>
      <c r="G607" s="523" t="s">
        <v>15</v>
      </c>
    </row>
    <row r="608" spans="1:7" ht="26">
      <c r="A608" s="524"/>
      <c r="B608" s="248" t="s">
        <v>16</v>
      </c>
      <c r="C608" s="248" t="s">
        <v>16</v>
      </c>
      <c r="D608" s="524"/>
      <c r="E608" s="524"/>
      <c r="F608" s="524"/>
      <c r="G608" s="524"/>
    </row>
    <row r="609" spans="1:7">
      <c r="A609" s="249" t="s">
        <v>27</v>
      </c>
      <c r="B609" s="273">
        <v>43607</v>
      </c>
      <c r="C609" s="274">
        <v>43817</v>
      </c>
      <c r="D609" s="275">
        <f t="shared" ref="D609:D613" si="40">(DAYS360(B609,C609)+1)/30</f>
        <v>6.9</v>
      </c>
      <c r="E609" s="252"/>
      <c r="F609" s="252" t="s">
        <v>6</v>
      </c>
      <c r="G609" s="252"/>
    </row>
    <row r="610" spans="1:7">
      <c r="A610" s="249" t="s">
        <v>27</v>
      </c>
      <c r="B610" s="274">
        <v>43864</v>
      </c>
      <c r="C610" s="274">
        <v>44176</v>
      </c>
      <c r="D610" s="275">
        <f t="shared" si="40"/>
        <v>10.3</v>
      </c>
      <c r="E610" s="252"/>
      <c r="F610" s="252" t="s">
        <v>6</v>
      </c>
      <c r="G610" s="252"/>
    </row>
    <row r="611" spans="1:7">
      <c r="A611" s="249" t="s">
        <v>27</v>
      </c>
      <c r="B611" s="274">
        <v>44242</v>
      </c>
      <c r="C611" s="274">
        <v>44486</v>
      </c>
      <c r="D611" s="275">
        <f t="shared" si="40"/>
        <v>8.1</v>
      </c>
      <c r="E611" s="252"/>
      <c r="F611" s="252" t="s">
        <v>6</v>
      </c>
      <c r="G611" s="252"/>
    </row>
    <row r="612" spans="1:7">
      <c r="A612" s="249" t="s">
        <v>27</v>
      </c>
      <c r="B612" s="276">
        <v>44593</v>
      </c>
      <c r="C612" s="274">
        <v>44910</v>
      </c>
      <c r="D612" s="275">
        <f t="shared" si="40"/>
        <v>10.5</v>
      </c>
      <c r="E612" s="252"/>
      <c r="F612" s="252" t="s">
        <v>6</v>
      </c>
      <c r="G612" s="252"/>
    </row>
    <row r="613" spans="1:7">
      <c r="A613" s="249" t="s">
        <v>76</v>
      </c>
      <c r="B613" s="49">
        <v>45323</v>
      </c>
      <c r="C613" s="49">
        <v>45639</v>
      </c>
      <c r="D613" s="275">
        <f t="shared" si="40"/>
        <v>10.433333333333334</v>
      </c>
      <c r="E613" s="252"/>
      <c r="F613" s="252" t="s">
        <v>6</v>
      </c>
      <c r="G613" s="252"/>
    </row>
    <row r="614" spans="1:7">
      <c r="A614" s="249" t="s">
        <v>76</v>
      </c>
      <c r="B614" s="380">
        <v>45698</v>
      </c>
      <c r="C614" s="380">
        <v>46014</v>
      </c>
      <c r="D614" s="275">
        <f t="shared" ref="D614" si="41">(DAYS360(B614,C614)+1)/30</f>
        <v>10.466666666666667</v>
      </c>
      <c r="E614" s="252"/>
      <c r="F614" s="252" t="s">
        <v>6</v>
      </c>
      <c r="G614" s="252"/>
    </row>
    <row r="615" spans="1:7">
      <c r="A615" s="277"/>
      <c r="B615" s="278"/>
      <c r="C615" s="278"/>
      <c r="D615" s="275"/>
      <c r="E615" s="252"/>
      <c r="F615" s="252"/>
      <c r="G615" s="252"/>
    </row>
    <row r="616" spans="1:7">
      <c r="A616" s="255"/>
      <c r="B616" s="255"/>
      <c r="C616" s="255"/>
      <c r="D616" s="255"/>
      <c r="E616" s="255"/>
      <c r="F616" s="258" t="s">
        <v>22</v>
      </c>
      <c r="G616" s="258" t="s">
        <v>5</v>
      </c>
    </row>
    <row r="617" spans="1:7">
      <c r="A617" s="517" t="s">
        <v>23</v>
      </c>
      <c r="B617" s="518"/>
      <c r="C617" s="519"/>
      <c r="D617" s="279">
        <v>56</v>
      </c>
      <c r="E617" s="260">
        <v>21</v>
      </c>
      <c r="F617" s="260" t="s">
        <v>6</v>
      </c>
      <c r="G617" s="261"/>
    </row>
    <row r="620" spans="1:7" ht="44.25" customHeight="1">
      <c r="A620" s="464" t="s">
        <v>213</v>
      </c>
      <c r="B620" s="464"/>
      <c r="C620" s="464"/>
      <c r="D620" s="464"/>
      <c r="E620" s="464"/>
      <c r="F620" s="464"/>
      <c r="G620" s="464"/>
    </row>
    <row r="622" spans="1:7">
      <c r="A622" s="465" t="s">
        <v>1</v>
      </c>
      <c r="B622" s="465"/>
      <c r="C622" s="465"/>
      <c r="D622" s="465"/>
      <c r="E622" s="465"/>
      <c r="F622" s="465"/>
      <c r="G622" s="465"/>
    </row>
    <row r="623" spans="1:7">
      <c r="A623" s="466" t="s">
        <v>2</v>
      </c>
      <c r="B623" s="466"/>
      <c r="C623" s="466"/>
      <c r="D623" s="466"/>
      <c r="E623" s="466"/>
      <c r="F623" s="467" t="s">
        <v>3</v>
      </c>
      <c r="G623" s="467"/>
    </row>
    <row r="624" spans="1:7">
      <c r="A624" s="466"/>
      <c r="B624" s="466"/>
      <c r="C624" s="466"/>
      <c r="D624" s="466"/>
      <c r="E624" s="466"/>
      <c r="F624" s="58" t="s">
        <v>4</v>
      </c>
      <c r="G624" s="58" t="s">
        <v>5</v>
      </c>
    </row>
    <row r="625" spans="1:7">
      <c r="A625" s="466"/>
      <c r="B625" s="466"/>
      <c r="C625" s="466"/>
      <c r="D625" s="466"/>
      <c r="E625" s="466"/>
      <c r="F625" s="58" t="s">
        <v>6</v>
      </c>
      <c r="G625" s="59"/>
    </row>
    <row r="626" spans="1:7" ht="15" thickBot="1"/>
    <row r="627" spans="1:7" ht="15" thickBot="1">
      <c r="A627" s="468" t="s">
        <v>7</v>
      </c>
      <c r="B627" s="469"/>
      <c r="C627" s="469"/>
      <c r="D627" s="469"/>
      <c r="E627" s="470"/>
      <c r="F627" s="468" t="s">
        <v>8</v>
      </c>
      <c r="G627" s="470"/>
    </row>
    <row r="628" spans="1:7" ht="26">
      <c r="A628" s="452" t="s">
        <v>9</v>
      </c>
      <c r="B628" s="60" t="s">
        <v>10</v>
      </c>
      <c r="C628" s="60" t="s">
        <v>11</v>
      </c>
      <c r="D628" s="454" t="s">
        <v>12</v>
      </c>
      <c r="E628" s="454" t="s">
        <v>13</v>
      </c>
      <c r="F628" s="454" t="s">
        <v>14</v>
      </c>
      <c r="G628" s="457" t="s">
        <v>15</v>
      </c>
    </row>
    <row r="629" spans="1:7" ht="26">
      <c r="A629" s="453"/>
      <c r="B629" s="61" t="s">
        <v>16</v>
      </c>
      <c r="C629" s="61" t="s">
        <v>16</v>
      </c>
      <c r="D629" s="455"/>
      <c r="E629" s="456"/>
      <c r="F629" s="456"/>
      <c r="G629" s="458"/>
    </row>
    <row r="630" spans="1:7">
      <c r="A630" s="62" t="s">
        <v>66</v>
      </c>
      <c r="B630" s="380">
        <v>45699</v>
      </c>
      <c r="C630" s="380">
        <v>46015</v>
      </c>
      <c r="D630" s="64">
        <f t="shared" ref="D630" si="42">(DAYS360(B630,C630)+1)/30</f>
        <v>10.466666666666667</v>
      </c>
      <c r="E630" s="64"/>
      <c r="F630" s="65" t="s">
        <v>6</v>
      </c>
      <c r="G630" s="65"/>
    </row>
    <row r="631" spans="1:7">
      <c r="A631" s="62" t="s">
        <v>66</v>
      </c>
      <c r="B631" s="49">
        <v>45356</v>
      </c>
      <c r="C631" s="49">
        <v>45639</v>
      </c>
      <c r="D631" s="64">
        <f t="shared" ref="D631:D644" si="43">(DAYS360(B631,C631)+1)/30</f>
        <v>9.3000000000000007</v>
      </c>
      <c r="E631" s="64"/>
      <c r="F631" s="65" t="s">
        <v>6</v>
      </c>
      <c r="G631" s="65"/>
    </row>
    <row r="632" spans="1:7">
      <c r="A632" s="62" t="s">
        <v>214</v>
      </c>
      <c r="B632" s="49">
        <v>45147</v>
      </c>
      <c r="C632" s="49">
        <v>45275</v>
      </c>
      <c r="D632" s="64">
        <f t="shared" si="43"/>
        <v>4.2333333333333334</v>
      </c>
      <c r="E632" s="64"/>
      <c r="F632" s="65" t="s">
        <v>6</v>
      </c>
      <c r="G632" s="66"/>
    </row>
    <row r="633" spans="1:7">
      <c r="A633" s="67" t="s">
        <v>214</v>
      </c>
      <c r="B633" s="49">
        <v>44967</v>
      </c>
      <c r="C633" s="49">
        <v>45138</v>
      </c>
      <c r="D633" s="64">
        <f t="shared" si="43"/>
        <v>5.7333333333333334</v>
      </c>
      <c r="E633" s="64"/>
      <c r="F633" s="65" t="s">
        <v>6</v>
      </c>
      <c r="G633" s="66"/>
    </row>
    <row r="634" spans="1:7">
      <c r="A634" s="68" t="s">
        <v>27</v>
      </c>
      <c r="B634" s="49">
        <v>44593</v>
      </c>
      <c r="C634" s="49">
        <v>44912</v>
      </c>
      <c r="D634" s="64">
        <f t="shared" si="43"/>
        <v>10.566666666666666</v>
      </c>
      <c r="E634" s="64"/>
      <c r="F634" s="65" t="s">
        <v>6</v>
      </c>
      <c r="G634" s="66"/>
    </row>
    <row r="635" spans="1:7">
      <c r="A635" s="62" t="s">
        <v>27</v>
      </c>
      <c r="B635" s="49">
        <v>44431</v>
      </c>
      <c r="C635" s="49">
        <v>44547</v>
      </c>
      <c r="D635" s="64">
        <f t="shared" si="43"/>
        <v>3.8333333333333335</v>
      </c>
      <c r="E635" s="64"/>
      <c r="F635" s="65" t="s">
        <v>6</v>
      </c>
      <c r="G635" s="66"/>
    </row>
    <row r="636" spans="1:7">
      <c r="A636" s="62" t="s">
        <v>215</v>
      </c>
      <c r="B636" s="49">
        <v>44217</v>
      </c>
      <c r="C636" s="49">
        <v>44390</v>
      </c>
      <c r="D636" s="64">
        <f t="shared" si="43"/>
        <v>5.7666666666666666</v>
      </c>
      <c r="E636" s="64"/>
      <c r="F636" s="65" t="s">
        <v>6</v>
      </c>
      <c r="G636" s="66"/>
    </row>
    <row r="637" spans="1:7">
      <c r="A637" s="62" t="s">
        <v>216</v>
      </c>
      <c r="B637" s="49">
        <v>41740</v>
      </c>
      <c r="C637" s="49">
        <v>43434</v>
      </c>
      <c r="D637" s="64">
        <f t="shared" si="43"/>
        <v>55.666666666666664</v>
      </c>
      <c r="E637" s="64"/>
      <c r="F637" s="65" t="s">
        <v>6</v>
      </c>
      <c r="G637" s="66"/>
    </row>
    <row r="638" spans="1:7">
      <c r="A638" s="62" t="s">
        <v>217</v>
      </c>
      <c r="B638" s="49">
        <v>41573</v>
      </c>
      <c r="C638" s="49">
        <v>41739</v>
      </c>
      <c r="D638" s="64">
        <f t="shared" si="43"/>
        <v>5.5</v>
      </c>
      <c r="E638" s="64"/>
      <c r="F638" s="65" t="s">
        <v>6</v>
      </c>
      <c r="G638" s="66"/>
    </row>
    <row r="639" spans="1:7">
      <c r="A639" s="62" t="s">
        <v>218</v>
      </c>
      <c r="B639" s="49">
        <v>40969</v>
      </c>
      <c r="C639" s="49">
        <v>41547</v>
      </c>
      <c r="D639" s="64">
        <f t="shared" si="43"/>
        <v>19</v>
      </c>
      <c r="E639" s="64"/>
      <c r="F639" s="65" t="s">
        <v>6</v>
      </c>
      <c r="G639" s="66"/>
    </row>
    <row r="640" spans="1:7">
      <c r="A640" s="62" t="s">
        <v>219</v>
      </c>
      <c r="B640" s="49">
        <v>40729</v>
      </c>
      <c r="C640" s="49">
        <v>40959</v>
      </c>
      <c r="D640" s="64">
        <f t="shared" si="43"/>
        <v>7.5333333333333332</v>
      </c>
      <c r="E640" s="64"/>
      <c r="F640" s="65" t="s">
        <v>6</v>
      </c>
      <c r="G640" s="66"/>
    </row>
    <row r="641" spans="1:7">
      <c r="A641" s="62" t="s">
        <v>220</v>
      </c>
      <c r="B641" s="49">
        <v>40603</v>
      </c>
      <c r="C641" s="49">
        <v>40728</v>
      </c>
      <c r="D641" s="64">
        <f t="shared" si="43"/>
        <v>4.1333333333333337</v>
      </c>
      <c r="E641" s="64"/>
      <c r="F641" s="65" t="s">
        <v>6</v>
      </c>
      <c r="G641" s="66"/>
    </row>
    <row r="642" spans="1:7">
      <c r="A642" s="62" t="s">
        <v>221</v>
      </c>
      <c r="B642" s="49">
        <v>40210</v>
      </c>
      <c r="C642" s="49">
        <v>40363</v>
      </c>
      <c r="D642" s="64">
        <f t="shared" si="43"/>
        <v>5.1333333333333337</v>
      </c>
      <c r="E642" s="64"/>
      <c r="F642" s="65" t="s">
        <v>6</v>
      </c>
      <c r="G642" s="66"/>
    </row>
    <row r="643" spans="1:7">
      <c r="A643" s="62" t="s">
        <v>222</v>
      </c>
      <c r="B643" s="49">
        <v>39303</v>
      </c>
      <c r="C643" s="49">
        <v>39933</v>
      </c>
      <c r="D643" s="64">
        <f t="shared" si="43"/>
        <v>20.733333333333334</v>
      </c>
      <c r="E643" s="65"/>
      <c r="F643" s="65" t="s">
        <v>6</v>
      </c>
      <c r="G643" s="66"/>
    </row>
    <row r="644" spans="1:7">
      <c r="A644" s="62" t="s">
        <v>223</v>
      </c>
      <c r="B644" s="49">
        <v>39469</v>
      </c>
      <c r="C644" s="49">
        <v>39782</v>
      </c>
      <c r="D644" s="69">
        <f t="shared" si="43"/>
        <v>10.3</v>
      </c>
      <c r="E644" s="65"/>
      <c r="F644" s="65" t="s">
        <v>6</v>
      </c>
      <c r="G644" s="66"/>
    </row>
    <row r="645" spans="1:7" ht="15" thickBot="1">
      <c r="A645" s="70"/>
      <c r="B645" s="71"/>
      <c r="C645" s="71"/>
      <c r="D645" s="71"/>
      <c r="E645" s="71"/>
      <c r="F645" s="72" t="s">
        <v>22</v>
      </c>
      <c r="G645" s="73" t="s">
        <v>5</v>
      </c>
    </row>
    <row r="646" spans="1:7" ht="15" thickBot="1">
      <c r="A646" s="505" t="s">
        <v>23</v>
      </c>
      <c r="B646" s="506"/>
      <c r="C646" s="506"/>
      <c r="D646" s="74">
        <v>177</v>
      </c>
      <c r="E646" s="75">
        <v>27</v>
      </c>
      <c r="F646" s="75" t="s">
        <v>6</v>
      </c>
      <c r="G646" s="76"/>
    </row>
    <row r="649" spans="1:7" ht="47.25" customHeight="1">
      <c r="A649" s="525" t="s">
        <v>224</v>
      </c>
      <c r="B649" s="526"/>
      <c r="C649" s="526"/>
      <c r="D649" s="526"/>
      <c r="E649" s="526"/>
      <c r="F649" s="526"/>
      <c r="G649" s="527"/>
    </row>
    <row r="651" spans="1:7">
      <c r="A651" s="528" t="s">
        <v>1</v>
      </c>
      <c r="B651" s="518"/>
      <c r="C651" s="518"/>
      <c r="D651" s="518"/>
      <c r="E651" s="518"/>
      <c r="F651" s="518"/>
      <c r="G651" s="519"/>
    </row>
    <row r="652" spans="1:7">
      <c r="A652" s="529" t="s">
        <v>2</v>
      </c>
      <c r="B652" s="530"/>
      <c r="C652" s="530"/>
      <c r="D652" s="530"/>
      <c r="E652" s="531"/>
      <c r="F652" s="538" t="s">
        <v>3</v>
      </c>
      <c r="G652" s="519"/>
    </row>
    <row r="653" spans="1:7">
      <c r="A653" s="532"/>
      <c r="B653" s="533"/>
      <c r="C653" s="533"/>
      <c r="D653" s="533"/>
      <c r="E653" s="534"/>
      <c r="F653" s="246" t="s">
        <v>4</v>
      </c>
      <c r="G653" s="246" t="s">
        <v>5</v>
      </c>
    </row>
    <row r="654" spans="1:7">
      <c r="A654" s="535"/>
      <c r="B654" s="536"/>
      <c r="C654" s="536"/>
      <c r="D654" s="536"/>
      <c r="E654" s="537"/>
      <c r="F654" s="246" t="s">
        <v>6</v>
      </c>
      <c r="G654" s="247"/>
    </row>
    <row r="655" spans="1:7" ht="15" thickBot="1"/>
    <row r="656" spans="1:7">
      <c r="A656" s="520" t="s">
        <v>7</v>
      </c>
      <c r="B656" s="521"/>
      <c r="C656" s="521"/>
      <c r="D656" s="521"/>
      <c r="E656" s="522"/>
      <c r="F656" s="520" t="s">
        <v>8</v>
      </c>
      <c r="G656" s="522"/>
    </row>
    <row r="657" spans="1:7" ht="26">
      <c r="A657" s="523" t="s">
        <v>9</v>
      </c>
      <c r="B657" s="248" t="s">
        <v>10</v>
      </c>
      <c r="C657" s="248" t="s">
        <v>11</v>
      </c>
      <c r="D657" s="523" t="s">
        <v>12</v>
      </c>
      <c r="E657" s="523" t="s">
        <v>13</v>
      </c>
      <c r="F657" s="523" t="s">
        <v>14</v>
      </c>
      <c r="G657" s="523" t="s">
        <v>15</v>
      </c>
    </row>
    <row r="658" spans="1:7" ht="26">
      <c r="A658" s="524"/>
      <c r="B658" s="248" t="s">
        <v>16</v>
      </c>
      <c r="C658" s="248" t="s">
        <v>16</v>
      </c>
      <c r="D658" s="524"/>
      <c r="E658" s="524"/>
      <c r="F658" s="524"/>
      <c r="G658" s="524"/>
    </row>
    <row r="659" spans="1:7">
      <c r="A659" s="249" t="s">
        <v>225</v>
      </c>
      <c r="B659" s="273">
        <v>44200</v>
      </c>
      <c r="C659" s="274">
        <v>44909</v>
      </c>
      <c r="D659" s="292">
        <f t="shared" ref="D659:D679" si="44">(DAYS360(B659,C659)+1)/30</f>
        <v>23.366666666666667</v>
      </c>
      <c r="E659" s="252"/>
      <c r="F659" s="252" t="s">
        <v>6</v>
      </c>
      <c r="G659" s="252"/>
    </row>
    <row r="660" spans="1:7">
      <c r="A660" s="249" t="s">
        <v>27</v>
      </c>
      <c r="B660" s="273">
        <v>43124</v>
      </c>
      <c r="C660" s="274">
        <v>43458</v>
      </c>
      <c r="D660" s="292">
        <f t="shared" si="44"/>
        <v>11.033333333333333</v>
      </c>
      <c r="E660" s="252"/>
      <c r="F660" s="252" t="s">
        <v>6</v>
      </c>
      <c r="G660" s="252"/>
    </row>
    <row r="661" spans="1:7">
      <c r="A661" s="249" t="s">
        <v>27</v>
      </c>
      <c r="B661" s="273">
        <v>35838</v>
      </c>
      <c r="C661" s="274">
        <v>36434</v>
      </c>
      <c r="D661" s="292">
        <f t="shared" si="44"/>
        <v>19.666666666666668</v>
      </c>
      <c r="E661" s="252"/>
      <c r="F661" s="252" t="s">
        <v>6</v>
      </c>
      <c r="G661" s="252"/>
    </row>
    <row r="662" spans="1:7">
      <c r="A662" s="249" t="s">
        <v>226</v>
      </c>
      <c r="B662" s="273">
        <v>40817</v>
      </c>
      <c r="C662" s="274">
        <v>41000</v>
      </c>
      <c r="D662" s="292">
        <f t="shared" si="44"/>
        <v>6.0333333333333332</v>
      </c>
      <c r="E662" s="252"/>
      <c r="F662" s="252" t="s">
        <v>6</v>
      </c>
      <c r="G662" s="252"/>
    </row>
    <row r="663" spans="1:7">
      <c r="A663" s="249" t="s">
        <v>27</v>
      </c>
      <c r="B663" s="273">
        <v>41297</v>
      </c>
      <c r="C663" s="274">
        <v>41639</v>
      </c>
      <c r="D663" s="292">
        <f t="shared" si="44"/>
        <v>11.3</v>
      </c>
      <c r="E663" s="252"/>
      <c r="F663" s="252" t="s">
        <v>6</v>
      </c>
      <c r="G663" s="252"/>
    </row>
    <row r="664" spans="1:7">
      <c r="A664" s="249" t="s">
        <v>27</v>
      </c>
      <c r="B664" s="273">
        <v>41659</v>
      </c>
      <c r="C664" s="274">
        <v>42004</v>
      </c>
      <c r="D664" s="292">
        <f t="shared" si="44"/>
        <v>11.4</v>
      </c>
      <c r="E664" s="252"/>
      <c r="F664" s="252" t="s">
        <v>6</v>
      </c>
      <c r="G664" s="252"/>
    </row>
    <row r="665" spans="1:7">
      <c r="A665" s="249" t="s">
        <v>27</v>
      </c>
      <c r="B665" s="274">
        <v>42027</v>
      </c>
      <c r="C665" s="274">
        <v>43100</v>
      </c>
      <c r="D665" s="292">
        <f t="shared" si="44"/>
        <v>35.299999999999997</v>
      </c>
      <c r="E665" s="252"/>
      <c r="F665" s="252" t="s">
        <v>6</v>
      </c>
      <c r="G665" s="252"/>
    </row>
    <row r="666" spans="1:7">
      <c r="A666" s="249" t="s">
        <v>27</v>
      </c>
      <c r="B666" s="274">
        <v>34179</v>
      </c>
      <c r="C666" s="274">
        <v>36434</v>
      </c>
      <c r="D666" s="292">
        <f t="shared" si="44"/>
        <v>74.099999999999994</v>
      </c>
      <c r="E666" s="252"/>
      <c r="F666" s="252" t="s">
        <v>6</v>
      </c>
      <c r="G666" s="252"/>
    </row>
    <row r="667" spans="1:7">
      <c r="A667" s="249" t="s">
        <v>27</v>
      </c>
      <c r="B667" s="273">
        <v>44593</v>
      </c>
      <c r="C667" s="273">
        <v>44910</v>
      </c>
      <c r="D667" s="292">
        <f t="shared" si="44"/>
        <v>10.5</v>
      </c>
      <c r="E667" s="252"/>
      <c r="F667" s="252" t="s">
        <v>6</v>
      </c>
      <c r="G667" s="252"/>
    </row>
    <row r="668" spans="1:7">
      <c r="A668" s="249" t="s">
        <v>27</v>
      </c>
      <c r="B668" s="273">
        <v>43510</v>
      </c>
      <c r="C668" s="273">
        <v>43572</v>
      </c>
      <c r="D668" s="292">
        <f t="shared" si="44"/>
        <v>2.1333333333333333</v>
      </c>
      <c r="E668" s="252"/>
      <c r="F668" s="252" t="s">
        <v>6</v>
      </c>
      <c r="G668" s="252"/>
    </row>
    <row r="669" spans="1:7">
      <c r="A669" s="249" t="s">
        <v>27</v>
      </c>
      <c r="B669" s="273">
        <v>43648</v>
      </c>
      <c r="C669" s="273">
        <v>43746</v>
      </c>
      <c r="D669" s="292">
        <f t="shared" si="44"/>
        <v>3.2333333333333334</v>
      </c>
      <c r="E669" s="252"/>
      <c r="F669" s="252" t="s">
        <v>6</v>
      </c>
      <c r="G669" s="252"/>
    </row>
    <row r="670" spans="1:7">
      <c r="A670" s="249" t="s">
        <v>27</v>
      </c>
      <c r="B670" s="273">
        <v>36558</v>
      </c>
      <c r="C670" s="273">
        <v>36700</v>
      </c>
      <c r="D670" s="292">
        <f t="shared" si="44"/>
        <v>4.7333333333333334</v>
      </c>
      <c r="E670" s="252"/>
      <c r="F670" s="252" t="s">
        <v>6</v>
      </c>
      <c r="G670" s="252"/>
    </row>
    <row r="671" spans="1:7">
      <c r="A671" s="249" t="s">
        <v>27</v>
      </c>
      <c r="B671" s="273">
        <v>36742</v>
      </c>
      <c r="C671" s="273">
        <v>36873</v>
      </c>
      <c r="D671" s="292">
        <f t="shared" si="44"/>
        <v>4.333333333333333</v>
      </c>
      <c r="E671" s="252"/>
      <c r="F671" s="252" t="s">
        <v>6</v>
      </c>
      <c r="G671" s="252"/>
    </row>
    <row r="672" spans="1:7">
      <c r="A672" s="249" t="s">
        <v>27</v>
      </c>
      <c r="B672" s="273">
        <v>36924</v>
      </c>
      <c r="C672" s="273">
        <v>37064</v>
      </c>
      <c r="D672" s="292">
        <f t="shared" si="44"/>
        <v>4.7</v>
      </c>
      <c r="E672" s="252"/>
      <c r="F672" s="252" t="s">
        <v>6</v>
      </c>
      <c r="G672" s="252"/>
    </row>
    <row r="673" spans="1:7">
      <c r="A673" s="249" t="s">
        <v>27</v>
      </c>
      <c r="B673" s="273">
        <v>36564</v>
      </c>
      <c r="C673" s="273">
        <v>36628</v>
      </c>
      <c r="D673" s="292">
        <f t="shared" si="44"/>
        <v>2.1666666666666665</v>
      </c>
      <c r="E673" s="252"/>
      <c r="F673" s="252" t="s">
        <v>6</v>
      </c>
      <c r="G673" s="252"/>
    </row>
    <row r="674" spans="1:7">
      <c r="A674" s="249" t="s">
        <v>27</v>
      </c>
      <c r="B674" s="273">
        <v>36634</v>
      </c>
      <c r="C674" s="273">
        <v>36703</v>
      </c>
      <c r="D674" s="292">
        <f t="shared" si="44"/>
        <v>2.2999999999999998</v>
      </c>
      <c r="E674" s="252"/>
      <c r="F674" s="252" t="s">
        <v>6</v>
      </c>
      <c r="G674" s="252"/>
    </row>
    <row r="675" spans="1:7">
      <c r="A675" s="249" t="s">
        <v>27</v>
      </c>
      <c r="B675" s="273">
        <v>37330</v>
      </c>
      <c r="C675" s="273">
        <v>37603</v>
      </c>
      <c r="D675" s="292">
        <f t="shared" si="44"/>
        <v>8.9666666666666668</v>
      </c>
      <c r="E675" s="252"/>
      <c r="F675" s="252" t="s">
        <v>6</v>
      </c>
      <c r="G675" s="252"/>
    </row>
    <row r="676" spans="1:7">
      <c r="A676" s="249" t="s">
        <v>227</v>
      </c>
      <c r="B676" s="273">
        <v>41730</v>
      </c>
      <c r="C676" s="273">
        <v>41926</v>
      </c>
      <c r="D676" s="292">
        <f t="shared" si="44"/>
        <v>6.4666666666666668</v>
      </c>
      <c r="E676" s="252"/>
      <c r="F676" s="252" t="s">
        <v>6</v>
      </c>
      <c r="G676" s="252"/>
    </row>
    <row r="677" spans="1:7">
      <c r="A677" s="249" t="s">
        <v>129</v>
      </c>
      <c r="B677" s="273">
        <v>39448</v>
      </c>
      <c r="C677" s="273">
        <v>40364</v>
      </c>
      <c r="D677" s="292">
        <f t="shared" si="44"/>
        <v>30.166666666666668</v>
      </c>
      <c r="E677" s="252"/>
      <c r="F677" s="252" t="s">
        <v>6</v>
      </c>
      <c r="G677" s="252"/>
    </row>
    <row r="678" spans="1:7">
      <c r="A678" s="277" t="s">
        <v>27</v>
      </c>
      <c r="B678" s="280">
        <v>44964</v>
      </c>
      <c r="C678" s="280">
        <v>45251</v>
      </c>
      <c r="D678" s="293">
        <f t="shared" si="44"/>
        <v>9.5</v>
      </c>
      <c r="E678" s="252"/>
      <c r="F678" s="252" t="s">
        <v>6</v>
      </c>
      <c r="G678" s="252"/>
    </row>
    <row r="679" spans="1:7">
      <c r="A679" s="277" t="s">
        <v>27</v>
      </c>
      <c r="B679" s="278">
        <v>45327</v>
      </c>
      <c r="C679" s="278">
        <v>45639</v>
      </c>
      <c r="D679" s="292">
        <f t="shared" si="44"/>
        <v>10.3</v>
      </c>
      <c r="E679" s="252"/>
      <c r="F679" s="252" t="s">
        <v>6</v>
      </c>
      <c r="G679" s="252"/>
    </row>
    <row r="680" spans="1:7">
      <c r="A680" s="277" t="s">
        <v>27</v>
      </c>
      <c r="B680" s="380">
        <v>45700</v>
      </c>
      <c r="C680" s="380">
        <v>46016</v>
      </c>
      <c r="D680" s="292">
        <f t="shared" ref="D680" si="45">(DAYS360(B680,C680)+1)/30</f>
        <v>10.466666666666667</v>
      </c>
      <c r="E680" s="252"/>
      <c r="F680" s="252" t="s">
        <v>6</v>
      </c>
      <c r="G680" s="252"/>
    </row>
    <row r="681" spans="1:7">
      <c r="A681" s="255"/>
      <c r="B681" s="255"/>
      <c r="C681" s="255"/>
      <c r="D681" s="255"/>
      <c r="E681" s="255"/>
      <c r="F681" s="258" t="s">
        <v>22</v>
      </c>
      <c r="G681" s="258" t="s">
        <v>5</v>
      </c>
    </row>
    <row r="682" spans="1:7">
      <c r="A682" s="517" t="s">
        <v>23</v>
      </c>
      <c r="B682" s="518"/>
      <c r="C682" s="519"/>
      <c r="D682" s="281">
        <v>302</v>
      </c>
      <c r="E682" s="260">
        <v>3</v>
      </c>
      <c r="F682" s="260" t="s">
        <v>6</v>
      </c>
      <c r="G682" s="261"/>
    </row>
    <row r="683" spans="1:7">
      <c r="A683" s="288"/>
      <c r="B683" s="289"/>
      <c r="C683" s="289"/>
      <c r="D683" s="290"/>
      <c r="E683" s="288"/>
      <c r="F683" s="288"/>
      <c r="G683" s="291"/>
    </row>
    <row r="686" spans="1:7" ht="44.25" customHeight="1">
      <c r="A686" s="474" t="s">
        <v>228</v>
      </c>
      <c r="B686" s="475"/>
      <c r="C686" s="475"/>
      <c r="D686" s="475"/>
      <c r="E686" s="475"/>
      <c r="F686" s="475"/>
      <c r="G686" s="476"/>
    </row>
    <row r="687" spans="1:7">
      <c r="A687" s="465" t="s">
        <v>1</v>
      </c>
      <c r="B687" s="465"/>
      <c r="C687" s="465"/>
      <c r="D687" s="465"/>
      <c r="E687" s="465"/>
      <c r="F687" s="465"/>
      <c r="G687" s="465"/>
    </row>
    <row r="688" spans="1:7">
      <c r="A688" s="466" t="s">
        <v>2</v>
      </c>
      <c r="B688" s="466"/>
      <c r="C688" s="466"/>
      <c r="D688" s="466"/>
      <c r="E688" s="466"/>
      <c r="F688" s="467" t="s">
        <v>3</v>
      </c>
      <c r="G688" s="467"/>
    </row>
    <row r="689" spans="1:7">
      <c r="A689" s="466"/>
      <c r="B689" s="466"/>
      <c r="C689" s="466"/>
      <c r="D689" s="466"/>
      <c r="E689" s="466"/>
      <c r="F689" s="58" t="s">
        <v>4</v>
      </c>
      <c r="G689" s="58" t="s">
        <v>5</v>
      </c>
    </row>
    <row r="690" spans="1:7">
      <c r="A690" s="466"/>
      <c r="B690" s="466"/>
      <c r="C690" s="466"/>
      <c r="D690" s="466"/>
      <c r="E690" s="466"/>
      <c r="F690" s="58" t="s">
        <v>6</v>
      </c>
      <c r="G690" s="59"/>
    </row>
    <row r="691" spans="1:7" ht="15" thickBot="1"/>
    <row r="692" spans="1:7">
      <c r="A692" s="514" t="s">
        <v>7</v>
      </c>
      <c r="B692" s="515"/>
      <c r="C692" s="515"/>
      <c r="D692" s="515"/>
      <c r="E692" s="516"/>
      <c r="F692" s="514" t="s">
        <v>8</v>
      </c>
      <c r="G692" s="516"/>
    </row>
    <row r="693" spans="1:7" ht="26">
      <c r="A693" s="456" t="s">
        <v>9</v>
      </c>
      <c r="B693" s="79" t="s">
        <v>10</v>
      </c>
      <c r="C693" s="79" t="s">
        <v>11</v>
      </c>
      <c r="D693" s="456" t="s">
        <v>12</v>
      </c>
      <c r="E693" s="456" t="s">
        <v>13</v>
      </c>
      <c r="F693" s="456" t="s">
        <v>14</v>
      </c>
      <c r="G693" s="456" t="s">
        <v>15</v>
      </c>
    </row>
    <row r="694" spans="1:7" ht="26">
      <c r="A694" s="456"/>
      <c r="B694" s="79" t="s">
        <v>16</v>
      </c>
      <c r="C694" s="79" t="s">
        <v>16</v>
      </c>
      <c r="D694" s="456"/>
      <c r="E694" s="456"/>
      <c r="F694" s="456"/>
      <c r="G694" s="456"/>
    </row>
    <row r="695" spans="1:7">
      <c r="A695" s="168" t="s">
        <v>229</v>
      </c>
      <c r="B695" s="154">
        <v>38718</v>
      </c>
      <c r="C695" s="154">
        <v>38847</v>
      </c>
      <c r="D695" s="285">
        <f t="shared" ref="D695:D709" si="46">(DAYS360(B695,C695)+1)/30</f>
        <v>4.333333333333333</v>
      </c>
      <c r="E695" s="65"/>
      <c r="F695" s="65" t="s">
        <v>6</v>
      </c>
      <c r="G695" s="65"/>
    </row>
    <row r="696" spans="1:7">
      <c r="A696" s="168" t="s">
        <v>229</v>
      </c>
      <c r="B696" s="154">
        <v>40969</v>
      </c>
      <c r="C696" s="154">
        <v>41031</v>
      </c>
      <c r="D696" s="169">
        <f t="shared" si="46"/>
        <v>2.0666666666666669</v>
      </c>
      <c r="E696" s="65"/>
      <c r="F696" s="65" t="s">
        <v>6</v>
      </c>
      <c r="G696" s="65"/>
    </row>
    <row r="697" spans="1:7">
      <c r="A697" s="168" t="s">
        <v>230</v>
      </c>
      <c r="B697" s="154">
        <v>41659</v>
      </c>
      <c r="C697" s="154">
        <v>41851</v>
      </c>
      <c r="D697" s="169">
        <f t="shared" si="46"/>
        <v>6.4</v>
      </c>
      <c r="E697" s="65"/>
      <c r="F697" s="65" t="s">
        <v>6</v>
      </c>
      <c r="G697" s="65"/>
    </row>
    <row r="698" spans="1:7">
      <c r="A698" s="168" t="s">
        <v>131</v>
      </c>
      <c r="B698" s="154">
        <v>42403</v>
      </c>
      <c r="C698" s="154">
        <v>42569</v>
      </c>
      <c r="D698" s="169">
        <f t="shared" si="46"/>
        <v>5.5333333333333332</v>
      </c>
      <c r="E698" s="65"/>
      <c r="F698" s="65" t="s">
        <v>6</v>
      </c>
      <c r="G698" s="65"/>
    </row>
    <row r="699" spans="1:7">
      <c r="A699" s="168" t="s">
        <v>131</v>
      </c>
      <c r="B699" s="154">
        <v>42573</v>
      </c>
      <c r="C699" s="154">
        <v>42720</v>
      </c>
      <c r="D699" s="169">
        <f t="shared" si="46"/>
        <v>4.833333333333333</v>
      </c>
      <c r="E699" s="65"/>
      <c r="F699" s="65" t="s">
        <v>6</v>
      </c>
      <c r="G699" s="65"/>
    </row>
    <row r="700" spans="1:7">
      <c r="A700" s="186" t="s">
        <v>131</v>
      </c>
      <c r="B700" s="154">
        <v>44593</v>
      </c>
      <c r="C700" s="286">
        <v>44908</v>
      </c>
      <c r="D700" s="167">
        <f t="shared" si="46"/>
        <v>10.433333333333334</v>
      </c>
      <c r="E700" s="65"/>
      <c r="F700" s="65" t="s">
        <v>6</v>
      </c>
      <c r="G700" s="65"/>
    </row>
    <row r="701" spans="1:7">
      <c r="A701" s="168" t="s">
        <v>131</v>
      </c>
      <c r="B701" s="154">
        <v>44273</v>
      </c>
      <c r="C701" s="154">
        <v>44547</v>
      </c>
      <c r="D701" s="167">
        <f t="shared" si="46"/>
        <v>9</v>
      </c>
      <c r="E701" s="65"/>
      <c r="F701" s="65" t="s">
        <v>6</v>
      </c>
      <c r="G701" s="65"/>
    </row>
    <row r="702" spans="1:7">
      <c r="A702" s="168" t="s">
        <v>131</v>
      </c>
      <c r="B702" s="154">
        <v>43868</v>
      </c>
      <c r="C702" s="154">
        <v>44085</v>
      </c>
      <c r="D702" s="167">
        <f t="shared" si="46"/>
        <v>7.166666666666667</v>
      </c>
      <c r="E702" s="65"/>
      <c r="F702" s="65" t="s">
        <v>6</v>
      </c>
      <c r="G702" s="65"/>
    </row>
    <row r="703" spans="1:7">
      <c r="A703" s="168" t="s">
        <v>131</v>
      </c>
      <c r="B703" s="154">
        <v>43472</v>
      </c>
      <c r="C703" s="154">
        <v>43812</v>
      </c>
      <c r="D703" s="167">
        <f t="shared" si="46"/>
        <v>11.233333333333333</v>
      </c>
      <c r="E703" s="65"/>
      <c r="F703" s="65" t="s">
        <v>6</v>
      </c>
      <c r="G703" s="65"/>
    </row>
    <row r="704" spans="1:7">
      <c r="A704" s="168" t="s">
        <v>131</v>
      </c>
      <c r="B704" s="154">
        <v>42768</v>
      </c>
      <c r="C704" s="154">
        <v>43084</v>
      </c>
      <c r="D704" s="169">
        <f t="shared" si="46"/>
        <v>10.466666666666667</v>
      </c>
      <c r="E704" s="160"/>
      <c r="F704" s="65" t="s">
        <v>6</v>
      </c>
      <c r="G704" s="65"/>
    </row>
    <row r="705" spans="1:7">
      <c r="A705" s="168" t="s">
        <v>131</v>
      </c>
      <c r="B705" s="154">
        <v>43132</v>
      </c>
      <c r="C705" s="154">
        <v>43448</v>
      </c>
      <c r="D705" s="169">
        <f t="shared" si="46"/>
        <v>10.466666666666667</v>
      </c>
      <c r="E705" s="160"/>
      <c r="F705" s="65" t="s">
        <v>6</v>
      </c>
      <c r="G705" s="65"/>
    </row>
    <row r="706" spans="1:7">
      <c r="A706" s="168" t="s">
        <v>231</v>
      </c>
      <c r="B706" s="154">
        <v>40210</v>
      </c>
      <c r="C706" s="154">
        <v>40512</v>
      </c>
      <c r="D706" s="169">
        <f t="shared" si="46"/>
        <v>10</v>
      </c>
      <c r="E706" s="160"/>
      <c r="F706" s="65" t="s">
        <v>6</v>
      </c>
      <c r="G706" s="65"/>
    </row>
    <row r="707" spans="1:7">
      <c r="A707" s="168" t="s">
        <v>231</v>
      </c>
      <c r="B707" s="154">
        <v>40574</v>
      </c>
      <c r="C707" s="154">
        <v>40877</v>
      </c>
      <c r="D707" s="169">
        <f t="shared" si="46"/>
        <v>10.033333333333333</v>
      </c>
      <c r="E707" s="160"/>
      <c r="F707" s="65" t="s">
        <v>6</v>
      </c>
      <c r="G707" s="65"/>
    </row>
    <row r="708" spans="1:7">
      <c r="A708" s="168" t="s">
        <v>232</v>
      </c>
      <c r="B708" s="154">
        <v>41556</v>
      </c>
      <c r="C708" s="154">
        <v>41631</v>
      </c>
      <c r="D708" s="169">
        <f t="shared" si="46"/>
        <v>2.5</v>
      </c>
      <c r="E708" s="160"/>
      <c r="F708" s="65" t="s">
        <v>6</v>
      </c>
      <c r="G708" s="65"/>
    </row>
    <row r="709" spans="1:7">
      <c r="A709" s="168" t="s">
        <v>131</v>
      </c>
      <c r="B709" s="154">
        <v>45327</v>
      </c>
      <c r="C709" s="154">
        <v>45639</v>
      </c>
      <c r="D709" s="287">
        <f t="shared" si="46"/>
        <v>10.3</v>
      </c>
      <c r="E709" s="57"/>
      <c r="F709" s="65" t="s">
        <v>6</v>
      </c>
      <c r="G709" s="65"/>
    </row>
    <row r="710" spans="1:7">
      <c r="A710" s="168" t="s">
        <v>131</v>
      </c>
      <c r="B710" s="380">
        <v>45699</v>
      </c>
      <c r="C710" s="380">
        <v>46015</v>
      </c>
      <c r="D710" s="287">
        <f t="shared" ref="D710" si="47">(DAYS360(B710,C710)+1)/30</f>
        <v>10.466666666666667</v>
      </c>
      <c r="E710" s="57"/>
      <c r="F710" s="65" t="s">
        <v>6</v>
      </c>
      <c r="G710" s="65"/>
    </row>
    <row r="711" spans="1:7">
      <c r="A711" s="183"/>
      <c r="B711" s="158"/>
      <c r="C711" s="294"/>
      <c r="D711" s="287"/>
      <c r="E711" s="57"/>
      <c r="F711" s="175" t="s">
        <v>22</v>
      </c>
      <c r="G711" s="175" t="s">
        <v>5</v>
      </c>
    </row>
    <row r="712" spans="1:7">
      <c r="A712" s="513"/>
      <c r="B712" s="513"/>
      <c r="C712" s="513"/>
      <c r="D712" s="173">
        <v>125</v>
      </c>
      <c r="E712" s="174">
        <v>6</v>
      </c>
      <c r="F712" s="65" t="s">
        <v>6</v>
      </c>
      <c r="G712" s="111"/>
    </row>
    <row r="714" spans="1:7" ht="33" customHeight="1">
      <c r="A714" s="464" t="s">
        <v>233</v>
      </c>
      <c r="B714" s="464"/>
      <c r="C714" s="464"/>
      <c r="D714" s="464"/>
      <c r="E714" s="464"/>
      <c r="F714" s="464"/>
      <c r="G714" s="464"/>
    </row>
    <row r="716" spans="1:7">
      <c r="A716" s="465" t="s">
        <v>1</v>
      </c>
      <c r="B716" s="465"/>
      <c r="C716" s="465"/>
      <c r="D716" s="465"/>
      <c r="E716" s="465"/>
      <c r="F716" s="465"/>
      <c r="G716" s="465"/>
    </row>
    <row r="717" spans="1:7">
      <c r="A717" s="466" t="s">
        <v>2</v>
      </c>
      <c r="B717" s="466"/>
      <c r="C717" s="466"/>
      <c r="D717" s="466"/>
      <c r="E717" s="466"/>
      <c r="F717" s="467" t="s">
        <v>3</v>
      </c>
      <c r="G717" s="467"/>
    </row>
    <row r="718" spans="1:7">
      <c r="A718" s="466"/>
      <c r="B718" s="466"/>
      <c r="C718" s="466"/>
      <c r="D718" s="466"/>
      <c r="E718" s="466"/>
      <c r="F718" s="58" t="s">
        <v>4</v>
      </c>
      <c r="G718" s="58" t="s">
        <v>5</v>
      </c>
    </row>
    <row r="719" spans="1:7">
      <c r="A719" s="466"/>
      <c r="B719" s="466"/>
      <c r="C719" s="466"/>
      <c r="D719" s="466"/>
      <c r="E719" s="466"/>
      <c r="F719" s="58" t="s">
        <v>6</v>
      </c>
      <c r="G719" s="59"/>
    </row>
    <row r="720" spans="1:7" ht="15" thickBot="1"/>
    <row r="721" spans="1:7" ht="15" thickBot="1">
      <c r="A721" s="468" t="s">
        <v>7</v>
      </c>
      <c r="B721" s="469"/>
      <c r="C721" s="469"/>
      <c r="D721" s="469"/>
      <c r="E721" s="470"/>
      <c r="F721" s="468" t="s">
        <v>8</v>
      </c>
      <c r="G721" s="470"/>
    </row>
    <row r="722" spans="1:7" ht="26">
      <c r="A722" s="452" t="s">
        <v>9</v>
      </c>
      <c r="B722" s="60" t="s">
        <v>10</v>
      </c>
      <c r="C722" s="60" t="s">
        <v>11</v>
      </c>
      <c r="D722" s="454" t="s">
        <v>12</v>
      </c>
      <c r="E722" s="454" t="s">
        <v>13</v>
      </c>
      <c r="F722" s="454" t="s">
        <v>14</v>
      </c>
      <c r="G722" s="457" t="s">
        <v>15</v>
      </c>
    </row>
    <row r="723" spans="1:7" ht="26">
      <c r="A723" s="453"/>
      <c r="B723" s="61" t="s">
        <v>16</v>
      </c>
      <c r="C723" s="61" t="s">
        <v>16</v>
      </c>
      <c r="D723" s="455"/>
      <c r="E723" s="456"/>
      <c r="F723" s="456"/>
      <c r="G723" s="458"/>
    </row>
    <row r="724" spans="1:7">
      <c r="A724" s="62" t="s">
        <v>77</v>
      </c>
      <c r="B724" s="380">
        <v>45701</v>
      </c>
      <c r="C724" s="380">
        <v>46017</v>
      </c>
      <c r="D724" s="64">
        <f t="shared" ref="D724" si="48">(DAYS360(B724,C724)+1)/30</f>
        <v>10.466666666666667</v>
      </c>
      <c r="E724" s="64"/>
      <c r="F724" s="65" t="s">
        <v>6</v>
      </c>
      <c r="G724" s="65"/>
    </row>
    <row r="725" spans="1:7">
      <c r="A725" s="62" t="s">
        <v>77</v>
      </c>
      <c r="B725" s="49">
        <v>45391</v>
      </c>
      <c r="C725" s="49">
        <v>45639</v>
      </c>
      <c r="D725" s="64">
        <f t="shared" ref="D725:D735" si="49">(DAYS360(B725,C725)+1)/30</f>
        <v>8.1666666666666661</v>
      </c>
      <c r="E725" s="64"/>
      <c r="F725" s="65" t="s">
        <v>6</v>
      </c>
      <c r="G725" s="65"/>
    </row>
    <row r="726" spans="1:7">
      <c r="A726" s="62" t="s">
        <v>234</v>
      </c>
      <c r="B726" s="49">
        <v>44593</v>
      </c>
      <c r="C726" s="49">
        <v>44910</v>
      </c>
      <c r="D726" s="64">
        <f t="shared" si="49"/>
        <v>10.5</v>
      </c>
      <c r="E726" s="64"/>
      <c r="F726" s="65" t="s">
        <v>6</v>
      </c>
      <c r="G726" s="66"/>
    </row>
    <row r="727" spans="1:7">
      <c r="A727" s="67" t="s">
        <v>235</v>
      </c>
      <c r="B727" s="49">
        <v>44228</v>
      </c>
      <c r="C727" s="49">
        <v>44561</v>
      </c>
      <c r="D727" s="64">
        <f t="shared" si="49"/>
        <v>11.033333333333333</v>
      </c>
      <c r="E727" s="64"/>
      <c r="F727" s="65" t="s">
        <v>6</v>
      </c>
      <c r="G727" s="66"/>
    </row>
    <row r="728" spans="1:7">
      <c r="A728" s="68" t="s">
        <v>235</v>
      </c>
      <c r="B728" s="49">
        <v>43852</v>
      </c>
      <c r="C728" s="49">
        <v>44195</v>
      </c>
      <c r="D728" s="64">
        <f t="shared" si="49"/>
        <v>11.3</v>
      </c>
      <c r="E728" s="64"/>
      <c r="F728" s="65" t="s">
        <v>6</v>
      </c>
      <c r="G728" s="66"/>
    </row>
    <row r="729" spans="1:7">
      <c r="A729" s="62" t="s">
        <v>236</v>
      </c>
      <c r="B729" s="49">
        <v>40634</v>
      </c>
      <c r="C729" s="49">
        <v>43922</v>
      </c>
      <c r="D729" s="64">
        <f t="shared" si="49"/>
        <v>108.03333333333333</v>
      </c>
      <c r="E729" s="64"/>
      <c r="F729" s="65" t="s">
        <v>6</v>
      </c>
      <c r="G729" s="66"/>
    </row>
    <row r="730" spans="1:7">
      <c r="A730" s="62" t="s">
        <v>27</v>
      </c>
      <c r="B730" s="49">
        <v>41655</v>
      </c>
      <c r="C730" s="49">
        <v>42003</v>
      </c>
      <c r="D730" s="64">
        <f t="shared" si="49"/>
        <v>11.5</v>
      </c>
      <c r="E730" s="64"/>
      <c r="F730" s="65" t="s">
        <v>6</v>
      </c>
      <c r="G730" s="66"/>
    </row>
    <row r="731" spans="1:7">
      <c r="A731" s="62" t="s">
        <v>107</v>
      </c>
      <c r="B731" s="49">
        <v>41295</v>
      </c>
      <c r="C731" s="49">
        <v>41638</v>
      </c>
      <c r="D731" s="64">
        <f t="shared" si="49"/>
        <v>11.333333333333334</v>
      </c>
      <c r="E731" s="64"/>
      <c r="F731" s="65" t="s">
        <v>6</v>
      </c>
      <c r="G731" s="66"/>
    </row>
    <row r="732" spans="1:7">
      <c r="A732" s="62" t="s">
        <v>107</v>
      </c>
      <c r="B732" s="49">
        <v>41100</v>
      </c>
      <c r="C732" s="49">
        <v>41255</v>
      </c>
      <c r="D732" s="64">
        <f t="shared" si="49"/>
        <v>5.0999999999999996</v>
      </c>
      <c r="E732" s="64"/>
      <c r="F732" s="65" t="s">
        <v>6</v>
      </c>
      <c r="G732" s="66"/>
    </row>
    <row r="733" spans="1:7">
      <c r="A733" s="62" t="s">
        <v>107</v>
      </c>
      <c r="B733" s="49">
        <v>40945</v>
      </c>
      <c r="C733" s="49">
        <v>41087</v>
      </c>
      <c r="D733" s="64">
        <f t="shared" si="49"/>
        <v>4.7333333333333334</v>
      </c>
      <c r="E733" s="64"/>
      <c r="F733" s="65" t="s">
        <v>6</v>
      </c>
      <c r="G733" s="66"/>
    </row>
    <row r="734" spans="1:7">
      <c r="A734" s="62" t="s">
        <v>107</v>
      </c>
      <c r="B734" s="49">
        <v>40735</v>
      </c>
      <c r="C734" s="49">
        <v>40893</v>
      </c>
      <c r="D734" s="64">
        <f t="shared" si="49"/>
        <v>5.2</v>
      </c>
      <c r="E734" s="64"/>
      <c r="F734" s="65" t="s">
        <v>6</v>
      </c>
      <c r="G734" s="66"/>
    </row>
    <row r="735" spans="1:7">
      <c r="A735" s="67" t="s">
        <v>235</v>
      </c>
      <c r="B735" s="49">
        <v>40582</v>
      </c>
      <c r="C735" s="49">
        <v>40724</v>
      </c>
      <c r="D735" s="64">
        <f t="shared" si="49"/>
        <v>4.7666666666666666</v>
      </c>
      <c r="E735" s="64"/>
      <c r="F735" s="65" t="s">
        <v>6</v>
      </c>
      <c r="G735" s="66"/>
    </row>
    <row r="736" spans="1:7">
      <c r="A736" s="62"/>
      <c r="B736" s="49"/>
      <c r="C736" s="49"/>
      <c r="D736" s="64"/>
      <c r="E736" s="64"/>
      <c r="F736" s="65"/>
      <c r="G736" s="66"/>
    </row>
    <row r="737" spans="1:7">
      <c r="A737" s="62"/>
      <c r="B737" s="49"/>
      <c r="C737" s="49"/>
      <c r="D737" s="64"/>
      <c r="E737" s="65"/>
      <c r="F737" s="65"/>
      <c r="G737" s="66"/>
    </row>
    <row r="738" spans="1:7">
      <c r="A738" s="62"/>
      <c r="B738" s="49"/>
      <c r="C738" s="49"/>
      <c r="D738" s="69"/>
      <c r="E738" s="65"/>
      <c r="F738" s="65"/>
      <c r="G738" s="66"/>
    </row>
    <row r="739" spans="1:7">
      <c r="A739" s="183"/>
      <c r="B739" s="158"/>
      <c r="C739" s="294"/>
      <c r="D739" s="287"/>
      <c r="E739" s="57"/>
      <c r="F739" s="175" t="s">
        <v>22</v>
      </c>
      <c r="G739" s="175" t="s">
        <v>5</v>
      </c>
    </row>
    <row r="740" spans="1:7">
      <c r="A740" s="513"/>
      <c r="B740" s="513"/>
      <c r="C740" s="513"/>
      <c r="D740" s="173">
        <v>202</v>
      </c>
      <c r="E740" s="174">
        <v>3</v>
      </c>
      <c r="F740" s="65" t="s">
        <v>6</v>
      </c>
      <c r="G740" s="111"/>
    </row>
  </sheetData>
  <mergeCells count="312">
    <mergeCell ref="A189:C189"/>
    <mergeCell ref="A172:G172"/>
    <mergeCell ref="A174:G174"/>
    <mergeCell ref="A175:E177"/>
    <mergeCell ref="F175:G175"/>
    <mergeCell ref="A179:E179"/>
    <mergeCell ref="F179:G179"/>
    <mergeCell ref="A180:A181"/>
    <mergeCell ref="D180:D181"/>
    <mergeCell ref="E180:E181"/>
    <mergeCell ref="F180:F181"/>
    <mergeCell ref="G180:G181"/>
    <mergeCell ref="A170:C170"/>
    <mergeCell ref="A145:G145"/>
    <mergeCell ref="A147:G147"/>
    <mergeCell ref="A148:E150"/>
    <mergeCell ref="F148:G148"/>
    <mergeCell ref="A152:E152"/>
    <mergeCell ref="F152:G152"/>
    <mergeCell ref="A153:A154"/>
    <mergeCell ref="D153:D154"/>
    <mergeCell ref="E153:E154"/>
    <mergeCell ref="F153:F154"/>
    <mergeCell ref="G153:G154"/>
    <mergeCell ref="A143:C143"/>
    <mergeCell ref="A118:G118"/>
    <mergeCell ref="A120:G120"/>
    <mergeCell ref="A121:E123"/>
    <mergeCell ref="F121:G121"/>
    <mergeCell ref="A125:E125"/>
    <mergeCell ref="F125:G125"/>
    <mergeCell ref="A126:A127"/>
    <mergeCell ref="D126:D127"/>
    <mergeCell ref="E126:E127"/>
    <mergeCell ref="F126:F127"/>
    <mergeCell ref="G126:G127"/>
    <mergeCell ref="F46:G46"/>
    <mergeCell ref="A47:A48"/>
    <mergeCell ref="D47:D48"/>
    <mergeCell ref="E47:E48"/>
    <mergeCell ref="F47:F48"/>
    <mergeCell ref="G47:G48"/>
    <mergeCell ref="A116:C116"/>
    <mergeCell ref="A85:G85"/>
    <mergeCell ref="A87:G87"/>
    <mergeCell ref="A88:E90"/>
    <mergeCell ref="F88:G88"/>
    <mergeCell ref="A92:E92"/>
    <mergeCell ref="F92:G92"/>
    <mergeCell ref="A93:A94"/>
    <mergeCell ref="D93:D94"/>
    <mergeCell ref="E93:E94"/>
    <mergeCell ref="F93:F94"/>
    <mergeCell ref="G93:G94"/>
    <mergeCell ref="A192:G192"/>
    <mergeCell ref="A194:G194"/>
    <mergeCell ref="A195:E197"/>
    <mergeCell ref="F195:G195"/>
    <mergeCell ref="A199:E199"/>
    <mergeCell ref="F199:G199"/>
    <mergeCell ref="A36:C36"/>
    <mergeCell ref="A1:G1"/>
    <mergeCell ref="A3:G3"/>
    <mergeCell ref="A4:E6"/>
    <mergeCell ref="F4:G4"/>
    <mergeCell ref="A8:E8"/>
    <mergeCell ref="F8:G8"/>
    <mergeCell ref="A9:A10"/>
    <mergeCell ref="D9:D10"/>
    <mergeCell ref="E9:E10"/>
    <mergeCell ref="F9:F10"/>
    <mergeCell ref="G9:G10"/>
    <mergeCell ref="A82:C82"/>
    <mergeCell ref="A39:G39"/>
    <mergeCell ref="A41:G41"/>
    <mergeCell ref="A42:E44"/>
    <mergeCell ref="F42:G42"/>
    <mergeCell ref="A46:E46"/>
    <mergeCell ref="A214:C214"/>
    <mergeCell ref="A216:G216"/>
    <mergeCell ref="A218:G218"/>
    <mergeCell ref="A219:E221"/>
    <mergeCell ref="F219:G219"/>
    <mergeCell ref="A200:A201"/>
    <mergeCell ref="D200:D201"/>
    <mergeCell ref="E200:E201"/>
    <mergeCell ref="F200:F201"/>
    <mergeCell ref="G200:G201"/>
    <mergeCell ref="A255:C255"/>
    <mergeCell ref="A258:G258"/>
    <mergeCell ref="A259:G259"/>
    <mergeCell ref="A260:E262"/>
    <mergeCell ref="F260:G260"/>
    <mergeCell ref="A223:E223"/>
    <mergeCell ref="F223:G223"/>
    <mergeCell ref="A224:A225"/>
    <mergeCell ref="D224:D225"/>
    <mergeCell ref="E224:E225"/>
    <mergeCell ref="F224:F225"/>
    <mergeCell ref="G224:G225"/>
    <mergeCell ref="A290:C290"/>
    <mergeCell ref="A293:G293"/>
    <mergeCell ref="A295:G295"/>
    <mergeCell ref="A296:E298"/>
    <mergeCell ref="F296:G296"/>
    <mergeCell ref="A264:E264"/>
    <mergeCell ref="F264:G264"/>
    <mergeCell ref="A265:A266"/>
    <mergeCell ref="D265:D266"/>
    <mergeCell ref="E265:E266"/>
    <mergeCell ref="F265:F266"/>
    <mergeCell ref="G265:G266"/>
    <mergeCell ref="A324:C324"/>
    <mergeCell ref="A327:G327"/>
    <mergeCell ref="A328:G328"/>
    <mergeCell ref="A329:E331"/>
    <mergeCell ref="F329:G329"/>
    <mergeCell ref="A300:E300"/>
    <mergeCell ref="F300:G300"/>
    <mergeCell ref="A301:A302"/>
    <mergeCell ref="D301:D302"/>
    <mergeCell ref="E301:E302"/>
    <mergeCell ref="F301:F302"/>
    <mergeCell ref="G301:G302"/>
    <mergeCell ref="A354:C354"/>
    <mergeCell ref="A357:G357"/>
    <mergeCell ref="A359:G359"/>
    <mergeCell ref="A360:E362"/>
    <mergeCell ref="F360:G360"/>
    <mergeCell ref="A333:E333"/>
    <mergeCell ref="F333:G333"/>
    <mergeCell ref="A334:A335"/>
    <mergeCell ref="D334:D335"/>
    <mergeCell ref="E334:E335"/>
    <mergeCell ref="F334:F335"/>
    <mergeCell ref="G334:G335"/>
    <mergeCell ref="A401:C401"/>
    <mergeCell ref="A404:G404"/>
    <mergeCell ref="A406:G406"/>
    <mergeCell ref="A373:C373"/>
    <mergeCell ref="A376:G376"/>
    <mergeCell ref="A364:E364"/>
    <mergeCell ref="F364:G364"/>
    <mergeCell ref="A365:A366"/>
    <mergeCell ref="D365:D366"/>
    <mergeCell ref="E365:E366"/>
    <mergeCell ref="F365:F366"/>
    <mergeCell ref="G365:G366"/>
    <mergeCell ref="A377:G377"/>
    <mergeCell ref="A378:E380"/>
    <mergeCell ref="F378:G378"/>
    <mergeCell ref="A382:E382"/>
    <mergeCell ref="F382:G382"/>
    <mergeCell ref="A383:A384"/>
    <mergeCell ref="D383:D384"/>
    <mergeCell ref="E383:E384"/>
    <mergeCell ref="F383:F384"/>
    <mergeCell ref="G383:G384"/>
    <mergeCell ref="A407:E409"/>
    <mergeCell ref="F407:G407"/>
    <mergeCell ref="A411:E411"/>
    <mergeCell ref="F411:G411"/>
    <mergeCell ref="A412:A413"/>
    <mergeCell ref="D412:D413"/>
    <mergeCell ref="E412:E413"/>
    <mergeCell ref="F412:F413"/>
    <mergeCell ref="G412:G413"/>
    <mergeCell ref="A431:E431"/>
    <mergeCell ref="F431:G431"/>
    <mergeCell ref="A432:A433"/>
    <mergeCell ref="D432:D433"/>
    <mergeCell ref="E432:E433"/>
    <mergeCell ref="F432:F433"/>
    <mergeCell ref="G432:G433"/>
    <mergeCell ref="A421:C421"/>
    <mergeCell ref="A424:G424"/>
    <mergeCell ref="A426:G426"/>
    <mergeCell ref="A427:E429"/>
    <mergeCell ref="F427:G427"/>
    <mergeCell ref="A454:E454"/>
    <mergeCell ref="F454:G454"/>
    <mergeCell ref="A455:A456"/>
    <mergeCell ref="D455:D456"/>
    <mergeCell ref="E455:E456"/>
    <mergeCell ref="F455:F456"/>
    <mergeCell ref="G455:G456"/>
    <mergeCell ref="A444:C444"/>
    <mergeCell ref="A447:G447"/>
    <mergeCell ref="A449:G449"/>
    <mergeCell ref="A450:E452"/>
    <mergeCell ref="F450:G450"/>
    <mergeCell ref="A477:E477"/>
    <mergeCell ref="F477:G477"/>
    <mergeCell ref="A478:A479"/>
    <mergeCell ref="D478:D479"/>
    <mergeCell ref="E478:E479"/>
    <mergeCell ref="F478:F479"/>
    <mergeCell ref="G478:G479"/>
    <mergeCell ref="A467:C467"/>
    <mergeCell ref="A470:G470"/>
    <mergeCell ref="A472:G472"/>
    <mergeCell ref="A473:E475"/>
    <mergeCell ref="F473:G473"/>
    <mergeCell ref="A509:E509"/>
    <mergeCell ref="F509:G509"/>
    <mergeCell ref="A510:A511"/>
    <mergeCell ref="D510:D511"/>
    <mergeCell ref="E510:E511"/>
    <mergeCell ref="F510:F511"/>
    <mergeCell ref="G510:G511"/>
    <mergeCell ref="A500:C500"/>
    <mergeCell ref="A503:G503"/>
    <mergeCell ref="A504:G504"/>
    <mergeCell ref="A505:E507"/>
    <mergeCell ref="F505:G505"/>
    <mergeCell ref="A527:E527"/>
    <mergeCell ref="F527:G527"/>
    <mergeCell ref="A528:A529"/>
    <mergeCell ref="D528:D529"/>
    <mergeCell ref="E528:E529"/>
    <mergeCell ref="F528:F529"/>
    <mergeCell ref="G528:G529"/>
    <mergeCell ref="A518:C518"/>
    <mergeCell ref="A521:G521"/>
    <mergeCell ref="A522:G522"/>
    <mergeCell ref="A523:E525"/>
    <mergeCell ref="F523:G523"/>
    <mergeCell ref="A556:E556"/>
    <mergeCell ref="F556:G556"/>
    <mergeCell ref="A557:A558"/>
    <mergeCell ref="D557:D558"/>
    <mergeCell ref="E557:E558"/>
    <mergeCell ref="F557:F558"/>
    <mergeCell ref="G557:G558"/>
    <mergeCell ref="A547:C547"/>
    <mergeCell ref="A549:G549"/>
    <mergeCell ref="A551:G551"/>
    <mergeCell ref="A552:E554"/>
    <mergeCell ref="F552:G552"/>
    <mergeCell ref="A580:E580"/>
    <mergeCell ref="F580:G580"/>
    <mergeCell ref="A581:A582"/>
    <mergeCell ref="D581:D582"/>
    <mergeCell ref="E581:E582"/>
    <mergeCell ref="F581:F582"/>
    <mergeCell ref="G581:G582"/>
    <mergeCell ref="A571:C571"/>
    <mergeCell ref="A573:G573"/>
    <mergeCell ref="A575:G575"/>
    <mergeCell ref="A576:E578"/>
    <mergeCell ref="F576:G576"/>
    <mergeCell ref="A606:E606"/>
    <mergeCell ref="F606:G606"/>
    <mergeCell ref="A607:A608"/>
    <mergeCell ref="D607:D608"/>
    <mergeCell ref="E607:E608"/>
    <mergeCell ref="F607:F608"/>
    <mergeCell ref="G607:G608"/>
    <mergeCell ref="A596:C596"/>
    <mergeCell ref="A599:G599"/>
    <mergeCell ref="A601:G601"/>
    <mergeCell ref="A602:E604"/>
    <mergeCell ref="F602:G602"/>
    <mergeCell ref="A627:E627"/>
    <mergeCell ref="F627:G627"/>
    <mergeCell ref="A628:A629"/>
    <mergeCell ref="D628:D629"/>
    <mergeCell ref="E628:E629"/>
    <mergeCell ref="F628:F629"/>
    <mergeCell ref="G628:G629"/>
    <mergeCell ref="A617:C617"/>
    <mergeCell ref="A620:G620"/>
    <mergeCell ref="A622:G622"/>
    <mergeCell ref="A623:E625"/>
    <mergeCell ref="F623:G623"/>
    <mergeCell ref="A682:C682"/>
    <mergeCell ref="A656:E656"/>
    <mergeCell ref="F656:G656"/>
    <mergeCell ref="A657:A658"/>
    <mergeCell ref="D657:D658"/>
    <mergeCell ref="E657:E658"/>
    <mergeCell ref="F657:F658"/>
    <mergeCell ref="G657:G658"/>
    <mergeCell ref="A646:C646"/>
    <mergeCell ref="A649:G649"/>
    <mergeCell ref="A651:G651"/>
    <mergeCell ref="A652:E654"/>
    <mergeCell ref="F652:G652"/>
    <mergeCell ref="A692:E692"/>
    <mergeCell ref="F692:G692"/>
    <mergeCell ref="A693:A694"/>
    <mergeCell ref="D693:D694"/>
    <mergeCell ref="E693:E694"/>
    <mergeCell ref="F693:F694"/>
    <mergeCell ref="G693:G694"/>
    <mergeCell ref="A686:G686"/>
    <mergeCell ref="A687:G687"/>
    <mergeCell ref="A688:E690"/>
    <mergeCell ref="F688:G688"/>
    <mergeCell ref="A740:C740"/>
    <mergeCell ref="A721:E721"/>
    <mergeCell ref="F721:G721"/>
    <mergeCell ref="A722:A723"/>
    <mergeCell ref="D722:D723"/>
    <mergeCell ref="E722:E723"/>
    <mergeCell ref="F722:F723"/>
    <mergeCell ref="G722:G723"/>
    <mergeCell ref="A712:C712"/>
    <mergeCell ref="A714:G714"/>
    <mergeCell ref="A716:G716"/>
    <mergeCell ref="A717:E719"/>
    <mergeCell ref="F717:G717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D14E1-7073-4FD3-B7D1-E935202470FA}">
  <dimension ref="A1:G737"/>
  <sheetViews>
    <sheetView workbookViewId="0">
      <selection sqref="A1:G27"/>
    </sheetView>
  </sheetViews>
  <sheetFormatPr baseColWidth="10" defaultRowHeight="14.5"/>
  <cols>
    <col min="4" max="4" width="12.453125" bestFit="1" customWidth="1"/>
  </cols>
  <sheetData>
    <row r="1" spans="1:7" ht="50.25" customHeight="1">
      <c r="A1" s="501" t="s">
        <v>237</v>
      </c>
      <c r="B1" s="501"/>
      <c r="C1" s="501"/>
      <c r="D1" s="501"/>
      <c r="E1" s="501"/>
      <c r="F1" s="501"/>
      <c r="G1" s="501"/>
    </row>
    <row r="2" spans="1:7">
      <c r="A2" s="17"/>
      <c r="B2" s="17"/>
      <c r="C2" s="17"/>
      <c r="D2" s="17"/>
      <c r="E2" s="17"/>
      <c r="F2" s="17"/>
      <c r="G2" s="17"/>
    </row>
    <row r="3" spans="1:7">
      <c r="A3" s="502" t="s">
        <v>1</v>
      </c>
      <c r="B3" s="502"/>
      <c r="C3" s="502"/>
      <c r="D3" s="502"/>
      <c r="E3" s="502"/>
      <c r="F3" s="502"/>
      <c r="G3" s="502"/>
    </row>
    <row r="4" spans="1:7">
      <c r="A4" s="503" t="s">
        <v>2</v>
      </c>
      <c r="B4" s="503"/>
      <c r="C4" s="503"/>
      <c r="D4" s="503"/>
      <c r="E4" s="503"/>
      <c r="F4" s="504" t="s">
        <v>3</v>
      </c>
      <c r="G4" s="504"/>
    </row>
    <row r="5" spans="1:7">
      <c r="A5" s="503"/>
      <c r="B5" s="503"/>
      <c r="C5" s="503"/>
      <c r="D5" s="503"/>
      <c r="E5" s="503"/>
      <c r="F5" s="18" t="s">
        <v>4</v>
      </c>
      <c r="G5" s="18" t="s">
        <v>5</v>
      </c>
    </row>
    <row r="6" spans="1:7">
      <c r="A6" s="503"/>
      <c r="B6" s="503"/>
      <c r="C6" s="503"/>
      <c r="D6" s="503"/>
      <c r="E6" s="503"/>
      <c r="F6" s="18" t="s">
        <v>6</v>
      </c>
      <c r="G6" s="19"/>
    </row>
    <row r="7" spans="1:7" ht="15" thickBot="1">
      <c r="A7" s="17"/>
      <c r="B7" s="17"/>
      <c r="C7" s="17"/>
      <c r="D7" s="17"/>
      <c r="E7" s="17"/>
      <c r="F7" s="17"/>
      <c r="G7" s="17"/>
    </row>
    <row r="8" spans="1:7" ht="15" thickBot="1">
      <c r="A8" s="432" t="s">
        <v>7</v>
      </c>
      <c r="B8" s="433"/>
      <c r="C8" s="433"/>
      <c r="D8" s="433"/>
      <c r="E8" s="434"/>
      <c r="F8" s="432" t="s">
        <v>8</v>
      </c>
      <c r="G8" s="434"/>
    </row>
    <row r="9" spans="1:7" ht="26">
      <c r="A9" s="409" t="s">
        <v>9</v>
      </c>
      <c r="B9" s="20" t="s">
        <v>10</v>
      </c>
      <c r="C9" s="20" t="s">
        <v>11</v>
      </c>
      <c r="D9" s="411" t="s">
        <v>12</v>
      </c>
      <c r="E9" s="411" t="s">
        <v>13</v>
      </c>
      <c r="F9" s="411" t="s">
        <v>14</v>
      </c>
      <c r="G9" s="413" t="s">
        <v>15</v>
      </c>
    </row>
    <row r="10" spans="1:7" ht="26">
      <c r="A10" s="496"/>
      <c r="B10" s="113" t="s">
        <v>16</v>
      </c>
      <c r="C10" s="113" t="s">
        <v>16</v>
      </c>
      <c r="D10" s="497"/>
      <c r="E10" s="497"/>
      <c r="F10" s="497"/>
      <c r="G10" s="498"/>
    </row>
    <row r="11" spans="1:7">
      <c r="A11" s="295" t="s">
        <v>27</v>
      </c>
      <c r="B11" s="296">
        <v>42760</v>
      </c>
      <c r="C11" s="296">
        <v>43084</v>
      </c>
      <c r="D11" s="297">
        <f t="shared" ref="D11:D25" si="0">(DAYS360(B11,C11)+1)/30</f>
        <v>10.7</v>
      </c>
      <c r="E11" s="298"/>
      <c r="F11" s="25" t="s">
        <v>6</v>
      </c>
      <c r="G11" s="26"/>
    </row>
    <row r="12" spans="1:7">
      <c r="A12" s="295" t="s">
        <v>27</v>
      </c>
      <c r="B12" s="296">
        <v>41660</v>
      </c>
      <c r="C12" s="296">
        <v>41871</v>
      </c>
      <c r="D12" s="297">
        <f t="shared" si="0"/>
        <v>7</v>
      </c>
      <c r="E12" s="298"/>
      <c r="F12" s="25" t="s">
        <v>6</v>
      </c>
      <c r="G12" s="26"/>
    </row>
    <row r="13" spans="1:7">
      <c r="A13" s="295" t="s">
        <v>27</v>
      </c>
      <c r="B13" s="296">
        <v>41872</v>
      </c>
      <c r="C13" s="296">
        <v>41964</v>
      </c>
      <c r="D13" s="297">
        <f t="shared" si="0"/>
        <v>3.0333333333333332</v>
      </c>
      <c r="E13" s="298"/>
      <c r="F13" s="25" t="s">
        <v>6</v>
      </c>
      <c r="G13" s="26"/>
    </row>
    <row r="14" spans="1:7">
      <c r="A14" s="295" t="s">
        <v>27</v>
      </c>
      <c r="B14" s="296">
        <v>42026</v>
      </c>
      <c r="C14" s="296">
        <v>42176</v>
      </c>
      <c r="D14" s="297">
        <f t="shared" si="0"/>
        <v>5</v>
      </c>
      <c r="E14" s="298"/>
      <c r="F14" s="25" t="s">
        <v>6</v>
      </c>
      <c r="G14" s="26"/>
    </row>
    <row r="15" spans="1:7">
      <c r="A15" s="295" t="s">
        <v>27</v>
      </c>
      <c r="B15" s="296">
        <v>42206</v>
      </c>
      <c r="C15" s="296">
        <v>42358</v>
      </c>
      <c r="D15" s="297">
        <f t="shared" si="0"/>
        <v>5</v>
      </c>
      <c r="E15" s="25"/>
      <c r="F15" s="25" t="s">
        <v>6</v>
      </c>
      <c r="G15" s="26"/>
    </row>
    <row r="16" spans="1:7">
      <c r="A16" s="295" t="s">
        <v>27</v>
      </c>
      <c r="B16" s="296">
        <v>42403</v>
      </c>
      <c r="C16" s="296">
        <v>42720</v>
      </c>
      <c r="D16" s="297">
        <f t="shared" si="0"/>
        <v>10.466666666666667</v>
      </c>
      <c r="E16" s="25"/>
      <c r="F16" s="25" t="s">
        <v>6</v>
      </c>
      <c r="G16" s="26"/>
    </row>
    <row r="17" spans="1:7">
      <c r="A17" s="295" t="s">
        <v>27</v>
      </c>
      <c r="B17" s="299">
        <v>41135</v>
      </c>
      <c r="C17" s="299">
        <v>41255</v>
      </c>
      <c r="D17" s="297">
        <f t="shared" si="0"/>
        <v>3.9666666666666668</v>
      </c>
      <c r="E17" s="25"/>
      <c r="F17" s="25" t="s">
        <v>6</v>
      </c>
      <c r="G17" s="26"/>
    </row>
    <row r="18" spans="1:7">
      <c r="A18" s="295" t="s">
        <v>27</v>
      </c>
      <c r="B18" s="296">
        <v>41298</v>
      </c>
      <c r="C18" s="296">
        <v>41622</v>
      </c>
      <c r="D18" s="297">
        <f t="shared" si="0"/>
        <v>10.7</v>
      </c>
      <c r="E18" s="25"/>
      <c r="F18" s="25" t="s">
        <v>6</v>
      </c>
      <c r="G18" s="26"/>
    </row>
    <row r="19" spans="1:7">
      <c r="A19" s="295" t="s">
        <v>238</v>
      </c>
      <c r="B19" s="296">
        <v>39097</v>
      </c>
      <c r="C19" s="296">
        <v>39126</v>
      </c>
      <c r="D19" s="297">
        <f t="shared" si="0"/>
        <v>0.96666666666666667</v>
      </c>
      <c r="E19" s="25"/>
      <c r="F19" s="25" t="s">
        <v>6</v>
      </c>
      <c r="G19" s="26"/>
    </row>
    <row r="20" spans="1:7">
      <c r="A20" s="295" t="s">
        <v>238</v>
      </c>
      <c r="B20" s="296">
        <v>39128</v>
      </c>
      <c r="C20" s="296">
        <v>39953</v>
      </c>
      <c r="D20" s="297">
        <f t="shared" si="0"/>
        <v>27.2</v>
      </c>
      <c r="E20" s="25"/>
      <c r="F20" s="25" t="s">
        <v>6</v>
      </c>
      <c r="G20" s="26"/>
    </row>
    <row r="21" spans="1:7">
      <c r="A21" s="295" t="s">
        <v>239</v>
      </c>
      <c r="B21" s="296">
        <v>39286</v>
      </c>
      <c r="C21" s="296">
        <v>39619</v>
      </c>
      <c r="D21" s="297">
        <f t="shared" si="0"/>
        <v>10.933333333333334</v>
      </c>
      <c r="E21" s="25"/>
      <c r="F21" s="25" t="s">
        <v>6</v>
      </c>
      <c r="G21" s="26"/>
    </row>
    <row r="22" spans="1:7">
      <c r="A22" s="295" t="s">
        <v>240</v>
      </c>
      <c r="B22" s="296">
        <v>37088</v>
      </c>
      <c r="C22" s="296">
        <v>37453</v>
      </c>
      <c r="D22" s="297">
        <f t="shared" si="0"/>
        <v>12.033333333333333</v>
      </c>
      <c r="E22" s="25"/>
      <c r="F22" s="25" t="s">
        <v>6</v>
      </c>
      <c r="G22" s="26"/>
    </row>
    <row r="23" spans="1:7">
      <c r="A23" s="295" t="s">
        <v>241</v>
      </c>
      <c r="B23" s="296">
        <v>37628</v>
      </c>
      <c r="C23" s="296">
        <v>38260</v>
      </c>
      <c r="D23" s="297">
        <f t="shared" si="0"/>
        <v>20.8</v>
      </c>
      <c r="E23" s="25"/>
      <c r="F23" s="25" t="s">
        <v>6</v>
      </c>
      <c r="G23" s="26"/>
    </row>
    <row r="24" spans="1:7">
      <c r="A24" s="367" t="s">
        <v>76</v>
      </c>
      <c r="B24" s="49">
        <v>45337</v>
      </c>
      <c r="C24" s="49">
        <v>45639</v>
      </c>
      <c r="D24" s="297">
        <f t="shared" si="0"/>
        <v>9.9666666666666668</v>
      </c>
      <c r="E24" s="30"/>
      <c r="F24" s="25" t="s">
        <v>6</v>
      </c>
      <c r="G24" s="31"/>
    </row>
    <row r="25" spans="1:7">
      <c r="A25" s="367" t="s">
        <v>76</v>
      </c>
      <c r="B25" s="90">
        <v>45700</v>
      </c>
      <c r="C25" s="90">
        <v>46016</v>
      </c>
      <c r="D25" s="297">
        <f t="shared" si="0"/>
        <v>10.466666666666667</v>
      </c>
      <c r="E25" s="30"/>
      <c r="F25" s="25" t="s">
        <v>6</v>
      </c>
      <c r="G25" s="31"/>
    </row>
    <row r="26" spans="1:7" ht="15" thickBot="1">
      <c r="A26" s="116"/>
      <c r="B26" s="32"/>
      <c r="C26" s="32"/>
      <c r="D26" s="32"/>
      <c r="E26" s="32"/>
      <c r="F26" s="33" t="s">
        <v>22</v>
      </c>
      <c r="G26" s="34" t="s">
        <v>5</v>
      </c>
    </row>
    <row r="27" spans="1:7" ht="15" thickBot="1">
      <c r="A27" s="499" t="s">
        <v>23</v>
      </c>
      <c r="B27" s="500"/>
      <c r="C27" s="500"/>
      <c r="D27" s="300">
        <v>148</v>
      </c>
      <c r="E27" s="37">
        <v>6</v>
      </c>
      <c r="F27" s="37" t="s">
        <v>6</v>
      </c>
      <c r="G27" s="38"/>
    </row>
    <row r="30" spans="1:7" ht="39.75" customHeight="1">
      <c r="A30" s="501" t="s">
        <v>242</v>
      </c>
      <c r="B30" s="501"/>
      <c r="C30" s="501"/>
      <c r="D30" s="501"/>
      <c r="E30" s="501"/>
      <c r="F30" s="501"/>
      <c r="G30" s="501"/>
    </row>
    <row r="31" spans="1:7">
      <c r="A31" s="17"/>
      <c r="B31" s="17"/>
      <c r="C31" s="17"/>
      <c r="D31" s="17"/>
      <c r="E31" s="17"/>
      <c r="F31" s="17"/>
      <c r="G31" s="17"/>
    </row>
    <row r="32" spans="1:7">
      <c r="A32" s="502" t="s">
        <v>1</v>
      </c>
      <c r="B32" s="502"/>
      <c r="C32" s="502"/>
      <c r="D32" s="502"/>
      <c r="E32" s="502"/>
      <c r="F32" s="502"/>
      <c r="G32" s="502"/>
    </row>
    <row r="33" spans="1:7">
      <c r="A33" s="503" t="s">
        <v>2</v>
      </c>
      <c r="B33" s="503"/>
      <c r="C33" s="503"/>
      <c r="D33" s="503"/>
      <c r="E33" s="503"/>
      <c r="F33" s="504" t="s">
        <v>3</v>
      </c>
      <c r="G33" s="504"/>
    </row>
    <row r="34" spans="1:7">
      <c r="A34" s="503"/>
      <c r="B34" s="503"/>
      <c r="C34" s="503"/>
      <c r="D34" s="503"/>
      <c r="E34" s="503"/>
      <c r="F34" s="18" t="s">
        <v>4</v>
      </c>
      <c r="G34" s="18" t="s">
        <v>5</v>
      </c>
    </row>
    <row r="35" spans="1:7">
      <c r="A35" s="503"/>
      <c r="B35" s="503"/>
      <c r="C35" s="503"/>
      <c r="D35" s="503"/>
      <c r="E35" s="503"/>
      <c r="F35" s="18" t="s">
        <v>6</v>
      </c>
      <c r="G35" s="19"/>
    </row>
    <row r="36" spans="1:7" ht="15" thickBot="1">
      <c r="A36" s="17"/>
      <c r="B36" s="17"/>
      <c r="C36" s="17"/>
      <c r="D36" s="17"/>
      <c r="E36" s="17"/>
      <c r="F36" s="17"/>
      <c r="G36" s="17"/>
    </row>
    <row r="37" spans="1:7" ht="15" thickBot="1">
      <c r="A37" s="432" t="s">
        <v>7</v>
      </c>
      <c r="B37" s="433"/>
      <c r="C37" s="433"/>
      <c r="D37" s="433"/>
      <c r="E37" s="434"/>
      <c r="F37" s="432" t="s">
        <v>8</v>
      </c>
      <c r="G37" s="434"/>
    </row>
    <row r="38" spans="1:7" ht="26">
      <c r="A38" s="409" t="s">
        <v>9</v>
      </c>
      <c r="B38" s="20" t="s">
        <v>10</v>
      </c>
      <c r="C38" s="20" t="s">
        <v>11</v>
      </c>
      <c r="D38" s="411" t="s">
        <v>12</v>
      </c>
      <c r="E38" s="411" t="s">
        <v>13</v>
      </c>
      <c r="F38" s="411" t="s">
        <v>14</v>
      </c>
      <c r="G38" s="413" t="s">
        <v>15</v>
      </c>
    </row>
    <row r="39" spans="1:7" ht="26">
      <c r="A39" s="496"/>
      <c r="B39" s="21" t="s">
        <v>16</v>
      </c>
      <c r="C39" s="21" t="s">
        <v>16</v>
      </c>
      <c r="D39" s="497"/>
      <c r="E39" s="497"/>
      <c r="F39" s="497"/>
      <c r="G39" s="498"/>
    </row>
    <row r="40" spans="1:7">
      <c r="A40" s="22" t="s">
        <v>27</v>
      </c>
      <c r="B40" s="27">
        <v>42404</v>
      </c>
      <c r="C40" s="27">
        <v>42586</v>
      </c>
      <c r="D40" s="301">
        <f t="shared" ref="D40:D57" si="1">(DAYS360(B40,C40)+1)/30</f>
        <v>6.0333333333333332</v>
      </c>
      <c r="E40" s="24"/>
      <c r="F40" s="25" t="s">
        <v>6</v>
      </c>
      <c r="G40" s="26"/>
    </row>
    <row r="41" spans="1:7">
      <c r="A41" s="22" t="s">
        <v>27</v>
      </c>
      <c r="B41" s="27">
        <v>43507</v>
      </c>
      <c r="C41" s="27">
        <v>43814</v>
      </c>
      <c r="D41" s="301">
        <f t="shared" si="1"/>
        <v>10.166666666666666</v>
      </c>
      <c r="E41" s="24"/>
      <c r="F41" s="25" t="s">
        <v>6</v>
      </c>
      <c r="G41" s="26"/>
    </row>
    <row r="42" spans="1:7">
      <c r="A42" s="22" t="s">
        <v>27</v>
      </c>
      <c r="B42" s="27">
        <v>43899</v>
      </c>
      <c r="C42" s="27">
        <v>44183</v>
      </c>
      <c r="D42" s="301">
        <f t="shared" si="1"/>
        <v>9.3333333333333339</v>
      </c>
      <c r="E42" s="24"/>
      <c r="F42" s="25" t="s">
        <v>6</v>
      </c>
      <c r="G42" s="26"/>
    </row>
    <row r="43" spans="1:7">
      <c r="A43" s="22" t="s">
        <v>27</v>
      </c>
      <c r="B43" s="27">
        <v>42114</v>
      </c>
      <c r="C43" s="27">
        <v>42355</v>
      </c>
      <c r="D43" s="301">
        <f t="shared" si="1"/>
        <v>7.9333333333333336</v>
      </c>
      <c r="E43" s="24"/>
      <c r="F43" s="25" t="s">
        <v>6</v>
      </c>
      <c r="G43" s="26"/>
    </row>
    <row r="44" spans="1:7">
      <c r="A44" s="22" t="s">
        <v>27</v>
      </c>
      <c r="B44" s="27">
        <v>41947</v>
      </c>
      <c r="C44" s="27">
        <v>41986</v>
      </c>
      <c r="D44" s="301">
        <f t="shared" si="1"/>
        <v>1.3333333333333333</v>
      </c>
      <c r="E44" s="24"/>
      <c r="F44" s="25" t="s">
        <v>6</v>
      </c>
      <c r="G44" s="26"/>
    </row>
    <row r="45" spans="1:7">
      <c r="A45" s="22" t="s">
        <v>27</v>
      </c>
      <c r="B45" s="27">
        <v>43386</v>
      </c>
      <c r="C45" s="27">
        <v>43434</v>
      </c>
      <c r="D45" s="301">
        <f t="shared" si="1"/>
        <v>1.6</v>
      </c>
      <c r="E45" s="24"/>
      <c r="F45" s="25" t="s">
        <v>6</v>
      </c>
      <c r="G45" s="26"/>
    </row>
    <row r="46" spans="1:7">
      <c r="A46" s="22" t="s">
        <v>27</v>
      </c>
      <c r="B46" s="27">
        <v>44273</v>
      </c>
      <c r="C46" s="27">
        <v>44547</v>
      </c>
      <c r="D46" s="301">
        <f t="shared" si="1"/>
        <v>9</v>
      </c>
      <c r="E46" s="24"/>
      <c r="F46" s="25" t="s">
        <v>6</v>
      </c>
      <c r="G46" s="26"/>
    </row>
    <row r="47" spans="1:7">
      <c r="A47" s="22" t="s">
        <v>243</v>
      </c>
      <c r="B47" s="27">
        <v>40959</v>
      </c>
      <c r="C47" s="27">
        <v>41087</v>
      </c>
      <c r="D47" s="301">
        <f t="shared" si="1"/>
        <v>4.2666666666666666</v>
      </c>
      <c r="E47" s="24"/>
      <c r="F47" s="25" t="s">
        <v>6</v>
      </c>
      <c r="G47" s="26"/>
    </row>
    <row r="48" spans="1:7">
      <c r="A48" s="22" t="s">
        <v>244</v>
      </c>
      <c r="B48" s="27">
        <v>41927</v>
      </c>
      <c r="C48" s="27">
        <v>41946</v>
      </c>
      <c r="D48" s="301">
        <f t="shared" si="1"/>
        <v>0.6333333333333333</v>
      </c>
      <c r="E48" s="24"/>
      <c r="F48" s="25" t="s">
        <v>6</v>
      </c>
      <c r="G48" s="26"/>
    </row>
    <row r="49" spans="1:7">
      <c r="A49" s="22" t="s">
        <v>245</v>
      </c>
      <c r="B49" s="27">
        <v>40057</v>
      </c>
      <c r="C49" s="27">
        <v>40116</v>
      </c>
      <c r="D49" s="301">
        <f t="shared" si="1"/>
        <v>2</v>
      </c>
      <c r="E49" s="24"/>
      <c r="F49" s="25" t="s">
        <v>6</v>
      </c>
      <c r="G49" s="26"/>
    </row>
    <row r="50" spans="1:7">
      <c r="A50" s="22" t="s">
        <v>246</v>
      </c>
      <c r="B50" s="27">
        <v>41657</v>
      </c>
      <c r="C50" s="27">
        <v>41912</v>
      </c>
      <c r="D50" s="301">
        <f t="shared" si="1"/>
        <v>8.4333333333333336</v>
      </c>
      <c r="E50" s="24"/>
      <c r="F50" s="25" t="s">
        <v>6</v>
      </c>
      <c r="G50" s="26"/>
    </row>
    <row r="51" spans="1:7">
      <c r="A51" s="22" t="s">
        <v>247</v>
      </c>
      <c r="B51" s="27">
        <v>40008</v>
      </c>
      <c r="C51" s="27">
        <v>40019</v>
      </c>
      <c r="D51" s="301">
        <f t="shared" si="1"/>
        <v>0.4</v>
      </c>
      <c r="E51" s="24"/>
      <c r="F51" s="25" t="s">
        <v>6</v>
      </c>
      <c r="G51" s="26"/>
    </row>
    <row r="52" spans="1:7">
      <c r="A52" s="22" t="s">
        <v>248</v>
      </c>
      <c r="B52" s="27">
        <v>36526</v>
      </c>
      <c r="C52" s="27">
        <v>38692</v>
      </c>
      <c r="D52" s="301">
        <f t="shared" si="1"/>
        <v>71.2</v>
      </c>
      <c r="E52" s="24"/>
      <c r="F52" s="25" t="s">
        <v>6</v>
      </c>
      <c r="G52" s="26"/>
    </row>
    <row r="53" spans="1:7">
      <c r="A53" s="22" t="s">
        <v>249</v>
      </c>
      <c r="B53" s="27">
        <v>34456</v>
      </c>
      <c r="C53" s="27">
        <v>35246</v>
      </c>
      <c r="D53" s="301">
        <f t="shared" si="1"/>
        <v>25.966666666666665</v>
      </c>
      <c r="E53" s="24"/>
      <c r="F53" s="25" t="s">
        <v>6</v>
      </c>
      <c r="G53" s="26"/>
    </row>
    <row r="54" spans="1:7">
      <c r="A54" s="22" t="s">
        <v>250</v>
      </c>
      <c r="B54" s="27">
        <v>41367</v>
      </c>
      <c r="C54" s="27">
        <v>41376</v>
      </c>
      <c r="D54" s="301">
        <f t="shared" si="1"/>
        <v>0.33333333333333331</v>
      </c>
      <c r="E54" s="24"/>
      <c r="F54" s="25" t="s">
        <v>6</v>
      </c>
      <c r="G54" s="26"/>
    </row>
    <row r="55" spans="1:7">
      <c r="A55" s="22" t="s">
        <v>251</v>
      </c>
      <c r="B55" s="27">
        <v>38693</v>
      </c>
      <c r="C55" s="27">
        <v>39994</v>
      </c>
      <c r="D55" s="301">
        <f t="shared" si="1"/>
        <v>42.8</v>
      </c>
      <c r="E55" s="24"/>
      <c r="F55" s="25" t="s">
        <v>6</v>
      </c>
      <c r="G55" s="26"/>
    </row>
    <row r="56" spans="1:7">
      <c r="A56" s="22" t="s">
        <v>27</v>
      </c>
      <c r="B56" s="49">
        <v>45567</v>
      </c>
      <c r="C56" s="49">
        <v>45643</v>
      </c>
      <c r="D56" s="301">
        <f t="shared" si="1"/>
        <v>2.5333333333333332</v>
      </c>
      <c r="E56" s="29"/>
      <c r="F56" s="25" t="s">
        <v>6</v>
      </c>
      <c r="G56" s="31"/>
    </row>
    <row r="57" spans="1:7">
      <c r="A57" s="22" t="s">
        <v>27</v>
      </c>
      <c r="B57" s="90">
        <v>45699</v>
      </c>
      <c r="C57" s="90">
        <v>46015</v>
      </c>
      <c r="D57" s="301">
        <f t="shared" si="1"/>
        <v>10.466666666666667</v>
      </c>
      <c r="E57" s="29"/>
      <c r="F57" s="25" t="s">
        <v>6</v>
      </c>
      <c r="G57" s="31"/>
    </row>
    <row r="58" spans="1:7" ht="15" thickBot="1">
      <c r="A58" s="32"/>
      <c r="B58" s="32"/>
      <c r="C58" s="32"/>
      <c r="D58" s="32"/>
      <c r="E58" s="32"/>
      <c r="F58" s="33" t="s">
        <v>22</v>
      </c>
      <c r="G58" s="34" t="s">
        <v>5</v>
      </c>
    </row>
    <row r="59" spans="1:7" ht="15" thickBot="1">
      <c r="A59" s="499" t="s">
        <v>23</v>
      </c>
      <c r="B59" s="500"/>
      <c r="C59" s="500"/>
      <c r="D59" s="35">
        <v>214</v>
      </c>
      <c r="E59" s="37">
        <v>13</v>
      </c>
      <c r="F59" s="37" t="s">
        <v>6</v>
      </c>
      <c r="G59" s="38"/>
    </row>
    <row r="62" spans="1:7" ht="43.5" customHeight="1">
      <c r="A62" s="612" t="s">
        <v>252</v>
      </c>
      <c r="B62" s="613"/>
      <c r="C62" s="613"/>
      <c r="D62" s="613"/>
      <c r="E62" s="613"/>
      <c r="F62" s="613"/>
      <c r="G62" s="613"/>
    </row>
    <row r="64" spans="1:7">
      <c r="A64" s="528" t="s">
        <v>1</v>
      </c>
      <c r="B64" s="518"/>
      <c r="C64" s="518"/>
      <c r="D64" s="518"/>
      <c r="E64" s="518"/>
      <c r="F64" s="518"/>
      <c r="G64" s="519"/>
    </row>
    <row r="65" spans="1:7">
      <c r="A65" s="529" t="s">
        <v>2</v>
      </c>
      <c r="B65" s="530"/>
      <c r="C65" s="530"/>
      <c r="D65" s="530"/>
      <c r="E65" s="531"/>
      <c r="F65" s="538" t="s">
        <v>3</v>
      </c>
      <c r="G65" s="519"/>
    </row>
    <row r="66" spans="1:7">
      <c r="A66" s="532"/>
      <c r="B66" s="533"/>
      <c r="C66" s="533"/>
      <c r="D66" s="533"/>
      <c r="E66" s="534"/>
      <c r="F66" s="246" t="s">
        <v>4</v>
      </c>
      <c r="G66" s="246" t="s">
        <v>5</v>
      </c>
    </row>
    <row r="67" spans="1:7">
      <c r="A67" s="535"/>
      <c r="B67" s="536"/>
      <c r="C67" s="536"/>
      <c r="D67" s="536"/>
      <c r="E67" s="537"/>
      <c r="F67" s="246" t="s">
        <v>6</v>
      </c>
      <c r="G67" s="247"/>
    </row>
    <row r="68" spans="1:7" ht="15" thickBot="1"/>
    <row r="69" spans="1:7">
      <c r="A69" s="520" t="s">
        <v>7</v>
      </c>
      <c r="B69" s="521"/>
      <c r="C69" s="521"/>
      <c r="D69" s="521"/>
      <c r="E69" s="522"/>
      <c r="F69" s="520" t="s">
        <v>8</v>
      </c>
      <c r="G69" s="522"/>
    </row>
    <row r="70" spans="1:7" ht="26">
      <c r="A70" s="523" t="s">
        <v>9</v>
      </c>
      <c r="B70" s="248" t="s">
        <v>10</v>
      </c>
      <c r="C70" s="248" t="s">
        <v>11</v>
      </c>
      <c r="D70" s="542" t="s">
        <v>12</v>
      </c>
      <c r="E70" s="523" t="s">
        <v>13</v>
      </c>
      <c r="F70" s="523" t="s">
        <v>14</v>
      </c>
      <c r="G70" s="523" t="s">
        <v>15</v>
      </c>
    </row>
    <row r="71" spans="1:7" ht="26">
      <c r="A71" s="524"/>
      <c r="B71" s="248" t="s">
        <v>16</v>
      </c>
      <c r="C71" s="248" t="s">
        <v>16</v>
      </c>
      <c r="D71" s="543"/>
      <c r="E71" s="524"/>
      <c r="F71" s="524"/>
      <c r="G71" s="524"/>
    </row>
    <row r="72" spans="1:7">
      <c r="A72" s="249" t="s">
        <v>253</v>
      </c>
      <c r="B72" s="282">
        <v>40148</v>
      </c>
      <c r="C72" s="273">
        <v>40330</v>
      </c>
      <c r="D72" s="303">
        <f t="shared" ref="D72:D91" si="2">(DAYS360(B72,C72)+1)/30</f>
        <v>6.0333333333333332</v>
      </c>
      <c r="E72" s="252"/>
      <c r="F72" s="252" t="s">
        <v>6</v>
      </c>
      <c r="G72" s="252"/>
    </row>
    <row r="73" spans="1:7">
      <c r="A73" s="249" t="s">
        <v>254</v>
      </c>
      <c r="B73" s="273">
        <v>43647</v>
      </c>
      <c r="C73" s="273">
        <v>44196</v>
      </c>
      <c r="D73" s="303">
        <f t="shared" si="2"/>
        <v>18.033333333333335</v>
      </c>
      <c r="E73" s="252"/>
      <c r="F73" s="252" t="s">
        <v>6</v>
      </c>
      <c r="G73" s="252"/>
    </row>
    <row r="74" spans="1:7">
      <c r="A74" s="249" t="s">
        <v>253</v>
      </c>
      <c r="B74" s="273">
        <v>40365</v>
      </c>
      <c r="C74" s="273">
        <v>40412</v>
      </c>
      <c r="D74" s="303">
        <f t="shared" si="2"/>
        <v>1.5666666666666667</v>
      </c>
      <c r="E74" s="252"/>
      <c r="F74" s="252" t="s">
        <v>6</v>
      </c>
      <c r="G74" s="252"/>
    </row>
    <row r="75" spans="1:7">
      <c r="A75" s="249" t="s">
        <v>27</v>
      </c>
      <c r="B75" s="273">
        <v>42026</v>
      </c>
      <c r="C75" s="273">
        <v>42357</v>
      </c>
      <c r="D75" s="303">
        <f t="shared" si="2"/>
        <v>10.933333333333334</v>
      </c>
      <c r="E75" s="252"/>
      <c r="F75" s="252" t="s">
        <v>6</v>
      </c>
      <c r="G75" s="252"/>
    </row>
    <row r="76" spans="1:7">
      <c r="A76" s="249" t="s">
        <v>27</v>
      </c>
      <c r="B76" s="273">
        <v>41099</v>
      </c>
      <c r="C76" s="273">
        <v>41257</v>
      </c>
      <c r="D76" s="303">
        <f t="shared" si="2"/>
        <v>5.2</v>
      </c>
      <c r="E76" s="252"/>
      <c r="F76" s="252" t="s">
        <v>6</v>
      </c>
      <c r="G76" s="252"/>
    </row>
    <row r="77" spans="1:7">
      <c r="A77" s="249" t="s">
        <v>27</v>
      </c>
      <c r="B77" s="274">
        <v>41291</v>
      </c>
      <c r="C77" s="274">
        <v>41624</v>
      </c>
      <c r="D77" s="303">
        <f t="shared" si="2"/>
        <v>11</v>
      </c>
      <c r="E77" s="252"/>
      <c r="F77" s="252" t="s">
        <v>6</v>
      </c>
      <c r="G77" s="252"/>
    </row>
    <row r="78" spans="1:7">
      <c r="A78" s="249" t="s">
        <v>27</v>
      </c>
      <c r="B78" s="274">
        <v>41655</v>
      </c>
      <c r="C78" s="274">
        <v>41870</v>
      </c>
      <c r="D78" s="303">
        <f t="shared" si="2"/>
        <v>7.1333333333333337</v>
      </c>
      <c r="E78" s="252"/>
      <c r="F78" s="252" t="s">
        <v>6</v>
      </c>
      <c r="G78" s="252"/>
    </row>
    <row r="79" spans="1:7">
      <c r="A79" s="249" t="s">
        <v>27</v>
      </c>
      <c r="B79" s="274">
        <v>42416</v>
      </c>
      <c r="C79" s="274">
        <v>42719</v>
      </c>
      <c r="D79" s="303">
        <f t="shared" si="2"/>
        <v>10</v>
      </c>
      <c r="E79" s="252"/>
      <c r="F79" s="252" t="s">
        <v>6</v>
      </c>
      <c r="G79" s="252"/>
    </row>
    <row r="80" spans="1:7">
      <c r="A80" s="249" t="s">
        <v>27</v>
      </c>
      <c r="B80" s="274">
        <v>40567</v>
      </c>
      <c r="C80" s="274">
        <v>40726</v>
      </c>
      <c r="D80" s="303">
        <f t="shared" si="2"/>
        <v>5.3</v>
      </c>
      <c r="E80" s="252"/>
      <c r="F80" s="252" t="s">
        <v>6</v>
      </c>
      <c r="G80" s="252"/>
    </row>
    <row r="81" spans="1:7">
      <c r="A81" s="249" t="s">
        <v>27</v>
      </c>
      <c r="B81" s="274">
        <v>42767</v>
      </c>
      <c r="C81" s="274">
        <v>43069</v>
      </c>
      <c r="D81" s="303">
        <f t="shared" si="2"/>
        <v>10</v>
      </c>
      <c r="E81" s="252"/>
      <c r="F81" s="252" t="s">
        <v>6</v>
      </c>
      <c r="G81" s="252"/>
    </row>
    <row r="82" spans="1:7">
      <c r="A82" s="249" t="s">
        <v>27</v>
      </c>
      <c r="B82" s="283">
        <v>40928</v>
      </c>
      <c r="C82" s="284">
        <v>41094</v>
      </c>
      <c r="D82" s="304">
        <f t="shared" si="2"/>
        <v>5.5</v>
      </c>
      <c r="E82" s="252"/>
      <c r="F82" s="252" t="s">
        <v>6</v>
      </c>
      <c r="G82" s="252"/>
    </row>
    <row r="83" spans="1:7">
      <c r="A83" s="249" t="s">
        <v>27</v>
      </c>
      <c r="B83" s="274">
        <v>40735</v>
      </c>
      <c r="C83" s="274">
        <v>40893</v>
      </c>
      <c r="D83" s="303">
        <f t="shared" si="2"/>
        <v>5.2</v>
      </c>
      <c r="E83" s="252"/>
      <c r="F83" s="252" t="s">
        <v>6</v>
      </c>
      <c r="G83" s="252"/>
    </row>
    <row r="84" spans="1:7">
      <c r="A84" s="249" t="s">
        <v>27</v>
      </c>
      <c r="B84" s="274">
        <v>44251</v>
      </c>
      <c r="C84" s="274">
        <v>44547</v>
      </c>
      <c r="D84" s="303">
        <f t="shared" si="2"/>
        <v>9.8000000000000007</v>
      </c>
      <c r="E84" s="252"/>
      <c r="F84" s="252" t="s">
        <v>6</v>
      </c>
      <c r="G84" s="252"/>
    </row>
    <row r="85" spans="1:7">
      <c r="A85" s="249" t="s">
        <v>27</v>
      </c>
      <c r="B85" s="274">
        <v>43132</v>
      </c>
      <c r="C85" s="274">
        <v>43444</v>
      </c>
      <c r="D85" s="303">
        <f t="shared" si="2"/>
        <v>10.333333333333334</v>
      </c>
      <c r="E85" s="252"/>
      <c r="F85" s="252" t="s">
        <v>6</v>
      </c>
      <c r="G85" s="252"/>
    </row>
    <row r="86" spans="1:7">
      <c r="A86" s="249" t="s">
        <v>27</v>
      </c>
      <c r="B86" s="274">
        <v>43509</v>
      </c>
      <c r="C86" s="274">
        <v>43811</v>
      </c>
      <c r="D86" s="303">
        <f t="shared" si="2"/>
        <v>10</v>
      </c>
      <c r="E86" s="252"/>
      <c r="F86" s="252" t="s">
        <v>6</v>
      </c>
      <c r="G86" s="252"/>
    </row>
    <row r="87" spans="1:7">
      <c r="A87" s="249" t="s">
        <v>27</v>
      </c>
      <c r="B87" s="274">
        <v>44013</v>
      </c>
      <c r="C87" s="274">
        <v>44195</v>
      </c>
      <c r="D87" s="303">
        <f t="shared" si="2"/>
        <v>6</v>
      </c>
      <c r="E87" s="252"/>
      <c r="F87" s="252" t="s">
        <v>6</v>
      </c>
      <c r="G87" s="252"/>
    </row>
    <row r="88" spans="1:7">
      <c r="A88" s="249" t="s">
        <v>27</v>
      </c>
      <c r="B88" s="274">
        <v>40434</v>
      </c>
      <c r="C88" s="274">
        <v>40543</v>
      </c>
      <c r="D88" s="303">
        <f t="shared" si="2"/>
        <v>3.6333333333333333</v>
      </c>
      <c r="E88" s="252"/>
      <c r="F88" s="252" t="s">
        <v>6</v>
      </c>
      <c r="G88" s="252"/>
    </row>
    <row r="89" spans="1:7">
      <c r="A89" s="302" t="s">
        <v>255</v>
      </c>
      <c r="B89" s="274">
        <v>40210</v>
      </c>
      <c r="C89" s="274">
        <v>40267</v>
      </c>
      <c r="D89" s="303">
        <f t="shared" si="2"/>
        <v>2</v>
      </c>
      <c r="E89" s="252"/>
      <c r="F89" s="252" t="s">
        <v>6</v>
      </c>
      <c r="G89" s="252"/>
    </row>
    <row r="90" spans="1:7">
      <c r="A90" s="249" t="s">
        <v>27</v>
      </c>
      <c r="B90" s="49">
        <v>45323</v>
      </c>
      <c r="C90" s="49">
        <v>45639</v>
      </c>
      <c r="D90" s="303">
        <f t="shared" si="2"/>
        <v>10.433333333333334</v>
      </c>
      <c r="E90" s="252"/>
      <c r="F90" s="252"/>
      <c r="G90" s="252"/>
    </row>
    <row r="91" spans="1:7">
      <c r="A91" s="249" t="s">
        <v>27</v>
      </c>
      <c r="B91" s="90">
        <v>45699</v>
      </c>
      <c r="C91" s="90">
        <v>46001</v>
      </c>
      <c r="D91" s="303">
        <f t="shared" si="2"/>
        <v>10</v>
      </c>
      <c r="E91" s="252"/>
      <c r="F91" s="252"/>
      <c r="G91" s="252"/>
    </row>
    <row r="92" spans="1:7">
      <c r="A92" s="255"/>
      <c r="B92" s="255"/>
      <c r="C92" s="255"/>
      <c r="D92" s="257"/>
      <c r="E92" s="255"/>
      <c r="F92" s="258" t="s">
        <v>22</v>
      </c>
      <c r="G92" s="258" t="s">
        <v>5</v>
      </c>
    </row>
    <row r="93" spans="1:7">
      <c r="A93" s="517" t="s">
        <v>23</v>
      </c>
      <c r="B93" s="518"/>
      <c r="C93" s="519"/>
      <c r="D93" s="259">
        <v>158</v>
      </c>
      <c r="E93" s="260">
        <v>3</v>
      </c>
      <c r="F93" s="260" t="s">
        <v>6</v>
      </c>
      <c r="G93" s="261"/>
    </row>
    <row r="96" spans="1:7" ht="37.5" customHeight="1">
      <c r="A96" s="525" t="s">
        <v>256</v>
      </c>
      <c r="B96" s="526"/>
      <c r="C96" s="526"/>
      <c r="D96" s="526"/>
      <c r="E96" s="526"/>
      <c r="F96" s="526"/>
      <c r="G96" s="527"/>
    </row>
    <row r="98" spans="1:7">
      <c r="A98" s="528" t="s">
        <v>1</v>
      </c>
      <c r="B98" s="518"/>
      <c r="C98" s="518"/>
      <c r="D98" s="518"/>
      <c r="E98" s="518"/>
      <c r="F98" s="518"/>
      <c r="G98" s="519"/>
    </row>
    <row r="99" spans="1:7">
      <c r="A99" s="529" t="s">
        <v>2</v>
      </c>
      <c r="B99" s="530"/>
      <c r="C99" s="530"/>
      <c r="D99" s="530"/>
      <c r="E99" s="531"/>
      <c r="F99" s="538" t="s">
        <v>3</v>
      </c>
      <c r="G99" s="519"/>
    </row>
    <row r="100" spans="1:7">
      <c r="A100" s="532"/>
      <c r="B100" s="533"/>
      <c r="C100" s="533"/>
      <c r="D100" s="533"/>
      <c r="E100" s="534"/>
      <c r="F100" s="246" t="s">
        <v>4</v>
      </c>
      <c r="G100" s="246" t="s">
        <v>5</v>
      </c>
    </row>
    <row r="101" spans="1:7">
      <c r="A101" s="535"/>
      <c r="B101" s="536"/>
      <c r="C101" s="536"/>
      <c r="D101" s="536"/>
      <c r="E101" s="537"/>
      <c r="F101" s="246" t="s">
        <v>6</v>
      </c>
      <c r="G101" s="247"/>
    </row>
    <row r="102" spans="1:7" ht="15" thickBot="1"/>
    <row r="103" spans="1:7">
      <c r="A103" s="520" t="s">
        <v>7</v>
      </c>
      <c r="B103" s="521"/>
      <c r="C103" s="521"/>
      <c r="D103" s="521"/>
      <c r="E103" s="522"/>
      <c r="F103" s="520" t="s">
        <v>8</v>
      </c>
      <c r="G103" s="522"/>
    </row>
    <row r="104" spans="1:7" ht="26">
      <c r="A104" s="523" t="s">
        <v>9</v>
      </c>
      <c r="B104" s="248" t="s">
        <v>10</v>
      </c>
      <c r="C104" s="248" t="s">
        <v>11</v>
      </c>
      <c r="D104" s="542" t="s">
        <v>12</v>
      </c>
      <c r="E104" s="523" t="s">
        <v>13</v>
      </c>
      <c r="F104" s="523" t="s">
        <v>14</v>
      </c>
      <c r="G104" s="523" t="s">
        <v>15</v>
      </c>
    </row>
    <row r="105" spans="1:7" ht="26">
      <c r="A105" s="524"/>
      <c r="B105" s="248" t="s">
        <v>16</v>
      </c>
      <c r="C105" s="248" t="s">
        <v>16</v>
      </c>
      <c r="D105" s="543"/>
      <c r="E105" s="524"/>
      <c r="F105" s="524"/>
      <c r="G105" s="524"/>
    </row>
    <row r="106" spans="1:7">
      <c r="A106" s="249" t="s">
        <v>257</v>
      </c>
      <c r="B106" s="273">
        <v>41276</v>
      </c>
      <c r="C106" s="274">
        <v>41331</v>
      </c>
      <c r="D106" s="263">
        <f t="shared" ref="D106:D122" si="3">(DAYS360(B106,C106)+1)/30</f>
        <v>1.8333333333333333</v>
      </c>
      <c r="E106" s="252"/>
      <c r="F106" s="252" t="s">
        <v>6</v>
      </c>
      <c r="G106" s="252"/>
    </row>
    <row r="107" spans="1:7">
      <c r="A107" s="249" t="s">
        <v>258</v>
      </c>
      <c r="B107" s="274">
        <v>42739</v>
      </c>
      <c r="C107" s="274">
        <v>43098</v>
      </c>
      <c r="D107" s="263">
        <f t="shared" si="3"/>
        <v>11.866666666666667</v>
      </c>
      <c r="E107" s="252"/>
      <c r="F107" s="252" t="s">
        <v>6</v>
      </c>
      <c r="G107" s="252"/>
    </row>
    <row r="108" spans="1:7">
      <c r="A108" s="249" t="s">
        <v>258</v>
      </c>
      <c r="B108" s="274">
        <v>42073</v>
      </c>
      <c r="C108" s="274">
        <v>42368</v>
      </c>
      <c r="D108" s="263">
        <f t="shared" si="3"/>
        <v>9.6999999999999993</v>
      </c>
      <c r="E108" s="252"/>
      <c r="F108" s="252" t="s">
        <v>6</v>
      </c>
      <c r="G108" s="252"/>
    </row>
    <row r="109" spans="1:7">
      <c r="A109" s="249" t="s">
        <v>259</v>
      </c>
      <c r="B109" s="274">
        <v>42940</v>
      </c>
      <c r="C109" s="274">
        <v>43091</v>
      </c>
      <c r="D109" s="263">
        <f t="shared" si="3"/>
        <v>4.9666666666666668</v>
      </c>
      <c r="E109" s="252"/>
      <c r="F109" s="252" t="s">
        <v>6</v>
      </c>
      <c r="G109" s="252"/>
    </row>
    <row r="110" spans="1:7">
      <c r="A110" s="249" t="s">
        <v>260</v>
      </c>
      <c r="B110" s="274">
        <v>41337</v>
      </c>
      <c r="C110" s="274">
        <v>41638</v>
      </c>
      <c r="D110" s="263">
        <f t="shared" si="3"/>
        <v>9.9</v>
      </c>
      <c r="E110" s="252"/>
      <c r="F110" s="252" t="s">
        <v>6</v>
      </c>
      <c r="G110" s="252"/>
    </row>
    <row r="111" spans="1:7">
      <c r="A111" s="249" t="s">
        <v>261</v>
      </c>
      <c r="B111" s="274">
        <v>39601</v>
      </c>
      <c r="C111" s="274">
        <v>41274</v>
      </c>
      <c r="D111" s="263">
        <f t="shared" si="3"/>
        <v>55</v>
      </c>
      <c r="E111" s="252"/>
      <c r="F111" s="252" t="s">
        <v>6</v>
      </c>
      <c r="G111" s="252"/>
    </row>
    <row r="112" spans="1:7">
      <c r="A112" s="249" t="s">
        <v>262</v>
      </c>
      <c r="B112" s="274">
        <v>41979</v>
      </c>
      <c r="C112" s="274">
        <v>42066</v>
      </c>
      <c r="D112" s="263">
        <f t="shared" si="3"/>
        <v>2.9333333333333331</v>
      </c>
      <c r="E112" s="252"/>
      <c r="F112" s="252" t="s">
        <v>6</v>
      </c>
      <c r="G112" s="252"/>
    </row>
    <row r="113" spans="1:7">
      <c r="A113" s="249" t="s">
        <v>27</v>
      </c>
      <c r="B113" s="274">
        <v>44593</v>
      </c>
      <c r="C113" s="274">
        <v>44895</v>
      </c>
      <c r="D113" s="263">
        <f t="shared" si="3"/>
        <v>10</v>
      </c>
      <c r="E113" s="252"/>
      <c r="F113" s="252" t="s">
        <v>6</v>
      </c>
      <c r="G113" s="252"/>
    </row>
    <row r="114" spans="1:7">
      <c r="A114" s="249" t="s">
        <v>27</v>
      </c>
      <c r="B114" s="274">
        <v>44242</v>
      </c>
      <c r="C114" s="274">
        <v>44909</v>
      </c>
      <c r="D114" s="263">
        <f t="shared" si="3"/>
        <v>22</v>
      </c>
      <c r="E114" s="252"/>
      <c r="F114" s="252" t="s">
        <v>6</v>
      </c>
      <c r="G114" s="252"/>
    </row>
    <row r="115" spans="1:7">
      <c r="A115" s="249" t="s">
        <v>27</v>
      </c>
      <c r="B115" s="274">
        <v>42410</v>
      </c>
      <c r="C115" s="274">
        <v>42713</v>
      </c>
      <c r="D115" s="263">
        <f t="shared" si="3"/>
        <v>10</v>
      </c>
      <c r="E115" s="252"/>
      <c r="F115" s="252" t="s">
        <v>6</v>
      </c>
      <c r="G115" s="252"/>
    </row>
    <row r="116" spans="1:7">
      <c r="A116" s="249" t="s">
        <v>27</v>
      </c>
      <c r="B116" s="274">
        <v>43509</v>
      </c>
      <c r="C116" s="274">
        <v>43811</v>
      </c>
      <c r="D116" s="263">
        <f t="shared" si="3"/>
        <v>10</v>
      </c>
      <c r="E116" s="252"/>
      <c r="F116" s="252" t="s">
        <v>6</v>
      </c>
      <c r="G116" s="252"/>
    </row>
    <row r="117" spans="1:7">
      <c r="A117" s="249" t="s">
        <v>27</v>
      </c>
      <c r="B117" s="274">
        <v>43132</v>
      </c>
      <c r="C117" s="274">
        <v>43434</v>
      </c>
      <c r="D117" s="263">
        <f t="shared" si="3"/>
        <v>10</v>
      </c>
      <c r="E117" s="252"/>
      <c r="F117" s="252" t="s">
        <v>6</v>
      </c>
      <c r="G117" s="252"/>
    </row>
    <row r="118" spans="1:7">
      <c r="A118" s="249" t="s">
        <v>27</v>
      </c>
      <c r="B118" s="274">
        <v>44013</v>
      </c>
      <c r="C118" s="274">
        <v>44195</v>
      </c>
      <c r="D118" s="263">
        <f t="shared" si="3"/>
        <v>6</v>
      </c>
      <c r="E118" s="252"/>
      <c r="F118" s="252" t="s">
        <v>6</v>
      </c>
      <c r="G118" s="252"/>
    </row>
    <row r="119" spans="1:7">
      <c r="A119" s="249" t="s">
        <v>263</v>
      </c>
      <c r="B119" s="274">
        <v>41154</v>
      </c>
      <c r="C119" s="274">
        <v>41971</v>
      </c>
      <c r="D119" s="263">
        <f t="shared" si="3"/>
        <v>26.9</v>
      </c>
      <c r="E119" s="252"/>
      <c r="F119" s="252" t="s">
        <v>6</v>
      </c>
      <c r="G119" s="252"/>
    </row>
    <row r="120" spans="1:7">
      <c r="A120" s="249" t="s">
        <v>27</v>
      </c>
      <c r="B120" s="280">
        <v>44964</v>
      </c>
      <c r="C120" s="280">
        <v>45144</v>
      </c>
      <c r="D120" s="307">
        <f t="shared" si="3"/>
        <v>6</v>
      </c>
      <c r="E120" s="252"/>
      <c r="F120" s="252" t="s">
        <v>6</v>
      </c>
      <c r="G120" s="252"/>
    </row>
    <row r="121" spans="1:7">
      <c r="A121" s="249" t="s">
        <v>27</v>
      </c>
      <c r="B121" s="49">
        <v>45323</v>
      </c>
      <c r="C121" s="49">
        <v>45639</v>
      </c>
      <c r="D121" s="307">
        <f t="shared" si="3"/>
        <v>10.433333333333334</v>
      </c>
      <c r="E121" s="252"/>
      <c r="F121" s="252" t="s">
        <v>6</v>
      </c>
      <c r="G121" s="252"/>
    </row>
    <row r="122" spans="1:7">
      <c r="A122" s="249" t="s">
        <v>27</v>
      </c>
      <c r="B122" s="90">
        <v>45699</v>
      </c>
      <c r="C122" s="90">
        <v>46001</v>
      </c>
      <c r="D122" s="307">
        <f t="shared" si="3"/>
        <v>10</v>
      </c>
      <c r="E122" s="252"/>
      <c r="F122" s="252" t="s">
        <v>6</v>
      </c>
      <c r="G122" s="252"/>
    </row>
    <row r="123" spans="1:7">
      <c r="A123" s="255"/>
      <c r="B123" s="255"/>
      <c r="C123" s="255"/>
      <c r="D123" s="257"/>
      <c r="E123" s="255"/>
      <c r="F123" s="258" t="s">
        <v>22</v>
      </c>
      <c r="G123" s="258" t="s">
        <v>5</v>
      </c>
    </row>
    <row r="124" spans="1:7">
      <c r="A124" s="517" t="s">
        <v>23</v>
      </c>
      <c r="B124" s="518"/>
      <c r="C124" s="519"/>
      <c r="D124" s="259">
        <v>197</v>
      </c>
      <c r="E124" s="260">
        <v>3</v>
      </c>
      <c r="F124" s="260" t="s">
        <v>6</v>
      </c>
      <c r="G124" s="261"/>
    </row>
    <row r="127" spans="1:7" ht="40.5" customHeight="1">
      <c r="A127" s="464" t="s">
        <v>270</v>
      </c>
      <c r="B127" s="464"/>
      <c r="C127" s="464"/>
      <c r="D127" s="464"/>
      <c r="E127" s="464"/>
      <c r="F127" s="464"/>
      <c r="G127" s="464"/>
    </row>
    <row r="129" spans="1:7">
      <c r="A129" s="465" t="s">
        <v>1</v>
      </c>
      <c r="B129" s="465"/>
      <c r="C129" s="465"/>
      <c r="D129" s="465"/>
      <c r="E129" s="465"/>
      <c r="F129" s="465"/>
      <c r="G129" s="465"/>
    </row>
    <row r="130" spans="1:7">
      <c r="A130" s="466" t="s">
        <v>2</v>
      </c>
      <c r="B130" s="466"/>
      <c r="C130" s="466"/>
      <c r="D130" s="466"/>
      <c r="E130" s="466"/>
      <c r="F130" s="467" t="s">
        <v>3</v>
      </c>
      <c r="G130" s="467"/>
    </row>
    <row r="131" spans="1:7">
      <c r="A131" s="466"/>
      <c r="B131" s="466"/>
      <c r="C131" s="466"/>
      <c r="D131" s="466"/>
      <c r="E131" s="466"/>
      <c r="F131" s="58" t="s">
        <v>4</v>
      </c>
      <c r="G131" s="58" t="s">
        <v>5</v>
      </c>
    </row>
    <row r="132" spans="1:7">
      <c r="A132" s="466"/>
      <c r="B132" s="466"/>
      <c r="C132" s="466"/>
      <c r="D132" s="466"/>
      <c r="E132" s="466"/>
      <c r="F132" s="58" t="s">
        <v>6</v>
      </c>
      <c r="G132" s="59"/>
    </row>
    <row r="133" spans="1:7" ht="15" thickBot="1"/>
    <row r="134" spans="1:7" ht="15" thickBot="1">
      <c r="A134" s="468" t="s">
        <v>7</v>
      </c>
      <c r="B134" s="469"/>
      <c r="C134" s="469"/>
      <c r="D134" s="469"/>
      <c r="E134" s="470"/>
      <c r="F134" s="468" t="s">
        <v>8</v>
      </c>
      <c r="G134" s="470"/>
    </row>
    <row r="135" spans="1:7" ht="26">
      <c r="A135" s="452" t="s">
        <v>9</v>
      </c>
      <c r="B135" s="60" t="s">
        <v>10</v>
      </c>
      <c r="C135" s="60" t="s">
        <v>11</v>
      </c>
      <c r="D135" s="454" t="s">
        <v>12</v>
      </c>
      <c r="E135" s="454" t="s">
        <v>13</v>
      </c>
      <c r="F135" s="454" t="s">
        <v>14</v>
      </c>
      <c r="G135" s="457" t="s">
        <v>15</v>
      </c>
    </row>
    <row r="136" spans="1:7" ht="26">
      <c r="A136" s="453"/>
      <c r="B136" s="61" t="s">
        <v>16</v>
      </c>
      <c r="C136" s="61" t="s">
        <v>16</v>
      </c>
      <c r="D136" s="455"/>
      <c r="E136" s="456"/>
      <c r="F136" s="456"/>
      <c r="G136" s="458"/>
    </row>
    <row r="137" spans="1:7">
      <c r="A137" s="62" t="s">
        <v>66</v>
      </c>
      <c r="B137" s="49">
        <v>45324</v>
      </c>
      <c r="C137" s="49">
        <v>45639</v>
      </c>
      <c r="D137" s="64">
        <f t="shared" ref="D137:D146" si="4">(DAYS360(B137,C137)+1)/30</f>
        <v>10.4</v>
      </c>
      <c r="E137" s="64"/>
      <c r="F137" s="65" t="s">
        <v>6</v>
      </c>
      <c r="G137" s="65"/>
    </row>
    <row r="138" spans="1:7">
      <c r="A138" s="62" t="s">
        <v>264</v>
      </c>
      <c r="B138" s="49">
        <v>44967</v>
      </c>
      <c r="C138" s="49">
        <v>45275</v>
      </c>
      <c r="D138" s="64">
        <f t="shared" si="4"/>
        <v>10.199999999999999</v>
      </c>
      <c r="E138" s="64"/>
      <c r="F138" s="65" t="s">
        <v>6</v>
      </c>
      <c r="G138" s="66"/>
    </row>
    <row r="139" spans="1:7">
      <c r="A139" s="67" t="s">
        <v>27</v>
      </c>
      <c r="B139" s="49">
        <v>44593</v>
      </c>
      <c r="C139" s="49">
        <v>44911</v>
      </c>
      <c r="D139" s="64">
        <f t="shared" si="4"/>
        <v>10.533333333333333</v>
      </c>
      <c r="E139" s="64"/>
      <c r="F139" s="65" t="s">
        <v>6</v>
      </c>
      <c r="G139" s="66"/>
    </row>
    <row r="140" spans="1:7">
      <c r="A140" s="68" t="s">
        <v>265</v>
      </c>
      <c r="B140" s="49">
        <v>44242</v>
      </c>
      <c r="C140" s="49">
        <v>44548</v>
      </c>
      <c r="D140" s="64">
        <f t="shared" si="4"/>
        <v>10.133333333333333</v>
      </c>
      <c r="E140" s="64"/>
      <c r="F140" s="65" t="s">
        <v>6</v>
      </c>
      <c r="G140" s="66"/>
    </row>
    <row r="141" spans="1:7">
      <c r="A141" s="62" t="s">
        <v>266</v>
      </c>
      <c r="B141" s="49">
        <v>43557</v>
      </c>
      <c r="C141" s="49">
        <v>44227</v>
      </c>
      <c r="D141" s="64">
        <f t="shared" si="4"/>
        <v>22</v>
      </c>
      <c r="E141" s="64"/>
      <c r="F141" s="65" t="s">
        <v>6</v>
      </c>
      <c r="G141" s="66"/>
    </row>
    <row r="142" spans="1:7">
      <c r="A142" s="62" t="s">
        <v>267</v>
      </c>
      <c r="B142" s="49">
        <v>42614</v>
      </c>
      <c r="C142" s="49">
        <v>43449</v>
      </c>
      <c r="D142" s="64">
        <f t="shared" si="4"/>
        <v>27.5</v>
      </c>
      <c r="E142" s="64"/>
      <c r="F142" s="65" t="s">
        <v>6</v>
      </c>
      <c r="G142" s="66"/>
    </row>
    <row r="143" spans="1:7">
      <c r="A143" s="62" t="s">
        <v>268</v>
      </c>
      <c r="B143" s="49">
        <v>42924</v>
      </c>
      <c r="C143" s="49">
        <v>43414</v>
      </c>
      <c r="D143" s="64">
        <f t="shared" si="4"/>
        <v>16.100000000000001</v>
      </c>
      <c r="E143" s="64"/>
      <c r="F143" s="65" t="s">
        <v>6</v>
      </c>
      <c r="G143" s="66"/>
    </row>
    <row r="144" spans="1:7">
      <c r="A144" s="62" t="s">
        <v>266</v>
      </c>
      <c r="B144" s="49">
        <v>42291</v>
      </c>
      <c r="C144" s="49">
        <v>42735</v>
      </c>
      <c r="D144" s="64">
        <f t="shared" si="4"/>
        <v>14.6</v>
      </c>
      <c r="E144" s="64"/>
      <c r="F144" s="65" t="s">
        <v>6</v>
      </c>
      <c r="G144" s="66"/>
    </row>
    <row r="145" spans="1:7">
      <c r="A145" s="62" t="s">
        <v>269</v>
      </c>
      <c r="B145" s="49">
        <v>41519</v>
      </c>
      <c r="C145" s="49">
        <v>42247</v>
      </c>
      <c r="D145" s="64">
        <f t="shared" si="4"/>
        <v>24</v>
      </c>
      <c r="E145" s="64"/>
      <c r="F145" s="65" t="s">
        <v>6</v>
      </c>
      <c r="G145" s="66"/>
    </row>
    <row r="146" spans="1:7">
      <c r="A146" s="67" t="s">
        <v>27</v>
      </c>
      <c r="B146" s="90">
        <v>45793</v>
      </c>
      <c r="C146" s="90">
        <v>46014</v>
      </c>
      <c r="D146" s="64">
        <f t="shared" si="4"/>
        <v>7.2666666666666666</v>
      </c>
      <c r="E146" s="64"/>
      <c r="F146" s="65" t="s">
        <v>6</v>
      </c>
      <c r="G146" s="66"/>
    </row>
    <row r="147" spans="1:7">
      <c r="A147" s="62"/>
      <c r="B147" s="49"/>
      <c r="C147" s="49"/>
      <c r="D147" s="64"/>
      <c r="E147" s="64"/>
      <c r="F147" s="65"/>
      <c r="G147" s="66"/>
    </row>
    <row r="148" spans="1:7">
      <c r="A148" s="62"/>
      <c r="B148" s="49"/>
      <c r="C148" s="49"/>
      <c r="D148" s="64"/>
      <c r="E148" s="64"/>
      <c r="F148" s="65"/>
      <c r="G148" s="66"/>
    </row>
    <row r="149" spans="1:7">
      <c r="A149" s="62"/>
      <c r="B149" s="49"/>
      <c r="C149" s="49"/>
      <c r="D149" s="64"/>
      <c r="E149" s="65"/>
      <c r="F149" s="65"/>
      <c r="G149" s="66"/>
    </row>
    <row r="150" spans="1:7">
      <c r="A150" s="62"/>
      <c r="B150" s="49"/>
      <c r="C150" s="49"/>
      <c r="D150" s="69"/>
      <c r="E150" s="65"/>
      <c r="F150" s="65"/>
      <c r="G150" s="66"/>
    </row>
    <row r="151" spans="1:7" ht="15" thickBot="1">
      <c r="A151" s="70"/>
      <c r="B151" s="71"/>
      <c r="C151" s="71"/>
      <c r="D151" s="71"/>
      <c r="E151" s="71"/>
      <c r="F151" s="72" t="s">
        <v>22</v>
      </c>
      <c r="G151" s="73" t="s">
        <v>5</v>
      </c>
    </row>
    <row r="152" spans="1:7" ht="15" thickBot="1">
      <c r="A152" s="505" t="s">
        <v>23</v>
      </c>
      <c r="B152" s="506"/>
      <c r="C152" s="506"/>
      <c r="D152" s="74">
        <v>152</v>
      </c>
      <c r="E152" s="75">
        <v>21</v>
      </c>
      <c r="F152" s="75" t="s">
        <v>6</v>
      </c>
      <c r="G152" s="76"/>
    </row>
    <row r="154" spans="1:7" ht="15" thickBot="1"/>
    <row r="155" spans="1:7" ht="45.75" customHeight="1" thickBot="1">
      <c r="A155" s="601" t="s">
        <v>271</v>
      </c>
      <c r="B155" s="602"/>
      <c r="C155" s="602"/>
      <c r="D155" s="602"/>
      <c r="E155" s="602"/>
      <c r="F155" s="602"/>
      <c r="G155" s="603"/>
    </row>
    <row r="156" spans="1:7" ht="15" thickBot="1"/>
    <row r="157" spans="1:7">
      <c r="A157" s="604" t="s">
        <v>1</v>
      </c>
      <c r="B157" s="605"/>
      <c r="C157" s="605"/>
      <c r="D157" s="605"/>
      <c r="E157" s="605"/>
      <c r="F157" s="605"/>
      <c r="G157" s="606"/>
    </row>
    <row r="158" spans="1:7">
      <c r="A158" s="607" t="s">
        <v>2</v>
      </c>
      <c r="B158" s="481"/>
      <c r="C158" s="481"/>
      <c r="D158" s="481"/>
      <c r="E158" s="482"/>
      <c r="F158" s="467" t="s">
        <v>3</v>
      </c>
      <c r="G158" s="560"/>
    </row>
    <row r="159" spans="1:7">
      <c r="A159" s="608"/>
      <c r="B159" s="484"/>
      <c r="C159" s="484"/>
      <c r="D159" s="484"/>
      <c r="E159" s="485"/>
      <c r="F159" s="58" t="s">
        <v>4</v>
      </c>
      <c r="G159" s="235" t="s">
        <v>5</v>
      </c>
    </row>
    <row r="160" spans="1:7" ht="15" thickBot="1">
      <c r="A160" s="609"/>
      <c r="B160" s="610"/>
      <c r="C160" s="610"/>
      <c r="D160" s="610"/>
      <c r="E160" s="611"/>
      <c r="F160" s="236" t="s">
        <v>6</v>
      </c>
      <c r="G160" s="237"/>
    </row>
    <row r="161" spans="1:7" ht="15" thickBot="1"/>
    <row r="162" spans="1:7" ht="15" thickBot="1">
      <c r="A162" s="468" t="s">
        <v>7</v>
      </c>
      <c r="B162" s="469"/>
      <c r="C162" s="469"/>
      <c r="D162" s="469"/>
      <c r="E162" s="470"/>
      <c r="F162" s="468" t="s">
        <v>8</v>
      </c>
      <c r="G162" s="470"/>
    </row>
    <row r="163" spans="1:7" ht="26">
      <c r="A163" s="547" t="s">
        <v>9</v>
      </c>
      <c r="B163" s="129" t="s">
        <v>10</v>
      </c>
      <c r="C163" s="129" t="s">
        <v>11</v>
      </c>
      <c r="D163" s="591" t="s">
        <v>12</v>
      </c>
      <c r="E163" s="549" t="s">
        <v>13</v>
      </c>
      <c r="F163" s="549" t="s">
        <v>14</v>
      </c>
      <c r="G163" s="550" t="s">
        <v>15</v>
      </c>
    </row>
    <row r="164" spans="1:7" ht="26">
      <c r="A164" s="548"/>
      <c r="B164" s="79" t="s">
        <v>16</v>
      </c>
      <c r="C164" s="79" t="s">
        <v>16</v>
      </c>
      <c r="D164" s="566"/>
      <c r="E164" s="456"/>
      <c r="F164" s="456"/>
      <c r="G164" s="458"/>
    </row>
    <row r="165" spans="1:7">
      <c r="A165" s="68" t="s">
        <v>99</v>
      </c>
      <c r="B165" s="308">
        <v>44580</v>
      </c>
      <c r="C165" s="308">
        <v>44925</v>
      </c>
      <c r="D165" s="309">
        <f t="shared" ref="D165:D174" si="5">(DAYS360(B165,C165)+1)/30</f>
        <v>11.4</v>
      </c>
      <c r="E165" s="65"/>
      <c r="F165" s="65" t="s">
        <v>6</v>
      </c>
      <c r="G165" s="66"/>
    </row>
    <row r="166" spans="1:7">
      <c r="A166" s="68" t="s">
        <v>99</v>
      </c>
      <c r="B166" s="308">
        <v>44217</v>
      </c>
      <c r="C166" s="308">
        <v>44561</v>
      </c>
      <c r="D166" s="309">
        <f t="shared" si="5"/>
        <v>11.366666666666667</v>
      </c>
      <c r="E166" s="65"/>
      <c r="F166" s="65" t="s">
        <v>6</v>
      </c>
      <c r="G166" s="66"/>
    </row>
    <row r="167" spans="1:7">
      <c r="A167" s="68" t="s">
        <v>99</v>
      </c>
      <c r="B167" s="308">
        <v>43846</v>
      </c>
      <c r="C167" s="308">
        <v>44195</v>
      </c>
      <c r="D167" s="309">
        <f t="shared" si="5"/>
        <v>11.5</v>
      </c>
      <c r="E167" s="111"/>
      <c r="F167" s="65" t="s">
        <v>6</v>
      </c>
      <c r="G167" s="66"/>
    </row>
    <row r="168" spans="1:7">
      <c r="A168" s="270" t="s">
        <v>99</v>
      </c>
      <c r="B168" s="308">
        <v>43480</v>
      </c>
      <c r="C168" s="308">
        <v>43830</v>
      </c>
      <c r="D168" s="309">
        <f t="shared" si="5"/>
        <v>11.566666666666666</v>
      </c>
      <c r="E168" s="111"/>
      <c r="F168" s="65" t="s">
        <v>6</v>
      </c>
      <c r="G168" s="66"/>
    </row>
    <row r="169" spans="1:7">
      <c r="A169" s="270" t="s">
        <v>99</v>
      </c>
      <c r="B169" s="308">
        <v>43356</v>
      </c>
      <c r="C169" s="308">
        <v>43829</v>
      </c>
      <c r="D169" s="309">
        <f t="shared" si="5"/>
        <v>15.6</v>
      </c>
      <c r="E169" s="65"/>
      <c r="F169" s="65" t="s">
        <v>6</v>
      </c>
      <c r="G169" s="66"/>
    </row>
    <row r="170" spans="1:7">
      <c r="A170" s="270" t="s">
        <v>272</v>
      </c>
      <c r="B170" s="308">
        <v>43101</v>
      </c>
      <c r="C170" s="308">
        <v>43327</v>
      </c>
      <c r="D170" s="309">
        <f t="shared" si="5"/>
        <v>7.5</v>
      </c>
      <c r="E170" s="65"/>
      <c r="F170" s="65" t="s">
        <v>6</v>
      </c>
      <c r="G170" s="66"/>
    </row>
    <row r="171" spans="1:7">
      <c r="A171" s="270" t="s">
        <v>273</v>
      </c>
      <c r="B171" s="308">
        <v>42069</v>
      </c>
      <c r="C171" s="308">
        <v>42735</v>
      </c>
      <c r="D171" s="309">
        <f t="shared" si="5"/>
        <v>21.866666666666667</v>
      </c>
      <c r="E171" s="65"/>
      <c r="F171" s="65" t="s">
        <v>6</v>
      </c>
      <c r="G171" s="66"/>
    </row>
    <row r="172" spans="1:7">
      <c r="A172" s="270" t="s">
        <v>274</v>
      </c>
      <c r="B172" s="308">
        <v>45050</v>
      </c>
      <c r="C172" s="308">
        <v>45252</v>
      </c>
      <c r="D172" s="309">
        <f t="shared" si="5"/>
        <v>6.6333333333333337</v>
      </c>
      <c r="E172" s="65"/>
      <c r="F172" s="65" t="s">
        <v>6</v>
      </c>
      <c r="G172" s="66"/>
    </row>
    <row r="173" spans="1:7">
      <c r="A173" s="200" t="s">
        <v>27</v>
      </c>
      <c r="B173" s="241">
        <v>45327</v>
      </c>
      <c r="C173" s="241">
        <v>45639</v>
      </c>
      <c r="D173" s="202">
        <f t="shared" si="5"/>
        <v>10.3</v>
      </c>
      <c r="E173" s="65"/>
      <c r="F173" s="65" t="s">
        <v>6</v>
      </c>
      <c r="G173" s="66"/>
    </row>
    <row r="174" spans="1:7">
      <c r="A174" s="200" t="s">
        <v>27</v>
      </c>
      <c r="B174" s="90">
        <v>45698</v>
      </c>
      <c r="C174" s="90">
        <v>46014</v>
      </c>
      <c r="D174" s="202">
        <f t="shared" si="5"/>
        <v>10.466666666666667</v>
      </c>
      <c r="E174" s="149"/>
      <c r="F174" s="65" t="s">
        <v>6</v>
      </c>
      <c r="G174" s="245"/>
    </row>
    <row r="175" spans="1:7" ht="15" thickBot="1">
      <c r="A175" s="70"/>
      <c r="B175" s="71"/>
      <c r="C175" s="71"/>
      <c r="D175" s="82"/>
      <c r="E175" s="71"/>
      <c r="F175" s="72" t="s">
        <v>22</v>
      </c>
      <c r="G175" s="73" t="s">
        <v>5</v>
      </c>
    </row>
    <row r="176" spans="1:7" ht="15" thickBot="1">
      <c r="A176" s="459" t="s">
        <v>23</v>
      </c>
      <c r="B176" s="460"/>
      <c r="C176" s="461"/>
      <c r="D176" s="201">
        <v>118</v>
      </c>
      <c r="E176" s="75">
        <v>6</v>
      </c>
      <c r="F176" s="75" t="s">
        <v>6</v>
      </c>
      <c r="G176" s="76"/>
    </row>
    <row r="179" spans="1:7" ht="48.75" customHeight="1">
      <c r="A179" s="464" t="s">
        <v>275</v>
      </c>
      <c r="B179" s="464"/>
      <c r="C179" s="464"/>
      <c r="D179" s="464"/>
      <c r="E179" s="464"/>
      <c r="F179" s="464"/>
      <c r="G179" s="464"/>
    </row>
    <row r="180" spans="1:7" ht="15" thickBot="1"/>
    <row r="181" spans="1:7">
      <c r="A181" s="554" t="s">
        <v>1</v>
      </c>
      <c r="B181" s="555"/>
      <c r="C181" s="555"/>
      <c r="D181" s="555"/>
      <c r="E181" s="555"/>
      <c r="F181" s="555"/>
      <c r="G181" s="556"/>
    </row>
    <row r="182" spans="1:7">
      <c r="A182" s="557" t="s">
        <v>2</v>
      </c>
      <c r="B182" s="466"/>
      <c r="C182" s="466"/>
      <c r="D182" s="466"/>
      <c r="E182" s="466"/>
      <c r="F182" s="467" t="s">
        <v>3</v>
      </c>
      <c r="G182" s="560"/>
    </row>
    <row r="183" spans="1:7">
      <c r="A183" s="557"/>
      <c r="B183" s="466"/>
      <c r="C183" s="466"/>
      <c r="D183" s="466"/>
      <c r="E183" s="466"/>
      <c r="F183" s="58" t="s">
        <v>4</v>
      </c>
      <c r="G183" s="235" t="s">
        <v>5</v>
      </c>
    </row>
    <row r="184" spans="1:7" ht="15" thickBot="1">
      <c r="A184" s="558"/>
      <c r="B184" s="559"/>
      <c r="C184" s="559"/>
      <c r="D184" s="559"/>
      <c r="E184" s="559"/>
      <c r="F184" s="236" t="s">
        <v>6</v>
      </c>
      <c r="G184" s="237"/>
    </row>
    <row r="185" spans="1:7" ht="15" thickBot="1"/>
    <row r="186" spans="1:7" ht="15" thickBot="1">
      <c r="A186" s="468" t="s">
        <v>7</v>
      </c>
      <c r="B186" s="469"/>
      <c r="C186" s="469"/>
      <c r="D186" s="469"/>
      <c r="E186" s="470"/>
      <c r="F186" s="468" t="s">
        <v>8</v>
      </c>
      <c r="G186" s="470"/>
    </row>
    <row r="187" spans="1:7" ht="26">
      <c r="A187" s="547" t="s">
        <v>9</v>
      </c>
      <c r="B187" s="129" t="s">
        <v>10</v>
      </c>
      <c r="C187" s="129" t="s">
        <v>11</v>
      </c>
      <c r="D187" s="549" t="s">
        <v>12</v>
      </c>
      <c r="E187" s="549" t="s">
        <v>13</v>
      </c>
      <c r="F187" s="549" t="s">
        <v>14</v>
      </c>
      <c r="G187" s="550" t="s">
        <v>15</v>
      </c>
    </row>
    <row r="188" spans="1:7" ht="26">
      <c r="A188" s="548"/>
      <c r="B188" s="79" t="s">
        <v>16</v>
      </c>
      <c r="C188" s="79" t="s">
        <v>16</v>
      </c>
      <c r="D188" s="456"/>
      <c r="E188" s="456"/>
      <c r="F188" s="456"/>
      <c r="G188" s="458"/>
    </row>
    <row r="189" spans="1:7">
      <c r="A189" s="80" t="s">
        <v>276</v>
      </c>
      <c r="B189" s="238">
        <v>43867</v>
      </c>
      <c r="C189" s="238">
        <v>44181</v>
      </c>
      <c r="D189" s="310">
        <f t="shared" ref="D189:D202" si="6">(DAYS360(B189,C189)+1)/30</f>
        <v>10.366666666666667</v>
      </c>
      <c r="E189" s="310"/>
      <c r="F189" s="65" t="s">
        <v>6</v>
      </c>
      <c r="G189" s="66"/>
    </row>
    <row r="190" spans="1:7">
      <c r="A190" s="80" t="s">
        <v>277</v>
      </c>
      <c r="B190" s="238">
        <v>43502</v>
      </c>
      <c r="C190" s="238">
        <v>43805</v>
      </c>
      <c r="D190" s="310">
        <f t="shared" si="6"/>
        <v>10.033333333333333</v>
      </c>
      <c r="E190" s="310"/>
      <c r="F190" s="65" t="s">
        <v>6</v>
      </c>
      <c r="G190" s="66"/>
    </row>
    <row r="191" spans="1:7">
      <c r="A191" s="80" t="s">
        <v>277</v>
      </c>
      <c r="B191" s="238">
        <v>43120</v>
      </c>
      <c r="C191" s="238">
        <v>43434</v>
      </c>
      <c r="D191" s="310">
        <f t="shared" si="6"/>
        <v>10.366666666666667</v>
      </c>
      <c r="E191" s="310"/>
      <c r="F191" s="65" t="s">
        <v>6</v>
      </c>
      <c r="G191" s="66"/>
    </row>
    <row r="192" spans="1:7">
      <c r="A192" s="80" t="s">
        <v>277</v>
      </c>
      <c r="B192" s="238">
        <v>42851</v>
      </c>
      <c r="C192" s="238">
        <v>43064</v>
      </c>
      <c r="D192" s="310">
        <f t="shared" si="6"/>
        <v>7</v>
      </c>
      <c r="E192" s="310"/>
      <c r="F192" s="65" t="s">
        <v>6</v>
      </c>
      <c r="G192" s="66"/>
    </row>
    <row r="193" spans="1:7">
      <c r="A193" s="80" t="s">
        <v>277</v>
      </c>
      <c r="B193" s="238">
        <v>42392</v>
      </c>
      <c r="C193" s="238">
        <v>42665</v>
      </c>
      <c r="D193" s="310">
        <f t="shared" si="6"/>
        <v>9</v>
      </c>
      <c r="E193" s="310"/>
      <c r="F193" s="65" t="s">
        <v>6</v>
      </c>
      <c r="G193" s="66"/>
    </row>
    <row r="194" spans="1:7">
      <c r="A194" s="80" t="s">
        <v>278</v>
      </c>
      <c r="B194" s="238">
        <v>40071</v>
      </c>
      <c r="C194" s="238">
        <v>42352</v>
      </c>
      <c r="D194" s="310">
        <f t="shared" si="6"/>
        <v>75</v>
      </c>
      <c r="E194" s="310"/>
      <c r="F194" s="65" t="s">
        <v>6</v>
      </c>
      <c r="G194" s="66"/>
    </row>
    <row r="195" spans="1:7">
      <c r="A195" s="80" t="s">
        <v>277</v>
      </c>
      <c r="B195" s="238">
        <v>42028</v>
      </c>
      <c r="C195" s="238">
        <v>42300</v>
      </c>
      <c r="D195" s="310">
        <f t="shared" si="6"/>
        <v>9</v>
      </c>
      <c r="E195" s="310"/>
      <c r="F195" s="65" t="s">
        <v>6</v>
      </c>
      <c r="G195" s="66"/>
    </row>
    <row r="196" spans="1:7">
      <c r="A196" s="80" t="s">
        <v>277</v>
      </c>
      <c r="B196" s="238">
        <v>41657</v>
      </c>
      <c r="C196" s="238">
        <v>41856</v>
      </c>
      <c r="D196" s="310">
        <f t="shared" si="6"/>
        <v>6.6</v>
      </c>
      <c r="E196" s="310"/>
      <c r="F196" s="65" t="s">
        <v>6</v>
      </c>
      <c r="G196" s="66"/>
    </row>
    <row r="197" spans="1:7">
      <c r="A197" s="80" t="s">
        <v>277</v>
      </c>
      <c r="B197" s="238">
        <v>41293</v>
      </c>
      <c r="C197" s="238">
        <v>41626</v>
      </c>
      <c r="D197" s="310">
        <f t="shared" si="6"/>
        <v>11</v>
      </c>
      <c r="E197" s="310"/>
      <c r="F197" s="65" t="s">
        <v>6</v>
      </c>
      <c r="G197" s="66"/>
    </row>
    <row r="198" spans="1:7">
      <c r="A198" s="80" t="s">
        <v>277</v>
      </c>
      <c r="B198" s="238">
        <v>40935</v>
      </c>
      <c r="C198" s="238">
        <v>41090</v>
      </c>
      <c r="D198" s="310">
        <f t="shared" si="6"/>
        <v>5.1333333333333337</v>
      </c>
      <c r="E198" s="310"/>
      <c r="F198" s="65" t="s">
        <v>6</v>
      </c>
      <c r="G198" s="66"/>
    </row>
    <row r="199" spans="1:7">
      <c r="A199" s="80" t="s">
        <v>277</v>
      </c>
      <c r="B199" s="238">
        <v>41066</v>
      </c>
      <c r="C199" s="238">
        <v>41228</v>
      </c>
      <c r="D199" s="310">
        <f t="shared" si="6"/>
        <v>5.333333333333333</v>
      </c>
      <c r="E199" s="310"/>
      <c r="F199" s="65" t="s">
        <v>6</v>
      </c>
      <c r="G199" s="66"/>
    </row>
    <row r="200" spans="1:7">
      <c r="A200" s="80" t="s">
        <v>277</v>
      </c>
      <c r="B200" s="238">
        <v>40638</v>
      </c>
      <c r="C200" s="238">
        <v>40726</v>
      </c>
      <c r="D200" s="310">
        <f t="shared" si="6"/>
        <v>2.9333333333333331</v>
      </c>
      <c r="E200" s="310"/>
      <c r="F200" s="65" t="s">
        <v>6</v>
      </c>
      <c r="G200" s="66"/>
    </row>
    <row r="201" spans="1:7">
      <c r="A201" s="311" t="s">
        <v>27</v>
      </c>
      <c r="B201" s="49">
        <v>45525</v>
      </c>
      <c r="C201" s="49">
        <v>45643</v>
      </c>
      <c r="D201" s="312">
        <f t="shared" si="6"/>
        <v>3.9</v>
      </c>
      <c r="E201" s="312"/>
      <c r="F201" s="65" t="s">
        <v>6</v>
      </c>
      <c r="G201" s="245"/>
    </row>
    <row r="202" spans="1:7">
      <c r="A202" s="311" t="s">
        <v>27</v>
      </c>
      <c r="B202" s="90">
        <v>45699</v>
      </c>
      <c r="C202" s="90">
        <v>46001</v>
      </c>
      <c r="D202" s="312">
        <f t="shared" si="6"/>
        <v>10</v>
      </c>
      <c r="E202" s="312"/>
      <c r="F202" s="65" t="s">
        <v>6</v>
      </c>
      <c r="G202" s="245"/>
    </row>
    <row r="203" spans="1:7" ht="15" thickBot="1">
      <c r="A203" s="70"/>
      <c r="B203" s="71"/>
      <c r="C203" s="71"/>
      <c r="D203" s="71"/>
      <c r="E203" s="71"/>
      <c r="F203" s="72" t="s">
        <v>22</v>
      </c>
      <c r="G203" s="73" t="s">
        <v>5</v>
      </c>
    </row>
    <row r="204" spans="1:7" ht="15" thickBot="1">
      <c r="A204" s="505" t="s">
        <v>23</v>
      </c>
      <c r="B204" s="506"/>
      <c r="C204" s="506"/>
      <c r="D204" s="83">
        <v>175</v>
      </c>
      <c r="E204" s="75">
        <v>21</v>
      </c>
      <c r="F204" s="75" t="s">
        <v>6</v>
      </c>
      <c r="G204" s="76"/>
    </row>
    <row r="207" spans="1:7" ht="51" customHeight="1">
      <c r="A207" s="525" t="s">
        <v>279</v>
      </c>
      <c r="B207" s="526"/>
      <c r="C207" s="526"/>
      <c r="D207" s="526"/>
      <c r="E207" s="526"/>
      <c r="F207" s="526"/>
      <c r="G207" s="527"/>
    </row>
    <row r="209" spans="1:7">
      <c r="A209" s="528" t="s">
        <v>1</v>
      </c>
      <c r="B209" s="518"/>
      <c r="C209" s="518"/>
      <c r="D209" s="518"/>
      <c r="E209" s="518"/>
      <c r="F209" s="518"/>
      <c r="G209" s="519"/>
    </row>
    <row r="210" spans="1:7">
      <c r="A210" s="529" t="s">
        <v>2</v>
      </c>
      <c r="B210" s="530"/>
      <c r="C210" s="530"/>
      <c r="D210" s="530"/>
      <c r="E210" s="531"/>
      <c r="F210" s="538" t="s">
        <v>3</v>
      </c>
      <c r="G210" s="519"/>
    </row>
    <row r="211" spans="1:7">
      <c r="A211" s="532"/>
      <c r="B211" s="533"/>
      <c r="C211" s="533"/>
      <c r="D211" s="533"/>
      <c r="E211" s="534"/>
      <c r="F211" s="246" t="s">
        <v>4</v>
      </c>
      <c r="G211" s="246" t="s">
        <v>5</v>
      </c>
    </row>
    <row r="212" spans="1:7">
      <c r="A212" s="535"/>
      <c r="B212" s="536"/>
      <c r="C212" s="536"/>
      <c r="D212" s="536"/>
      <c r="E212" s="537"/>
      <c r="F212" s="246" t="s">
        <v>6</v>
      </c>
      <c r="G212" s="247"/>
    </row>
    <row r="213" spans="1:7" ht="15" thickBot="1"/>
    <row r="214" spans="1:7">
      <c r="A214" s="520" t="s">
        <v>7</v>
      </c>
      <c r="B214" s="521"/>
      <c r="C214" s="521"/>
      <c r="D214" s="521"/>
      <c r="E214" s="522"/>
      <c r="F214" s="520" t="s">
        <v>8</v>
      </c>
      <c r="G214" s="522"/>
    </row>
    <row r="215" spans="1:7" ht="26">
      <c r="A215" s="523" t="s">
        <v>9</v>
      </c>
      <c r="B215" s="248" t="s">
        <v>10</v>
      </c>
      <c r="C215" s="248" t="s">
        <v>11</v>
      </c>
      <c r="D215" s="542" t="s">
        <v>12</v>
      </c>
      <c r="E215" s="523" t="s">
        <v>13</v>
      </c>
      <c r="F215" s="523" t="s">
        <v>14</v>
      </c>
      <c r="G215" s="523" t="s">
        <v>15</v>
      </c>
    </row>
    <row r="216" spans="1:7" ht="26">
      <c r="A216" s="524"/>
      <c r="B216" s="248" t="s">
        <v>16</v>
      </c>
      <c r="C216" s="248" t="s">
        <v>16</v>
      </c>
      <c r="D216" s="543"/>
      <c r="E216" s="524"/>
      <c r="F216" s="524"/>
      <c r="G216" s="524"/>
    </row>
    <row r="217" spans="1:7">
      <c r="A217" s="249" t="s">
        <v>280</v>
      </c>
      <c r="B217" s="313">
        <v>44505</v>
      </c>
      <c r="C217" s="314">
        <v>44548</v>
      </c>
      <c r="D217" s="262">
        <f t="shared" ref="D217:D228" si="7">(DAYS360(B217,C217)+1)/30</f>
        <v>1.4666666666666666</v>
      </c>
      <c r="E217" s="252"/>
      <c r="F217" s="252" t="s">
        <v>6</v>
      </c>
      <c r="G217" s="252"/>
    </row>
    <row r="218" spans="1:7">
      <c r="A218" s="249" t="s">
        <v>281</v>
      </c>
      <c r="B218" s="314">
        <v>43126</v>
      </c>
      <c r="C218" s="314">
        <v>43434</v>
      </c>
      <c r="D218" s="262">
        <f t="shared" si="7"/>
        <v>10.166666666666666</v>
      </c>
      <c r="E218" s="252"/>
      <c r="F218" s="252" t="s">
        <v>6</v>
      </c>
      <c r="G218" s="252"/>
    </row>
    <row r="219" spans="1:7">
      <c r="A219" s="249" t="s">
        <v>281</v>
      </c>
      <c r="B219" s="314">
        <v>42934</v>
      </c>
      <c r="C219" s="314">
        <v>43003</v>
      </c>
      <c r="D219" s="262">
        <f t="shared" si="7"/>
        <v>2.2666666666666666</v>
      </c>
      <c r="E219" s="252"/>
      <c r="F219" s="252" t="s">
        <v>6</v>
      </c>
      <c r="G219" s="252"/>
    </row>
    <row r="220" spans="1:7">
      <c r="A220" s="249" t="s">
        <v>76</v>
      </c>
      <c r="B220" s="314">
        <v>43511</v>
      </c>
      <c r="C220" s="314">
        <v>43812</v>
      </c>
      <c r="D220" s="262">
        <f t="shared" si="7"/>
        <v>9.9666666666666668</v>
      </c>
      <c r="E220" s="252"/>
      <c r="F220" s="252" t="s">
        <v>6</v>
      </c>
      <c r="G220" s="252"/>
    </row>
    <row r="221" spans="1:7">
      <c r="A221" s="249" t="s">
        <v>76</v>
      </c>
      <c r="B221" s="314">
        <v>44593</v>
      </c>
      <c r="C221" s="314">
        <v>44910</v>
      </c>
      <c r="D221" s="262">
        <f t="shared" si="7"/>
        <v>10.5</v>
      </c>
      <c r="E221" s="252"/>
      <c r="F221" s="252" t="s">
        <v>6</v>
      </c>
      <c r="G221" s="252"/>
    </row>
    <row r="222" spans="1:7">
      <c r="A222" s="249" t="s">
        <v>76</v>
      </c>
      <c r="B222" s="314">
        <v>41550</v>
      </c>
      <c r="C222" s="314">
        <v>41624</v>
      </c>
      <c r="D222" s="262">
        <f t="shared" si="7"/>
        <v>2.4666666666666668</v>
      </c>
      <c r="E222" s="252"/>
      <c r="F222" s="252" t="s">
        <v>6</v>
      </c>
      <c r="G222" s="252"/>
    </row>
    <row r="223" spans="1:7">
      <c r="A223" s="249" t="s">
        <v>282</v>
      </c>
      <c r="B223" s="314">
        <v>42408</v>
      </c>
      <c r="C223" s="314">
        <v>42604</v>
      </c>
      <c r="D223" s="262">
        <f t="shared" si="7"/>
        <v>6.5</v>
      </c>
      <c r="E223" s="252"/>
      <c r="F223" s="252" t="s">
        <v>6</v>
      </c>
      <c r="G223" s="252"/>
    </row>
    <row r="224" spans="1:7">
      <c r="A224" s="249" t="s">
        <v>282</v>
      </c>
      <c r="B224" s="314">
        <v>42604</v>
      </c>
      <c r="C224" s="314">
        <v>42719</v>
      </c>
      <c r="D224" s="262">
        <f t="shared" si="7"/>
        <v>3.8</v>
      </c>
      <c r="E224" s="252"/>
      <c r="F224" s="252" t="s">
        <v>6</v>
      </c>
      <c r="G224" s="252"/>
    </row>
    <row r="225" spans="1:7">
      <c r="A225" s="249" t="s">
        <v>76</v>
      </c>
      <c r="B225" s="314">
        <v>41550</v>
      </c>
      <c r="C225" s="314">
        <v>41624</v>
      </c>
      <c r="D225" s="262">
        <f t="shared" si="7"/>
        <v>2.4666666666666668</v>
      </c>
      <c r="E225" s="252"/>
      <c r="F225" s="252" t="s">
        <v>6</v>
      </c>
      <c r="G225" s="252"/>
    </row>
    <row r="226" spans="1:7">
      <c r="A226" s="249" t="s">
        <v>76</v>
      </c>
      <c r="B226" s="314">
        <v>43511</v>
      </c>
      <c r="C226" s="314">
        <v>43812</v>
      </c>
      <c r="D226" s="262">
        <f t="shared" si="7"/>
        <v>9.9666666666666668</v>
      </c>
      <c r="E226" s="252"/>
      <c r="F226" s="252" t="s">
        <v>6</v>
      </c>
      <c r="G226" s="252"/>
    </row>
    <row r="227" spans="1:7">
      <c r="A227" s="249" t="s">
        <v>76</v>
      </c>
      <c r="B227" s="49">
        <v>45323</v>
      </c>
      <c r="C227" s="49">
        <v>45639</v>
      </c>
      <c r="D227" s="262">
        <f t="shared" si="7"/>
        <v>10.433333333333334</v>
      </c>
      <c r="E227" s="252"/>
      <c r="F227" s="252" t="s">
        <v>6</v>
      </c>
      <c r="G227" s="252"/>
    </row>
    <row r="228" spans="1:7">
      <c r="A228" s="249" t="s">
        <v>76</v>
      </c>
      <c r="B228" s="90">
        <v>45699</v>
      </c>
      <c r="C228" s="90">
        <v>46001</v>
      </c>
      <c r="D228" s="262">
        <f t="shared" si="7"/>
        <v>10</v>
      </c>
      <c r="E228" s="252"/>
      <c r="F228" s="252" t="s">
        <v>6</v>
      </c>
      <c r="G228" s="252"/>
    </row>
    <row r="229" spans="1:7">
      <c r="A229" s="255"/>
      <c r="B229" s="255"/>
      <c r="C229" s="255"/>
      <c r="D229" s="257"/>
      <c r="E229" s="255"/>
      <c r="F229" s="258" t="s">
        <v>22</v>
      </c>
      <c r="G229" s="258" t="s">
        <v>5</v>
      </c>
    </row>
    <row r="230" spans="1:7">
      <c r="A230" s="517" t="s">
        <v>23</v>
      </c>
      <c r="B230" s="518"/>
      <c r="C230" s="519"/>
      <c r="D230" s="259">
        <v>80</v>
      </c>
      <c r="E230" s="260">
        <v>0</v>
      </c>
      <c r="F230" s="260" t="s">
        <v>6</v>
      </c>
      <c r="G230" s="261"/>
    </row>
    <row r="233" spans="1:7" ht="47.25" customHeight="1">
      <c r="A233" s="525" t="s">
        <v>283</v>
      </c>
      <c r="B233" s="526"/>
      <c r="C233" s="526"/>
      <c r="D233" s="526"/>
      <c r="E233" s="526"/>
      <c r="F233" s="526"/>
      <c r="G233" s="527"/>
    </row>
    <row r="235" spans="1:7">
      <c r="A235" s="528" t="s">
        <v>1</v>
      </c>
      <c r="B235" s="518"/>
      <c r="C235" s="518"/>
      <c r="D235" s="518"/>
      <c r="E235" s="518"/>
      <c r="F235" s="518"/>
      <c r="G235" s="519"/>
    </row>
    <row r="236" spans="1:7">
      <c r="A236" s="529" t="s">
        <v>2</v>
      </c>
      <c r="B236" s="530"/>
      <c r="C236" s="530"/>
      <c r="D236" s="530"/>
      <c r="E236" s="531"/>
      <c r="F236" s="538" t="s">
        <v>3</v>
      </c>
      <c r="G236" s="519"/>
    </row>
    <row r="237" spans="1:7">
      <c r="A237" s="532"/>
      <c r="B237" s="533"/>
      <c r="C237" s="533"/>
      <c r="D237" s="533"/>
      <c r="E237" s="534"/>
      <c r="F237" s="246" t="s">
        <v>4</v>
      </c>
      <c r="G237" s="246" t="s">
        <v>5</v>
      </c>
    </row>
    <row r="238" spans="1:7">
      <c r="A238" s="535"/>
      <c r="B238" s="536"/>
      <c r="C238" s="536"/>
      <c r="D238" s="536"/>
      <c r="E238" s="537"/>
      <c r="F238" s="246" t="s">
        <v>6</v>
      </c>
      <c r="G238" s="247"/>
    </row>
    <row r="239" spans="1:7" ht="15" thickBot="1"/>
    <row r="240" spans="1:7">
      <c r="A240" s="520" t="s">
        <v>7</v>
      </c>
      <c r="B240" s="521"/>
      <c r="C240" s="521"/>
      <c r="D240" s="521"/>
      <c r="E240" s="522"/>
      <c r="F240" s="520" t="s">
        <v>8</v>
      </c>
      <c r="G240" s="522"/>
    </row>
    <row r="241" spans="1:7" ht="26">
      <c r="A241" s="523" t="s">
        <v>9</v>
      </c>
      <c r="B241" s="248" t="s">
        <v>10</v>
      </c>
      <c r="C241" s="248" t="s">
        <v>11</v>
      </c>
      <c r="D241" s="542" t="s">
        <v>12</v>
      </c>
      <c r="E241" s="523" t="s">
        <v>13</v>
      </c>
      <c r="F241" s="523" t="s">
        <v>14</v>
      </c>
      <c r="G241" s="523" t="s">
        <v>15</v>
      </c>
    </row>
    <row r="242" spans="1:7" ht="26">
      <c r="A242" s="524"/>
      <c r="B242" s="248" t="s">
        <v>16</v>
      </c>
      <c r="C242" s="248" t="s">
        <v>16</v>
      </c>
      <c r="D242" s="543"/>
      <c r="E242" s="524"/>
      <c r="F242" s="524"/>
      <c r="G242" s="524"/>
    </row>
    <row r="243" spans="1:7">
      <c r="A243" s="249" t="s">
        <v>284</v>
      </c>
      <c r="B243" s="273">
        <v>40795</v>
      </c>
      <c r="C243" s="273">
        <v>40938</v>
      </c>
      <c r="D243" s="262">
        <f t="shared" ref="D243:D257" si="8">(DAYS360(B243,C243)+1)/30</f>
        <v>4.7333333333333334</v>
      </c>
      <c r="E243" s="252"/>
      <c r="F243" s="252" t="s">
        <v>6</v>
      </c>
      <c r="G243" s="252"/>
    </row>
    <row r="244" spans="1:7">
      <c r="A244" s="249" t="s">
        <v>285</v>
      </c>
      <c r="B244" s="273">
        <v>40238</v>
      </c>
      <c r="C244" s="273">
        <v>40633</v>
      </c>
      <c r="D244" s="262">
        <f t="shared" si="8"/>
        <v>13.033333333333333</v>
      </c>
      <c r="E244" s="252"/>
      <c r="F244" s="252" t="s">
        <v>6</v>
      </c>
      <c r="G244" s="252"/>
    </row>
    <row r="245" spans="1:7">
      <c r="A245" s="249" t="s">
        <v>285</v>
      </c>
      <c r="B245" s="273">
        <v>40634</v>
      </c>
      <c r="C245" s="273">
        <v>40669</v>
      </c>
      <c r="D245" s="262">
        <f t="shared" si="8"/>
        <v>1.2</v>
      </c>
      <c r="E245" s="252"/>
      <c r="F245" s="252" t="s">
        <v>6</v>
      </c>
      <c r="G245" s="252"/>
    </row>
    <row r="246" spans="1:7">
      <c r="A246" s="249" t="s">
        <v>286</v>
      </c>
      <c r="B246" s="273">
        <v>41306</v>
      </c>
      <c r="C246" s="273">
        <v>42063</v>
      </c>
      <c r="D246" s="262">
        <f t="shared" si="8"/>
        <v>24.933333333333334</v>
      </c>
      <c r="E246" s="252"/>
      <c r="F246" s="252" t="s">
        <v>6</v>
      </c>
      <c r="G246" s="252"/>
    </row>
    <row r="247" spans="1:7">
      <c r="A247" s="249" t="s">
        <v>285</v>
      </c>
      <c r="B247" s="273">
        <v>40044</v>
      </c>
      <c r="C247" s="273">
        <v>40237</v>
      </c>
      <c r="D247" s="262">
        <f t="shared" si="8"/>
        <v>6.333333333333333</v>
      </c>
      <c r="E247" s="252"/>
      <c r="F247" s="252" t="s">
        <v>6</v>
      </c>
      <c r="G247" s="252"/>
    </row>
    <row r="248" spans="1:7">
      <c r="A248" s="249" t="s">
        <v>287</v>
      </c>
      <c r="B248" s="274">
        <v>40675</v>
      </c>
      <c r="C248" s="274">
        <v>40816</v>
      </c>
      <c r="D248" s="262">
        <f t="shared" si="8"/>
        <v>4.6333333333333337</v>
      </c>
      <c r="E248" s="252"/>
      <c r="F248" s="252" t="s">
        <v>6</v>
      </c>
      <c r="G248" s="252"/>
    </row>
    <row r="249" spans="1:7">
      <c r="A249" s="249" t="s">
        <v>288</v>
      </c>
      <c r="B249" s="274">
        <v>42065</v>
      </c>
      <c r="C249" s="274">
        <v>42429</v>
      </c>
      <c r="D249" s="262">
        <f t="shared" si="8"/>
        <v>11.933333333333334</v>
      </c>
      <c r="E249" s="252"/>
      <c r="F249" s="252" t="s">
        <v>6</v>
      </c>
      <c r="G249" s="252"/>
    </row>
    <row r="250" spans="1:7">
      <c r="A250" s="249" t="s">
        <v>289</v>
      </c>
      <c r="B250" s="274">
        <v>43228</v>
      </c>
      <c r="C250" s="274">
        <v>43263</v>
      </c>
      <c r="D250" s="262">
        <f t="shared" si="8"/>
        <v>1.1666666666666667</v>
      </c>
      <c r="E250" s="252"/>
      <c r="F250" s="252" t="s">
        <v>6</v>
      </c>
      <c r="G250" s="252"/>
    </row>
    <row r="251" spans="1:7">
      <c r="A251" s="249" t="s">
        <v>290</v>
      </c>
      <c r="B251" s="274">
        <v>44635</v>
      </c>
      <c r="C251" s="274">
        <v>44910</v>
      </c>
      <c r="D251" s="262">
        <f t="shared" si="8"/>
        <v>9.0333333333333332</v>
      </c>
      <c r="E251" s="252"/>
      <c r="F251" s="252" t="s">
        <v>6</v>
      </c>
      <c r="G251" s="252"/>
    </row>
    <row r="252" spans="1:7">
      <c r="A252" s="249" t="s">
        <v>291</v>
      </c>
      <c r="B252" s="274">
        <v>42772</v>
      </c>
      <c r="C252" s="274">
        <v>43084</v>
      </c>
      <c r="D252" s="262">
        <f t="shared" si="8"/>
        <v>10.333333333333334</v>
      </c>
      <c r="E252" s="252"/>
      <c r="F252" s="252" t="s">
        <v>6</v>
      </c>
      <c r="G252" s="252"/>
    </row>
    <row r="253" spans="1:7">
      <c r="A253" s="249" t="s">
        <v>291</v>
      </c>
      <c r="B253" s="274">
        <v>43687</v>
      </c>
      <c r="C253" s="274">
        <v>43817</v>
      </c>
      <c r="D253" s="262">
        <f t="shared" si="8"/>
        <v>4.3</v>
      </c>
      <c r="E253" s="252"/>
      <c r="F253" s="252" t="s">
        <v>6</v>
      </c>
      <c r="G253" s="252"/>
    </row>
    <row r="254" spans="1:7">
      <c r="A254" s="249" t="s">
        <v>76</v>
      </c>
      <c r="B254" s="314">
        <v>44964</v>
      </c>
      <c r="C254" s="314">
        <v>45144</v>
      </c>
      <c r="D254" s="305">
        <f t="shared" si="8"/>
        <v>6</v>
      </c>
      <c r="E254" s="252"/>
      <c r="F254" s="252" t="s">
        <v>6</v>
      </c>
      <c r="G254" s="252"/>
    </row>
    <row r="255" spans="1:7">
      <c r="A255" s="249" t="s">
        <v>76</v>
      </c>
      <c r="B255" s="314">
        <v>45160</v>
      </c>
      <c r="C255" s="314">
        <v>45275</v>
      </c>
      <c r="D255" s="305">
        <f t="shared" si="8"/>
        <v>3.8</v>
      </c>
      <c r="E255" s="252"/>
      <c r="F255" s="252" t="s">
        <v>6</v>
      </c>
      <c r="G255" s="252"/>
    </row>
    <row r="256" spans="1:7">
      <c r="A256" s="249" t="s">
        <v>76</v>
      </c>
      <c r="B256" s="49">
        <v>45328</v>
      </c>
      <c r="C256" s="49">
        <v>45639</v>
      </c>
      <c r="D256" s="305">
        <f t="shared" si="8"/>
        <v>10.266666666666667</v>
      </c>
      <c r="E256" s="252"/>
      <c r="F256" s="252" t="s">
        <v>6</v>
      </c>
      <c r="G256" s="252"/>
    </row>
    <row r="257" spans="1:7">
      <c r="A257" s="249" t="s">
        <v>76</v>
      </c>
      <c r="B257" s="90">
        <v>45698</v>
      </c>
      <c r="C257" s="90">
        <v>46000</v>
      </c>
      <c r="D257" s="305">
        <f t="shared" si="8"/>
        <v>10</v>
      </c>
      <c r="E257" s="252"/>
      <c r="F257" s="252" t="s">
        <v>6</v>
      </c>
      <c r="G257" s="252"/>
    </row>
    <row r="258" spans="1:7">
      <c r="A258" s="255"/>
      <c r="B258" s="255"/>
      <c r="C258" s="255"/>
      <c r="D258" s="257"/>
      <c r="E258" s="255"/>
      <c r="F258" s="258" t="s">
        <v>22</v>
      </c>
      <c r="G258" s="258" t="s">
        <v>5</v>
      </c>
    </row>
    <row r="259" spans="1:7">
      <c r="A259" s="517" t="s">
        <v>23</v>
      </c>
      <c r="B259" s="518"/>
      <c r="C259" s="519"/>
      <c r="D259" s="259">
        <v>121</v>
      </c>
      <c r="E259" s="260">
        <v>21</v>
      </c>
      <c r="F259" s="260" t="s">
        <v>6</v>
      </c>
      <c r="G259" s="261"/>
    </row>
    <row r="262" spans="1:7" ht="45" customHeight="1">
      <c r="A262" s="464" t="s">
        <v>292</v>
      </c>
      <c r="B262" s="464"/>
      <c r="C262" s="464"/>
      <c r="D262" s="464"/>
      <c r="E262" s="464"/>
      <c r="F262" s="464"/>
      <c r="G262" s="464"/>
    </row>
    <row r="264" spans="1:7">
      <c r="A264" s="465" t="s">
        <v>1</v>
      </c>
      <c r="B264" s="465"/>
      <c r="C264" s="465"/>
      <c r="D264" s="465"/>
      <c r="E264" s="465"/>
      <c r="F264" s="465"/>
      <c r="G264" s="465"/>
    </row>
    <row r="265" spans="1:7">
      <c r="A265" s="466" t="s">
        <v>2</v>
      </c>
      <c r="B265" s="466"/>
      <c r="C265" s="466"/>
      <c r="D265" s="466"/>
      <c r="E265" s="466"/>
      <c r="F265" s="467" t="s">
        <v>3</v>
      </c>
      <c r="G265" s="467"/>
    </row>
    <row r="266" spans="1:7">
      <c r="A266" s="466"/>
      <c r="B266" s="466"/>
      <c r="C266" s="466"/>
      <c r="D266" s="466"/>
      <c r="E266" s="466"/>
      <c r="F266" s="58" t="s">
        <v>4</v>
      </c>
      <c r="G266" s="58" t="s">
        <v>5</v>
      </c>
    </row>
    <row r="267" spans="1:7">
      <c r="A267" s="466"/>
      <c r="B267" s="466"/>
      <c r="C267" s="466"/>
      <c r="D267" s="466"/>
      <c r="E267" s="466"/>
      <c r="F267" s="58" t="s">
        <v>6</v>
      </c>
      <c r="G267" s="59"/>
    </row>
    <row r="268" spans="1:7" ht="15" thickBot="1"/>
    <row r="269" spans="1:7" ht="15" thickBot="1">
      <c r="A269" s="468" t="s">
        <v>7</v>
      </c>
      <c r="B269" s="469"/>
      <c r="C269" s="469"/>
      <c r="D269" s="469"/>
      <c r="E269" s="470"/>
      <c r="F269" s="468" t="s">
        <v>8</v>
      </c>
      <c r="G269" s="470"/>
    </row>
    <row r="270" spans="1:7" ht="26">
      <c r="A270" s="452" t="s">
        <v>9</v>
      </c>
      <c r="B270" s="60" t="s">
        <v>10</v>
      </c>
      <c r="C270" s="60" t="s">
        <v>11</v>
      </c>
      <c r="D270" s="454" t="s">
        <v>12</v>
      </c>
      <c r="E270" s="454" t="s">
        <v>13</v>
      </c>
      <c r="F270" s="454" t="s">
        <v>14</v>
      </c>
      <c r="G270" s="457" t="s">
        <v>15</v>
      </c>
    </row>
    <row r="271" spans="1:7" ht="26">
      <c r="A271" s="453"/>
      <c r="B271" s="61" t="s">
        <v>16</v>
      </c>
      <c r="C271" s="61" t="s">
        <v>16</v>
      </c>
      <c r="D271" s="455"/>
      <c r="E271" s="456"/>
      <c r="F271" s="456"/>
      <c r="G271" s="458"/>
    </row>
    <row r="272" spans="1:7">
      <c r="A272" s="62" t="s">
        <v>293</v>
      </c>
      <c r="B272" s="49">
        <v>41246</v>
      </c>
      <c r="C272" s="49">
        <v>45692</v>
      </c>
      <c r="D272" s="64">
        <f t="shared" ref="D272:D274" si="9">(DAYS360(B272,C272)+1)/30</f>
        <v>146.06666666666666</v>
      </c>
      <c r="E272" s="64"/>
      <c r="F272" s="65" t="s">
        <v>6</v>
      </c>
      <c r="G272" s="65"/>
    </row>
    <row r="273" spans="1:7">
      <c r="A273" s="62" t="s">
        <v>294</v>
      </c>
      <c r="B273" s="49">
        <v>43132</v>
      </c>
      <c r="C273" s="49">
        <v>45691</v>
      </c>
      <c r="D273" s="64">
        <f t="shared" si="9"/>
        <v>84.1</v>
      </c>
      <c r="E273" s="64"/>
      <c r="F273" s="65" t="s">
        <v>6</v>
      </c>
      <c r="G273" s="66"/>
    </row>
    <row r="274" spans="1:7">
      <c r="A274" s="249" t="s">
        <v>76</v>
      </c>
      <c r="B274" s="90">
        <v>45700</v>
      </c>
      <c r="C274" s="90">
        <v>46002</v>
      </c>
      <c r="D274" s="64">
        <f t="shared" si="9"/>
        <v>10</v>
      </c>
      <c r="E274" s="64"/>
      <c r="F274" s="65" t="s">
        <v>6</v>
      </c>
      <c r="G274" s="66"/>
    </row>
    <row r="275" spans="1:7">
      <c r="A275" s="68"/>
      <c r="B275" s="49"/>
      <c r="C275" s="49"/>
      <c r="D275" s="64"/>
      <c r="E275" s="64"/>
      <c r="F275" s="65"/>
      <c r="G275" s="66"/>
    </row>
    <row r="276" spans="1:7">
      <c r="A276" s="62"/>
      <c r="B276" s="49"/>
      <c r="C276" s="49"/>
      <c r="D276" s="64"/>
      <c r="E276" s="64"/>
      <c r="F276" s="65"/>
      <c r="G276" s="66"/>
    </row>
    <row r="277" spans="1:7">
      <c r="A277" s="62"/>
      <c r="B277" s="49"/>
      <c r="C277" s="49"/>
      <c r="D277" s="64"/>
      <c r="E277" s="64"/>
      <c r="F277" s="65"/>
      <c r="G277" s="66"/>
    </row>
    <row r="278" spans="1:7">
      <c r="A278" s="62"/>
      <c r="B278" s="49"/>
      <c r="C278" s="49"/>
      <c r="D278" s="64"/>
      <c r="E278" s="64"/>
      <c r="F278" s="65"/>
      <c r="G278" s="66"/>
    </row>
    <row r="279" spans="1:7">
      <c r="A279" s="62"/>
      <c r="B279" s="49"/>
      <c r="C279" s="49"/>
      <c r="D279" s="69"/>
      <c r="E279" s="65"/>
      <c r="F279" s="65"/>
      <c r="G279" s="66"/>
    </row>
    <row r="280" spans="1:7" ht="15" thickBot="1">
      <c r="A280" s="70"/>
      <c r="B280" s="71"/>
      <c r="C280" s="71"/>
      <c r="D280" s="71"/>
      <c r="E280" s="71"/>
      <c r="F280" s="72" t="s">
        <v>22</v>
      </c>
      <c r="G280" s="73" t="s">
        <v>5</v>
      </c>
    </row>
    <row r="281" spans="1:7" ht="15" thickBot="1">
      <c r="A281" s="505" t="s">
        <v>23</v>
      </c>
      <c r="B281" s="506"/>
      <c r="C281" s="506"/>
      <c r="D281" s="74">
        <v>240</v>
      </c>
      <c r="E281" s="75">
        <v>3</v>
      </c>
      <c r="F281" s="75" t="s">
        <v>6</v>
      </c>
      <c r="G281" s="76"/>
    </row>
    <row r="284" spans="1:7" ht="40.5" customHeight="1">
      <c r="A284" s="544" t="s">
        <v>295</v>
      </c>
      <c r="B284" s="545"/>
      <c r="C284" s="545"/>
      <c r="D284" s="545"/>
      <c r="E284" s="545"/>
      <c r="F284" s="545"/>
      <c r="G284" s="546"/>
    </row>
    <row r="286" spans="1:7">
      <c r="A286" s="528" t="s">
        <v>1</v>
      </c>
      <c r="B286" s="518"/>
      <c r="C286" s="518"/>
      <c r="D286" s="518"/>
      <c r="E286" s="518"/>
      <c r="F286" s="518"/>
      <c r="G286" s="519"/>
    </row>
    <row r="287" spans="1:7">
      <c r="A287" s="529" t="s">
        <v>2</v>
      </c>
      <c r="B287" s="530"/>
      <c r="C287" s="530"/>
      <c r="D287" s="530"/>
      <c r="E287" s="531"/>
      <c r="F287" s="538" t="s">
        <v>3</v>
      </c>
      <c r="G287" s="519"/>
    </row>
    <row r="288" spans="1:7">
      <c r="A288" s="532"/>
      <c r="B288" s="533"/>
      <c r="C288" s="533"/>
      <c r="D288" s="533"/>
      <c r="E288" s="534"/>
      <c r="F288" s="246" t="s">
        <v>4</v>
      </c>
      <c r="G288" s="246" t="s">
        <v>5</v>
      </c>
    </row>
    <row r="289" spans="1:7">
      <c r="A289" s="535"/>
      <c r="B289" s="536"/>
      <c r="C289" s="536"/>
      <c r="D289" s="536"/>
      <c r="E289" s="537"/>
      <c r="F289" s="246" t="s">
        <v>6</v>
      </c>
      <c r="G289" s="247"/>
    </row>
    <row r="290" spans="1:7" ht="15" thickBot="1"/>
    <row r="291" spans="1:7">
      <c r="A291" s="520" t="s">
        <v>7</v>
      </c>
      <c r="B291" s="521"/>
      <c r="C291" s="521"/>
      <c r="D291" s="521"/>
      <c r="E291" s="522"/>
      <c r="F291" s="520" t="s">
        <v>8</v>
      </c>
      <c r="G291" s="522"/>
    </row>
    <row r="292" spans="1:7" ht="26">
      <c r="A292" s="523" t="s">
        <v>9</v>
      </c>
      <c r="B292" s="248" t="s">
        <v>10</v>
      </c>
      <c r="C292" s="248" t="s">
        <v>11</v>
      </c>
      <c r="D292" s="542" t="s">
        <v>12</v>
      </c>
      <c r="E292" s="523" t="s">
        <v>13</v>
      </c>
      <c r="F292" s="523" t="s">
        <v>14</v>
      </c>
      <c r="G292" s="523" t="s">
        <v>15</v>
      </c>
    </row>
    <row r="293" spans="1:7" ht="26">
      <c r="A293" s="524"/>
      <c r="B293" s="248" t="s">
        <v>16</v>
      </c>
      <c r="C293" s="248" t="s">
        <v>16</v>
      </c>
      <c r="D293" s="543"/>
      <c r="E293" s="524"/>
      <c r="F293" s="524"/>
      <c r="G293" s="524"/>
    </row>
    <row r="294" spans="1:7">
      <c r="A294" s="249" t="s">
        <v>296</v>
      </c>
      <c r="B294" s="282">
        <v>39570</v>
      </c>
      <c r="C294" s="273">
        <v>39757</v>
      </c>
      <c r="D294" s="303">
        <f t="shared" ref="D294:D311" si="10">(DAYS360(B294,C294)+1)/30</f>
        <v>6.1333333333333337</v>
      </c>
      <c r="E294" s="252"/>
      <c r="F294" s="252" t="s">
        <v>6</v>
      </c>
      <c r="G294" s="252"/>
    </row>
    <row r="295" spans="1:7">
      <c r="A295" s="249" t="s">
        <v>297</v>
      </c>
      <c r="B295" s="273">
        <v>39787</v>
      </c>
      <c r="C295" s="273">
        <v>39904</v>
      </c>
      <c r="D295" s="303">
        <f t="shared" si="10"/>
        <v>3.9</v>
      </c>
      <c r="E295" s="252"/>
      <c r="F295" s="252" t="s">
        <v>6</v>
      </c>
      <c r="G295" s="252"/>
    </row>
    <row r="296" spans="1:7">
      <c r="A296" s="249" t="s">
        <v>298</v>
      </c>
      <c r="B296" s="273">
        <v>39489</v>
      </c>
      <c r="C296" s="273">
        <v>39570</v>
      </c>
      <c r="D296" s="303">
        <f t="shared" si="10"/>
        <v>2.7333333333333334</v>
      </c>
      <c r="E296" s="252"/>
      <c r="F296" s="252" t="s">
        <v>6</v>
      </c>
      <c r="G296" s="252"/>
    </row>
    <row r="297" spans="1:7">
      <c r="A297" s="249" t="s">
        <v>142</v>
      </c>
      <c r="B297" s="274">
        <v>40597</v>
      </c>
      <c r="C297" s="274">
        <v>40724</v>
      </c>
      <c r="D297" s="303">
        <f t="shared" si="10"/>
        <v>4.2666666666666666</v>
      </c>
      <c r="E297" s="252"/>
      <c r="F297" s="252" t="s">
        <v>6</v>
      </c>
      <c r="G297" s="252"/>
    </row>
    <row r="298" spans="1:7">
      <c r="A298" s="249" t="s">
        <v>27</v>
      </c>
      <c r="B298" s="274">
        <v>40732</v>
      </c>
      <c r="C298" s="274">
        <v>40893</v>
      </c>
      <c r="D298" s="303">
        <f t="shared" si="10"/>
        <v>5.3</v>
      </c>
      <c r="E298" s="252"/>
      <c r="F298" s="252" t="s">
        <v>6</v>
      </c>
      <c r="G298" s="252"/>
    </row>
    <row r="299" spans="1:7">
      <c r="A299" s="249" t="s">
        <v>27</v>
      </c>
      <c r="B299" s="274">
        <v>40931</v>
      </c>
      <c r="C299" s="274">
        <v>41093</v>
      </c>
      <c r="D299" s="303">
        <f t="shared" si="10"/>
        <v>5.3666666666666663</v>
      </c>
      <c r="E299" s="252"/>
      <c r="F299" s="252" t="s">
        <v>6</v>
      </c>
      <c r="G299" s="252"/>
    </row>
    <row r="300" spans="1:7">
      <c r="A300" s="249" t="s">
        <v>27</v>
      </c>
      <c r="B300" s="274">
        <v>41660</v>
      </c>
      <c r="C300" s="274">
        <v>41985</v>
      </c>
      <c r="D300" s="303">
        <f t="shared" si="10"/>
        <v>10.733333333333333</v>
      </c>
      <c r="E300" s="252"/>
      <c r="F300" s="252" t="s">
        <v>6</v>
      </c>
      <c r="G300" s="252"/>
    </row>
    <row r="301" spans="1:7">
      <c r="A301" s="249" t="s">
        <v>27</v>
      </c>
      <c r="B301" s="274">
        <v>41100</v>
      </c>
      <c r="C301" s="274">
        <v>41255</v>
      </c>
      <c r="D301" s="303">
        <f t="shared" si="10"/>
        <v>5.0999999999999996</v>
      </c>
      <c r="E301" s="252"/>
      <c r="F301" s="252" t="s">
        <v>6</v>
      </c>
      <c r="G301" s="252"/>
    </row>
    <row r="302" spans="1:7">
      <c r="A302" s="249" t="s">
        <v>27</v>
      </c>
      <c r="B302" s="283">
        <v>42767</v>
      </c>
      <c r="C302" s="284">
        <v>43080</v>
      </c>
      <c r="D302" s="304">
        <f t="shared" si="10"/>
        <v>10.366666666666667</v>
      </c>
      <c r="E302" s="252"/>
      <c r="F302" s="252" t="s">
        <v>6</v>
      </c>
      <c r="G302" s="252"/>
    </row>
    <row r="303" spans="1:7">
      <c r="A303" s="249" t="s">
        <v>27</v>
      </c>
      <c r="B303" s="274">
        <v>43132</v>
      </c>
      <c r="C303" s="274">
        <v>43434</v>
      </c>
      <c r="D303" s="303">
        <f t="shared" si="10"/>
        <v>10</v>
      </c>
      <c r="E303" s="252"/>
      <c r="F303" s="252" t="s">
        <v>6</v>
      </c>
      <c r="G303" s="252"/>
    </row>
    <row r="304" spans="1:7">
      <c r="A304" s="249" t="s">
        <v>27</v>
      </c>
      <c r="B304" s="274">
        <v>43503</v>
      </c>
      <c r="C304" s="274">
        <v>43805</v>
      </c>
      <c r="D304" s="303">
        <f t="shared" si="10"/>
        <v>10</v>
      </c>
      <c r="E304" s="252"/>
      <c r="F304" s="252" t="s">
        <v>6</v>
      </c>
      <c r="G304" s="252"/>
    </row>
    <row r="305" spans="1:7">
      <c r="A305" s="249" t="s">
        <v>27</v>
      </c>
      <c r="B305" s="274">
        <v>44244</v>
      </c>
      <c r="C305" s="274">
        <v>44546</v>
      </c>
      <c r="D305" s="303">
        <f t="shared" si="10"/>
        <v>10</v>
      </c>
      <c r="E305" s="252"/>
      <c r="F305" s="252" t="s">
        <v>6</v>
      </c>
      <c r="G305" s="252"/>
    </row>
    <row r="306" spans="1:7">
      <c r="A306" s="249" t="s">
        <v>27</v>
      </c>
      <c r="B306" s="274">
        <v>44013</v>
      </c>
      <c r="C306" s="274">
        <v>44195</v>
      </c>
      <c r="D306" s="303">
        <f t="shared" si="10"/>
        <v>6</v>
      </c>
      <c r="E306" s="252"/>
      <c r="F306" s="252" t="s">
        <v>6</v>
      </c>
      <c r="G306" s="252"/>
    </row>
    <row r="307" spans="1:7">
      <c r="A307" s="249" t="s">
        <v>299</v>
      </c>
      <c r="B307" s="274">
        <v>42040</v>
      </c>
      <c r="C307" s="274">
        <v>42573</v>
      </c>
      <c r="D307" s="303">
        <f t="shared" si="10"/>
        <v>17.600000000000001</v>
      </c>
      <c r="E307" s="252"/>
      <c r="F307" s="252" t="s">
        <v>6</v>
      </c>
      <c r="G307" s="252"/>
    </row>
    <row r="308" spans="1:7">
      <c r="A308" s="249" t="s">
        <v>27</v>
      </c>
      <c r="B308" s="274">
        <v>44964</v>
      </c>
      <c r="C308" s="274">
        <v>45144</v>
      </c>
      <c r="D308" s="303">
        <f t="shared" si="10"/>
        <v>6</v>
      </c>
      <c r="E308" s="252"/>
      <c r="F308" s="252" t="s">
        <v>6</v>
      </c>
      <c r="G308" s="252"/>
    </row>
    <row r="309" spans="1:7">
      <c r="A309" s="302" t="s">
        <v>27</v>
      </c>
      <c r="B309" s="274">
        <v>45160</v>
      </c>
      <c r="C309" s="274">
        <v>45275</v>
      </c>
      <c r="D309" s="303">
        <f t="shared" si="10"/>
        <v>3.8</v>
      </c>
      <c r="E309" s="252"/>
      <c r="F309" s="252" t="s">
        <v>6</v>
      </c>
      <c r="G309" s="252"/>
    </row>
    <row r="310" spans="1:7">
      <c r="A310" s="302" t="s">
        <v>27</v>
      </c>
      <c r="B310" s="49">
        <v>45323</v>
      </c>
      <c r="C310" s="49">
        <v>45639</v>
      </c>
      <c r="D310" s="303">
        <f t="shared" si="10"/>
        <v>10.433333333333334</v>
      </c>
      <c r="E310" s="252"/>
      <c r="F310" s="252" t="s">
        <v>6</v>
      </c>
      <c r="G310" s="252"/>
    </row>
    <row r="311" spans="1:7">
      <c r="A311" s="302" t="s">
        <v>27</v>
      </c>
      <c r="B311" s="90">
        <v>45699</v>
      </c>
      <c r="C311" s="90">
        <v>46001</v>
      </c>
      <c r="D311" s="303">
        <f t="shared" si="10"/>
        <v>10</v>
      </c>
      <c r="E311" s="252"/>
      <c r="F311" s="252" t="s">
        <v>6</v>
      </c>
      <c r="G311" s="252"/>
    </row>
    <row r="312" spans="1:7">
      <c r="A312" s="277"/>
      <c r="B312" s="278"/>
      <c r="C312" s="278"/>
      <c r="D312" s="251"/>
      <c r="E312" s="252"/>
      <c r="F312" s="252"/>
      <c r="G312" s="252"/>
    </row>
    <row r="313" spans="1:7">
      <c r="A313" s="255"/>
      <c r="B313" s="255"/>
      <c r="C313" s="255"/>
      <c r="D313" s="257"/>
      <c r="E313" s="255"/>
      <c r="F313" s="258" t="s">
        <v>22</v>
      </c>
      <c r="G313" s="258" t="s">
        <v>5</v>
      </c>
    </row>
    <row r="314" spans="1:7">
      <c r="A314" s="517" t="s">
        <v>23</v>
      </c>
      <c r="B314" s="518"/>
      <c r="C314" s="519"/>
      <c r="D314" s="259">
        <v>137</v>
      </c>
      <c r="E314" s="260">
        <v>21</v>
      </c>
      <c r="F314" s="260" t="s">
        <v>6</v>
      </c>
      <c r="G314" s="261"/>
    </row>
    <row r="316" spans="1:7" ht="15" thickBot="1"/>
    <row r="317" spans="1:7" ht="48" customHeight="1" thickBot="1">
      <c r="A317" s="551" t="s">
        <v>300</v>
      </c>
      <c r="B317" s="552"/>
      <c r="C317" s="552"/>
      <c r="D317" s="552"/>
      <c r="E317" s="552"/>
      <c r="F317" s="552"/>
      <c r="G317" s="553"/>
    </row>
    <row r="318" spans="1:7" ht="15" thickBot="1"/>
    <row r="319" spans="1:7">
      <c r="A319" s="554" t="s">
        <v>1</v>
      </c>
      <c r="B319" s="555"/>
      <c r="C319" s="555"/>
      <c r="D319" s="555"/>
      <c r="E319" s="555"/>
      <c r="F319" s="555"/>
      <c r="G319" s="556"/>
    </row>
    <row r="320" spans="1:7">
      <c r="A320" s="557" t="s">
        <v>2</v>
      </c>
      <c r="B320" s="466"/>
      <c r="C320" s="466"/>
      <c r="D320" s="466"/>
      <c r="E320" s="466"/>
      <c r="F320" s="467" t="s">
        <v>3</v>
      </c>
      <c r="G320" s="560"/>
    </row>
    <row r="321" spans="1:7">
      <c r="A321" s="557"/>
      <c r="B321" s="466"/>
      <c r="C321" s="466"/>
      <c r="D321" s="466"/>
      <c r="E321" s="466"/>
      <c r="F321" s="58" t="s">
        <v>4</v>
      </c>
      <c r="G321" s="235" t="s">
        <v>5</v>
      </c>
    </row>
    <row r="322" spans="1:7" ht="15" thickBot="1">
      <c r="A322" s="558"/>
      <c r="B322" s="559"/>
      <c r="C322" s="559"/>
      <c r="D322" s="559"/>
      <c r="E322" s="559"/>
      <c r="F322" s="236" t="s">
        <v>6</v>
      </c>
      <c r="G322" s="237"/>
    </row>
    <row r="323" spans="1:7" ht="15" thickBot="1"/>
    <row r="324" spans="1:7" ht="15" thickBot="1">
      <c r="A324" s="468" t="s">
        <v>7</v>
      </c>
      <c r="B324" s="469"/>
      <c r="C324" s="469"/>
      <c r="D324" s="469"/>
      <c r="E324" s="470"/>
      <c r="F324" s="468" t="s">
        <v>8</v>
      </c>
      <c r="G324" s="470"/>
    </row>
    <row r="325" spans="1:7" ht="26">
      <c r="A325" s="547" t="s">
        <v>9</v>
      </c>
      <c r="B325" s="129" t="s">
        <v>10</v>
      </c>
      <c r="C325" s="129" t="s">
        <v>11</v>
      </c>
      <c r="D325" s="549" t="s">
        <v>12</v>
      </c>
      <c r="E325" s="549" t="s">
        <v>13</v>
      </c>
      <c r="F325" s="549" t="s">
        <v>14</v>
      </c>
      <c r="G325" s="550" t="s">
        <v>15</v>
      </c>
    </row>
    <row r="326" spans="1:7" ht="26">
      <c r="A326" s="548"/>
      <c r="B326" s="79" t="s">
        <v>16</v>
      </c>
      <c r="C326" s="79" t="s">
        <v>16</v>
      </c>
      <c r="D326" s="456"/>
      <c r="E326" s="456"/>
      <c r="F326" s="456"/>
      <c r="G326" s="458"/>
    </row>
    <row r="327" spans="1:7">
      <c r="A327" s="68" t="s">
        <v>301</v>
      </c>
      <c r="B327" s="238">
        <v>43785</v>
      </c>
      <c r="C327" s="238">
        <v>45479</v>
      </c>
      <c r="D327" s="310">
        <f t="shared" ref="D327:D329" si="11">(DAYS360(B327,C327)+1)/30</f>
        <v>55.7</v>
      </c>
      <c r="E327" s="310"/>
      <c r="F327" s="65" t="s">
        <v>6</v>
      </c>
      <c r="G327" s="66"/>
    </row>
    <row r="328" spans="1:7">
      <c r="A328" s="68" t="s">
        <v>76</v>
      </c>
      <c r="B328" s="49">
        <v>45526</v>
      </c>
      <c r="C328" s="49">
        <v>45643</v>
      </c>
      <c r="D328" s="310">
        <f t="shared" si="11"/>
        <v>3.8666666666666667</v>
      </c>
      <c r="E328" s="310"/>
      <c r="F328" s="65" t="s">
        <v>6</v>
      </c>
      <c r="G328" s="66"/>
    </row>
    <row r="329" spans="1:7">
      <c r="A329" s="68" t="s">
        <v>76</v>
      </c>
      <c r="B329" s="90">
        <v>45700</v>
      </c>
      <c r="C329" s="90">
        <v>46008</v>
      </c>
      <c r="D329" s="310">
        <f t="shared" si="11"/>
        <v>10.199999999999999</v>
      </c>
      <c r="E329" s="310"/>
      <c r="F329" s="65" t="s">
        <v>6</v>
      </c>
      <c r="G329" s="66"/>
    </row>
    <row r="330" spans="1:7">
      <c r="A330" s="270"/>
      <c r="B330" s="238"/>
      <c r="C330" s="238"/>
      <c r="D330" s="310"/>
      <c r="E330" s="310"/>
      <c r="F330" s="65"/>
      <c r="G330" s="66"/>
    </row>
    <row r="331" spans="1:7">
      <c r="A331" s="68"/>
      <c r="B331" s="315"/>
      <c r="C331" s="315"/>
      <c r="D331" s="310"/>
      <c r="E331" s="65"/>
      <c r="F331" s="65"/>
      <c r="G331" s="66"/>
    </row>
    <row r="332" spans="1:7">
      <c r="A332" s="68"/>
      <c r="B332" s="315"/>
      <c r="C332" s="315"/>
      <c r="D332" s="310"/>
      <c r="E332" s="65"/>
      <c r="F332" s="65"/>
      <c r="G332" s="66"/>
    </row>
    <row r="333" spans="1:7">
      <c r="A333" s="200"/>
      <c r="B333" s="241"/>
      <c r="C333" s="241"/>
      <c r="D333" s="64"/>
      <c r="E333" s="65"/>
      <c r="F333" s="65"/>
      <c r="G333" s="66"/>
    </row>
    <row r="334" spans="1:7" ht="15" thickBot="1">
      <c r="A334" s="70"/>
      <c r="B334" s="71"/>
      <c r="C334" s="71"/>
      <c r="D334" s="71"/>
      <c r="E334" s="71"/>
      <c r="F334" s="72" t="s">
        <v>22</v>
      </c>
      <c r="G334" s="73" t="s">
        <v>5</v>
      </c>
    </row>
    <row r="335" spans="1:7" ht="15" thickBot="1">
      <c r="A335" s="505" t="s">
        <v>23</v>
      </c>
      <c r="B335" s="506"/>
      <c r="C335" s="506"/>
      <c r="D335" s="83">
        <v>69</v>
      </c>
      <c r="E335" s="75">
        <v>24</v>
      </c>
      <c r="F335" s="75" t="s">
        <v>6</v>
      </c>
      <c r="G335" s="76"/>
    </row>
    <row r="338" spans="1:7" ht="41.25" customHeight="1">
      <c r="A338" s="544" t="s">
        <v>302</v>
      </c>
      <c r="B338" s="545"/>
      <c r="C338" s="545"/>
      <c r="D338" s="545"/>
      <c r="E338" s="545"/>
      <c r="F338" s="545"/>
      <c r="G338" s="546"/>
    </row>
    <row r="340" spans="1:7">
      <c r="A340" s="528" t="s">
        <v>1</v>
      </c>
      <c r="B340" s="518"/>
      <c r="C340" s="518"/>
      <c r="D340" s="518"/>
      <c r="E340" s="518"/>
      <c r="F340" s="518"/>
      <c r="G340" s="519"/>
    </row>
    <row r="341" spans="1:7">
      <c r="A341" s="529" t="s">
        <v>2</v>
      </c>
      <c r="B341" s="530"/>
      <c r="C341" s="530"/>
      <c r="D341" s="530"/>
      <c r="E341" s="531"/>
      <c r="F341" s="538" t="s">
        <v>3</v>
      </c>
      <c r="G341" s="519"/>
    </row>
    <row r="342" spans="1:7">
      <c r="A342" s="532"/>
      <c r="B342" s="533"/>
      <c r="C342" s="533"/>
      <c r="D342" s="533"/>
      <c r="E342" s="534"/>
      <c r="F342" s="246" t="s">
        <v>4</v>
      </c>
      <c r="G342" s="246" t="s">
        <v>5</v>
      </c>
    </row>
    <row r="343" spans="1:7">
      <c r="A343" s="535"/>
      <c r="B343" s="536"/>
      <c r="C343" s="536"/>
      <c r="D343" s="536"/>
      <c r="E343" s="537"/>
      <c r="F343" s="246" t="s">
        <v>6</v>
      </c>
      <c r="G343" s="247"/>
    </row>
    <row r="344" spans="1:7" ht="15" thickBot="1"/>
    <row r="345" spans="1:7">
      <c r="A345" s="520" t="s">
        <v>7</v>
      </c>
      <c r="B345" s="521"/>
      <c r="C345" s="521"/>
      <c r="D345" s="521"/>
      <c r="E345" s="522"/>
      <c r="F345" s="520" t="s">
        <v>8</v>
      </c>
      <c r="G345" s="522"/>
    </row>
    <row r="346" spans="1:7" ht="26">
      <c r="A346" s="523" t="s">
        <v>9</v>
      </c>
      <c r="B346" s="248" t="s">
        <v>10</v>
      </c>
      <c r="C346" s="248" t="s">
        <v>11</v>
      </c>
      <c r="D346" s="542" t="s">
        <v>12</v>
      </c>
      <c r="E346" s="523" t="s">
        <v>13</v>
      </c>
      <c r="F346" s="523" t="s">
        <v>14</v>
      </c>
      <c r="G346" s="523" t="s">
        <v>15</v>
      </c>
    </row>
    <row r="347" spans="1:7" ht="26">
      <c r="A347" s="524"/>
      <c r="B347" s="248" t="s">
        <v>16</v>
      </c>
      <c r="C347" s="248" t="s">
        <v>16</v>
      </c>
      <c r="D347" s="543"/>
      <c r="E347" s="524"/>
      <c r="F347" s="524"/>
      <c r="G347" s="524"/>
    </row>
    <row r="348" spans="1:7">
      <c r="A348" s="249" t="s">
        <v>27</v>
      </c>
      <c r="B348" s="316">
        <v>44245</v>
      </c>
      <c r="C348" s="313">
        <v>44547</v>
      </c>
      <c r="D348" s="306">
        <f t="shared" ref="D348:D352" si="12">(DAYS360(B348,C348)+1)/30</f>
        <v>10</v>
      </c>
      <c r="E348" s="252"/>
      <c r="F348" s="252" t="s">
        <v>6</v>
      </c>
      <c r="G348" s="252"/>
    </row>
    <row r="349" spans="1:7">
      <c r="A349" s="249" t="s">
        <v>27</v>
      </c>
      <c r="B349" s="313">
        <v>44127</v>
      </c>
      <c r="C349" s="313">
        <v>44183</v>
      </c>
      <c r="D349" s="306">
        <f t="shared" si="12"/>
        <v>1.8666666666666667</v>
      </c>
      <c r="E349" s="252"/>
      <c r="F349" s="252" t="s">
        <v>6</v>
      </c>
      <c r="G349" s="252"/>
    </row>
    <row r="350" spans="1:7">
      <c r="A350" s="249" t="s">
        <v>27</v>
      </c>
      <c r="B350" s="313">
        <v>44593</v>
      </c>
      <c r="C350" s="313">
        <v>44820</v>
      </c>
      <c r="D350" s="306">
        <f t="shared" si="12"/>
        <v>7.5333333333333332</v>
      </c>
      <c r="E350" s="252"/>
      <c r="F350" s="252" t="s">
        <v>6</v>
      </c>
      <c r="G350" s="252"/>
    </row>
    <row r="351" spans="1:7">
      <c r="A351" s="249" t="s">
        <v>27</v>
      </c>
      <c r="B351" s="49">
        <v>45323</v>
      </c>
      <c r="C351" s="49">
        <v>45639</v>
      </c>
      <c r="D351" s="306">
        <f t="shared" si="12"/>
        <v>10.433333333333334</v>
      </c>
      <c r="E351" s="252"/>
      <c r="F351" s="252" t="s">
        <v>6</v>
      </c>
      <c r="G351" s="252"/>
    </row>
    <row r="352" spans="1:7">
      <c r="A352" s="249" t="s">
        <v>27</v>
      </c>
      <c r="B352" s="90">
        <v>45699</v>
      </c>
      <c r="C352" s="90">
        <v>46008</v>
      </c>
      <c r="D352" s="306">
        <f t="shared" si="12"/>
        <v>10.233333333333333</v>
      </c>
      <c r="E352" s="252"/>
      <c r="F352" s="252" t="s">
        <v>6</v>
      </c>
      <c r="G352" s="252"/>
    </row>
    <row r="353" spans="1:7">
      <c r="A353" s="277"/>
      <c r="B353" s="278"/>
      <c r="C353" s="278"/>
      <c r="D353" s="251"/>
      <c r="E353" s="252"/>
      <c r="F353" s="252"/>
      <c r="G353" s="252"/>
    </row>
    <row r="354" spans="1:7">
      <c r="A354" s="255"/>
      <c r="B354" s="255"/>
      <c r="C354" s="255"/>
      <c r="D354" s="257"/>
      <c r="E354" s="255"/>
      <c r="F354" s="258" t="s">
        <v>22</v>
      </c>
      <c r="G354" s="258" t="s">
        <v>5</v>
      </c>
    </row>
    <row r="355" spans="1:7">
      <c r="A355" s="517" t="s">
        <v>23</v>
      </c>
      <c r="B355" s="518"/>
      <c r="C355" s="519"/>
      <c r="D355" s="259">
        <v>40</v>
      </c>
      <c r="E355" s="260">
        <v>1</v>
      </c>
      <c r="F355" s="260" t="s">
        <v>6</v>
      </c>
      <c r="G355" s="261"/>
    </row>
    <row r="358" spans="1:7" ht="45" customHeight="1">
      <c r="A358" s="493" t="s">
        <v>303</v>
      </c>
      <c r="B358" s="494"/>
      <c r="C358" s="494"/>
      <c r="D358" s="494"/>
      <c r="E358" s="494"/>
      <c r="F358" s="494"/>
      <c r="G358" s="495"/>
    </row>
    <row r="360" spans="1:7">
      <c r="A360" s="465" t="s">
        <v>1</v>
      </c>
      <c r="B360" s="465"/>
      <c r="C360" s="465"/>
      <c r="D360" s="465"/>
      <c r="E360" s="465"/>
      <c r="F360" s="465"/>
      <c r="G360" s="465"/>
    </row>
    <row r="361" spans="1:7">
      <c r="A361" s="466" t="s">
        <v>2</v>
      </c>
      <c r="B361" s="466"/>
      <c r="C361" s="466"/>
      <c r="D361" s="466"/>
      <c r="E361" s="466"/>
      <c r="F361" s="467" t="s">
        <v>3</v>
      </c>
      <c r="G361" s="467"/>
    </row>
    <row r="362" spans="1:7">
      <c r="A362" s="466"/>
      <c r="B362" s="466"/>
      <c r="C362" s="466"/>
      <c r="D362" s="466"/>
      <c r="E362" s="466"/>
      <c r="F362" s="58" t="s">
        <v>4</v>
      </c>
      <c r="G362" s="58" t="s">
        <v>5</v>
      </c>
    </row>
    <row r="363" spans="1:7">
      <c r="A363" s="466"/>
      <c r="B363" s="466"/>
      <c r="C363" s="466"/>
      <c r="D363" s="466"/>
      <c r="E363" s="466"/>
      <c r="F363" s="58" t="s">
        <v>6</v>
      </c>
      <c r="G363" s="59"/>
    </row>
    <row r="364" spans="1:7" ht="15" thickBot="1"/>
    <row r="365" spans="1:7" ht="15" thickBot="1">
      <c r="A365" s="468" t="s">
        <v>7</v>
      </c>
      <c r="B365" s="469"/>
      <c r="C365" s="469"/>
      <c r="D365" s="469"/>
      <c r="E365" s="470"/>
      <c r="F365" s="468" t="s">
        <v>8</v>
      </c>
      <c r="G365" s="470"/>
    </row>
    <row r="366" spans="1:7" ht="26">
      <c r="A366" s="547" t="s">
        <v>9</v>
      </c>
      <c r="B366" s="129" t="s">
        <v>10</v>
      </c>
      <c r="C366" s="129" t="s">
        <v>11</v>
      </c>
      <c r="D366" s="591" t="s">
        <v>12</v>
      </c>
      <c r="E366" s="549" t="s">
        <v>13</v>
      </c>
      <c r="F366" s="549" t="s">
        <v>14</v>
      </c>
      <c r="G366" s="550" t="s">
        <v>15</v>
      </c>
    </row>
    <row r="367" spans="1:7" ht="26">
      <c r="A367" s="453"/>
      <c r="B367" s="61" t="s">
        <v>16</v>
      </c>
      <c r="C367" s="61" t="s">
        <v>16</v>
      </c>
      <c r="D367" s="597"/>
      <c r="E367" s="455"/>
      <c r="F367" s="455"/>
      <c r="G367" s="596"/>
    </row>
    <row r="368" spans="1:7">
      <c r="A368" s="80" t="s">
        <v>304</v>
      </c>
      <c r="B368" s="135">
        <v>41927</v>
      </c>
      <c r="C368" s="135">
        <v>42062</v>
      </c>
      <c r="D368" s="343">
        <f t="shared" ref="D368:D383" si="13">(DAYS360(B368,C368)+1)/30</f>
        <v>4.4333333333333336</v>
      </c>
      <c r="E368" s="65"/>
      <c r="F368" s="65" t="s">
        <v>6</v>
      </c>
      <c r="G368" s="66"/>
    </row>
    <row r="369" spans="1:7">
      <c r="A369" s="80" t="s">
        <v>305</v>
      </c>
      <c r="B369" s="135">
        <v>38877</v>
      </c>
      <c r="C369" s="135">
        <v>39093</v>
      </c>
      <c r="D369" s="343">
        <f t="shared" si="13"/>
        <v>7.1</v>
      </c>
      <c r="E369" s="65"/>
      <c r="F369" s="65" t="s">
        <v>6</v>
      </c>
      <c r="G369" s="66"/>
    </row>
    <row r="370" spans="1:7">
      <c r="A370" s="80" t="s">
        <v>306</v>
      </c>
      <c r="B370" s="135">
        <v>38768</v>
      </c>
      <c r="C370" s="135">
        <v>39228</v>
      </c>
      <c r="D370" s="343">
        <f t="shared" si="13"/>
        <v>15.233333333333333</v>
      </c>
      <c r="E370" s="65"/>
      <c r="F370" s="65" t="s">
        <v>6</v>
      </c>
      <c r="G370" s="66"/>
    </row>
    <row r="371" spans="1:7">
      <c r="A371" s="80" t="s">
        <v>307</v>
      </c>
      <c r="B371" s="135">
        <v>41666</v>
      </c>
      <c r="C371" s="135">
        <v>41882</v>
      </c>
      <c r="D371" s="343">
        <f t="shared" si="13"/>
        <v>7.166666666666667</v>
      </c>
      <c r="E371" s="65"/>
      <c r="F371" s="65" t="s">
        <v>6</v>
      </c>
      <c r="G371" s="66"/>
    </row>
    <row r="372" spans="1:7">
      <c r="A372" s="80" t="s">
        <v>307</v>
      </c>
      <c r="B372" s="135">
        <v>41303</v>
      </c>
      <c r="C372" s="135">
        <v>41621</v>
      </c>
      <c r="D372" s="343">
        <f t="shared" si="13"/>
        <v>10.5</v>
      </c>
      <c r="E372" s="65"/>
      <c r="F372" s="65" t="s">
        <v>6</v>
      </c>
      <c r="G372" s="66"/>
    </row>
    <row r="373" spans="1:7">
      <c r="A373" s="80" t="s">
        <v>307</v>
      </c>
      <c r="B373" s="135">
        <v>41103</v>
      </c>
      <c r="C373" s="135">
        <v>41257</v>
      </c>
      <c r="D373" s="343">
        <f t="shared" si="13"/>
        <v>5.0666666666666664</v>
      </c>
      <c r="E373" s="65"/>
      <c r="F373" s="65" t="s">
        <v>6</v>
      </c>
      <c r="G373" s="66"/>
    </row>
    <row r="374" spans="1:7">
      <c r="A374" s="80" t="s">
        <v>307</v>
      </c>
      <c r="B374" s="135">
        <v>40953</v>
      </c>
      <c r="C374" s="135">
        <v>41082</v>
      </c>
      <c r="D374" s="343">
        <f t="shared" si="13"/>
        <v>4.3</v>
      </c>
      <c r="E374" s="65"/>
      <c r="F374" s="65" t="s">
        <v>6</v>
      </c>
      <c r="G374" s="66"/>
    </row>
    <row r="375" spans="1:7">
      <c r="A375" s="80" t="s">
        <v>307</v>
      </c>
      <c r="B375" s="135">
        <v>42143</v>
      </c>
      <c r="C375" s="135">
        <v>42351</v>
      </c>
      <c r="D375" s="343">
        <f t="shared" si="13"/>
        <v>6.833333333333333</v>
      </c>
      <c r="E375" s="65"/>
      <c r="F375" s="65" t="s">
        <v>6</v>
      </c>
      <c r="G375" s="66"/>
    </row>
    <row r="376" spans="1:7">
      <c r="A376" s="80" t="s">
        <v>307</v>
      </c>
      <c r="B376" s="135">
        <v>42767</v>
      </c>
      <c r="C376" s="135">
        <v>43084</v>
      </c>
      <c r="D376" s="343">
        <f t="shared" si="13"/>
        <v>10.5</v>
      </c>
      <c r="E376" s="65"/>
      <c r="F376" s="65" t="s">
        <v>6</v>
      </c>
      <c r="G376" s="66"/>
    </row>
    <row r="377" spans="1:7">
      <c r="A377" s="80" t="s">
        <v>307</v>
      </c>
      <c r="B377" s="135">
        <v>43132</v>
      </c>
      <c r="C377" s="135">
        <v>43434</v>
      </c>
      <c r="D377" s="343">
        <f t="shared" si="13"/>
        <v>10</v>
      </c>
      <c r="E377" s="65"/>
      <c r="F377" s="65" t="s">
        <v>6</v>
      </c>
      <c r="G377" s="66"/>
    </row>
    <row r="378" spans="1:7">
      <c r="A378" s="80" t="s">
        <v>307</v>
      </c>
      <c r="B378" s="135">
        <v>43500</v>
      </c>
      <c r="C378" s="135">
        <v>43812</v>
      </c>
      <c r="D378" s="343">
        <f t="shared" si="13"/>
        <v>10.333333333333334</v>
      </c>
      <c r="E378" s="65"/>
      <c r="F378" s="65" t="s">
        <v>6</v>
      </c>
      <c r="G378" s="66"/>
    </row>
    <row r="379" spans="1:7">
      <c r="A379" s="80" t="s">
        <v>307</v>
      </c>
      <c r="B379" s="135">
        <v>43881</v>
      </c>
      <c r="C379" s="135">
        <v>44176</v>
      </c>
      <c r="D379" s="343">
        <f t="shared" si="13"/>
        <v>9.7333333333333325</v>
      </c>
      <c r="E379" s="65"/>
      <c r="F379" s="65" t="s">
        <v>6</v>
      </c>
      <c r="G379" s="66"/>
    </row>
    <row r="380" spans="1:7">
      <c r="A380" s="80" t="s">
        <v>308</v>
      </c>
      <c r="B380" s="317">
        <v>45160</v>
      </c>
      <c r="C380" s="317">
        <v>45275</v>
      </c>
      <c r="D380" s="343">
        <f t="shared" si="13"/>
        <v>3.8</v>
      </c>
      <c r="E380" s="65"/>
      <c r="F380" s="65" t="s">
        <v>6</v>
      </c>
      <c r="G380" s="66"/>
    </row>
    <row r="381" spans="1:7">
      <c r="A381" s="318" t="s">
        <v>308</v>
      </c>
      <c r="B381" s="317">
        <v>44964</v>
      </c>
      <c r="C381" s="317">
        <v>45144</v>
      </c>
      <c r="D381" s="343">
        <f t="shared" si="13"/>
        <v>6</v>
      </c>
      <c r="E381" s="65"/>
      <c r="F381" s="65" t="s">
        <v>6</v>
      </c>
      <c r="G381" s="66"/>
    </row>
    <row r="382" spans="1:7">
      <c r="A382" s="80" t="s">
        <v>307</v>
      </c>
      <c r="B382" s="368">
        <v>45539</v>
      </c>
      <c r="C382" s="368">
        <v>45642</v>
      </c>
      <c r="D382" s="343">
        <f t="shared" si="13"/>
        <v>3.4333333333333331</v>
      </c>
      <c r="E382" s="133"/>
      <c r="F382" s="65" t="s">
        <v>6</v>
      </c>
      <c r="G382" s="134"/>
    </row>
    <row r="383" spans="1:7">
      <c r="A383" s="80" t="s">
        <v>307</v>
      </c>
      <c r="B383" s="90">
        <v>45699</v>
      </c>
      <c r="C383" s="90">
        <v>46011</v>
      </c>
      <c r="D383" s="343">
        <f t="shared" si="13"/>
        <v>10.333333333333334</v>
      </c>
      <c r="E383" s="133"/>
      <c r="F383" s="65" t="s">
        <v>6</v>
      </c>
      <c r="G383" s="134"/>
    </row>
    <row r="384" spans="1:7">
      <c r="A384" s="139"/>
      <c r="B384" s="140"/>
      <c r="C384" s="140"/>
      <c r="D384" s="141"/>
      <c r="E384" s="140"/>
      <c r="F384" s="142" t="s">
        <v>22</v>
      </c>
      <c r="G384" s="143" t="s">
        <v>5</v>
      </c>
    </row>
    <row r="385" spans="1:7">
      <c r="A385" s="319"/>
      <c r="B385" s="320"/>
      <c r="C385" s="321"/>
      <c r="D385" s="322"/>
      <c r="E385" s="323"/>
      <c r="F385" s="324"/>
      <c r="G385" s="325"/>
    </row>
    <row r="386" spans="1:7" ht="15" thickBot="1">
      <c r="A386" s="598" t="s">
        <v>23</v>
      </c>
      <c r="B386" s="599"/>
      <c r="C386" s="600"/>
      <c r="D386" s="326">
        <v>124</v>
      </c>
      <c r="E386" s="145">
        <v>21</v>
      </c>
      <c r="F386" s="145" t="s">
        <v>6</v>
      </c>
      <c r="G386" s="146"/>
    </row>
    <row r="389" spans="1:7" ht="45.75" customHeight="1">
      <c r="A389" s="493" t="s">
        <v>309</v>
      </c>
      <c r="B389" s="494"/>
      <c r="C389" s="494"/>
      <c r="D389" s="494"/>
      <c r="E389" s="494"/>
      <c r="F389" s="494"/>
      <c r="G389" s="495"/>
    </row>
    <row r="391" spans="1:7">
      <c r="A391" s="465" t="s">
        <v>1</v>
      </c>
      <c r="B391" s="465"/>
      <c r="C391" s="465"/>
      <c r="D391" s="465"/>
      <c r="E391" s="465"/>
      <c r="F391" s="465"/>
      <c r="G391" s="465"/>
    </row>
    <row r="392" spans="1:7">
      <c r="A392" s="466" t="s">
        <v>2</v>
      </c>
      <c r="B392" s="466"/>
      <c r="C392" s="466"/>
      <c r="D392" s="466"/>
      <c r="E392" s="466"/>
      <c r="F392" s="467" t="s">
        <v>3</v>
      </c>
      <c r="G392" s="467"/>
    </row>
    <row r="393" spans="1:7">
      <c r="A393" s="466"/>
      <c r="B393" s="466"/>
      <c r="C393" s="466"/>
      <c r="D393" s="466"/>
      <c r="E393" s="466"/>
      <c r="F393" s="58" t="s">
        <v>4</v>
      </c>
      <c r="G393" s="58" t="s">
        <v>5</v>
      </c>
    </row>
    <row r="394" spans="1:7">
      <c r="A394" s="466"/>
      <c r="B394" s="466"/>
      <c r="C394" s="466"/>
      <c r="D394" s="466"/>
      <c r="E394" s="466"/>
      <c r="F394" s="58" t="s">
        <v>6</v>
      </c>
      <c r="G394" s="59"/>
    </row>
    <row r="395" spans="1:7" ht="15" thickBot="1"/>
    <row r="396" spans="1:7" ht="15" thickBot="1">
      <c r="A396" s="468" t="s">
        <v>7</v>
      </c>
      <c r="B396" s="469"/>
      <c r="C396" s="469"/>
      <c r="D396" s="469"/>
      <c r="E396" s="470"/>
      <c r="F396" s="468" t="s">
        <v>8</v>
      </c>
      <c r="G396" s="470"/>
    </row>
    <row r="397" spans="1:7" ht="26">
      <c r="A397" s="547" t="s">
        <v>9</v>
      </c>
      <c r="B397" s="129" t="s">
        <v>10</v>
      </c>
      <c r="C397" s="129" t="s">
        <v>11</v>
      </c>
      <c r="D397" s="591" t="s">
        <v>12</v>
      </c>
      <c r="E397" s="549" t="s">
        <v>13</v>
      </c>
      <c r="F397" s="549" t="s">
        <v>14</v>
      </c>
      <c r="G397" s="550" t="s">
        <v>15</v>
      </c>
    </row>
    <row r="398" spans="1:7" ht="26">
      <c r="A398" s="453"/>
      <c r="B398" s="61" t="s">
        <v>16</v>
      </c>
      <c r="C398" s="61" t="s">
        <v>16</v>
      </c>
      <c r="D398" s="597"/>
      <c r="E398" s="455"/>
      <c r="F398" s="455"/>
      <c r="G398" s="596"/>
    </row>
    <row r="399" spans="1:7" ht="15" thickBot="1">
      <c r="A399" s="68" t="s">
        <v>310</v>
      </c>
      <c r="B399" s="327">
        <v>40196</v>
      </c>
      <c r="C399" s="327">
        <v>40347</v>
      </c>
      <c r="D399" s="343">
        <f t="shared" ref="D399:D419" si="14">(DAYS360(B399,C399)+1)/30</f>
        <v>5.0333333333333332</v>
      </c>
      <c r="E399" s="65"/>
      <c r="F399" s="65" t="s">
        <v>6</v>
      </c>
      <c r="G399" s="66"/>
    </row>
    <row r="400" spans="1:7">
      <c r="A400" s="68" t="s">
        <v>311</v>
      </c>
      <c r="B400" s="328">
        <v>36586</v>
      </c>
      <c r="C400" s="327">
        <v>36891</v>
      </c>
      <c r="D400" s="343">
        <f t="shared" si="14"/>
        <v>10.033333333333333</v>
      </c>
      <c r="E400" s="65"/>
      <c r="F400" s="65" t="s">
        <v>6</v>
      </c>
      <c r="G400" s="66"/>
    </row>
    <row r="401" spans="1:7">
      <c r="A401" s="68" t="s">
        <v>312</v>
      </c>
      <c r="B401" s="327">
        <v>40544</v>
      </c>
      <c r="C401" s="327">
        <v>40716</v>
      </c>
      <c r="D401" s="343">
        <f t="shared" si="14"/>
        <v>5.7333333333333334</v>
      </c>
      <c r="E401" s="65"/>
      <c r="F401" s="65" t="s">
        <v>6</v>
      </c>
      <c r="G401" s="66"/>
    </row>
    <row r="402" spans="1:7">
      <c r="A402" s="68" t="s">
        <v>313</v>
      </c>
      <c r="B402" s="327">
        <v>41471</v>
      </c>
      <c r="C402" s="327">
        <v>42200</v>
      </c>
      <c r="D402" s="343">
        <f t="shared" si="14"/>
        <v>24</v>
      </c>
      <c r="E402" s="65"/>
      <c r="F402" s="65" t="s">
        <v>6</v>
      </c>
      <c r="G402" s="66"/>
    </row>
    <row r="403" spans="1:7">
      <c r="A403" s="68" t="s">
        <v>314</v>
      </c>
      <c r="B403" s="329">
        <v>41365</v>
      </c>
      <c r="C403" s="327">
        <v>41467</v>
      </c>
      <c r="D403" s="343">
        <f t="shared" si="14"/>
        <v>3.4</v>
      </c>
      <c r="E403" s="65"/>
      <c r="F403" s="65" t="s">
        <v>6</v>
      </c>
      <c r="G403" s="66"/>
    </row>
    <row r="404" spans="1:7">
      <c r="A404" s="68" t="s">
        <v>315</v>
      </c>
      <c r="B404" s="329">
        <v>43132</v>
      </c>
      <c r="C404" s="327">
        <v>43448</v>
      </c>
      <c r="D404" s="343">
        <f t="shared" si="14"/>
        <v>10.466666666666667</v>
      </c>
      <c r="E404" s="65"/>
      <c r="F404" s="65" t="s">
        <v>6</v>
      </c>
      <c r="G404" s="66"/>
    </row>
    <row r="405" spans="1:7">
      <c r="A405" s="330" t="s">
        <v>316</v>
      </c>
      <c r="B405" s="329">
        <v>43502</v>
      </c>
      <c r="C405" s="327">
        <v>43812</v>
      </c>
      <c r="D405" s="343">
        <f t="shared" si="14"/>
        <v>10.266666666666667</v>
      </c>
      <c r="E405" s="65"/>
      <c r="F405" s="65" t="s">
        <v>6</v>
      </c>
      <c r="G405" s="66"/>
    </row>
    <row r="406" spans="1:7">
      <c r="A406" s="68" t="s">
        <v>315</v>
      </c>
      <c r="B406" s="329">
        <v>44593</v>
      </c>
      <c r="C406" s="327">
        <v>44910</v>
      </c>
      <c r="D406" s="343">
        <f t="shared" si="14"/>
        <v>10.5</v>
      </c>
      <c r="E406" s="65"/>
      <c r="F406" s="65" t="s">
        <v>6</v>
      </c>
      <c r="G406" s="66"/>
    </row>
    <row r="407" spans="1:7">
      <c r="A407" s="68" t="s">
        <v>317</v>
      </c>
      <c r="B407" s="329">
        <v>40933</v>
      </c>
      <c r="C407" s="327">
        <v>41082</v>
      </c>
      <c r="D407" s="343">
        <f t="shared" si="14"/>
        <v>4.9333333333333336</v>
      </c>
      <c r="E407" s="65"/>
      <c r="F407" s="65" t="s">
        <v>6</v>
      </c>
      <c r="G407" s="66"/>
    </row>
    <row r="408" spans="1:7">
      <c r="A408" s="68" t="s">
        <v>317</v>
      </c>
      <c r="B408" s="329">
        <v>40809</v>
      </c>
      <c r="C408" s="327">
        <v>40892</v>
      </c>
      <c r="D408" s="343">
        <f t="shared" si="14"/>
        <v>2.7666666666666666</v>
      </c>
      <c r="E408" s="65"/>
      <c r="F408" s="65" t="s">
        <v>6</v>
      </c>
      <c r="G408" s="66"/>
    </row>
    <row r="409" spans="1:7">
      <c r="A409" s="68" t="s">
        <v>317</v>
      </c>
      <c r="B409" s="329">
        <v>42872</v>
      </c>
      <c r="C409" s="327">
        <v>43085</v>
      </c>
      <c r="D409" s="343">
        <f t="shared" si="14"/>
        <v>7</v>
      </c>
      <c r="E409" s="65"/>
      <c r="F409" s="65" t="s">
        <v>6</v>
      </c>
      <c r="G409" s="66"/>
    </row>
    <row r="410" spans="1:7">
      <c r="A410" s="68" t="s">
        <v>317</v>
      </c>
      <c r="B410" s="329">
        <v>42222</v>
      </c>
      <c r="C410" s="327">
        <v>42356</v>
      </c>
      <c r="D410" s="343">
        <f t="shared" si="14"/>
        <v>4.4333333333333336</v>
      </c>
      <c r="E410" s="65"/>
      <c r="F410" s="65" t="s">
        <v>6</v>
      </c>
      <c r="G410" s="66"/>
    </row>
    <row r="411" spans="1:7">
      <c r="A411" s="68" t="s">
        <v>317</v>
      </c>
      <c r="B411" s="329">
        <v>43867</v>
      </c>
      <c r="C411" s="327">
        <v>44179</v>
      </c>
      <c r="D411" s="343">
        <f t="shared" si="14"/>
        <v>10.3</v>
      </c>
      <c r="E411" s="65"/>
      <c r="F411" s="65" t="s">
        <v>6</v>
      </c>
      <c r="G411" s="66"/>
    </row>
    <row r="412" spans="1:7">
      <c r="A412" s="68" t="s">
        <v>317</v>
      </c>
      <c r="B412" s="329">
        <v>41103</v>
      </c>
      <c r="C412" s="327">
        <v>41257</v>
      </c>
      <c r="D412" s="343">
        <f t="shared" si="14"/>
        <v>5.0666666666666664</v>
      </c>
      <c r="E412" s="65"/>
      <c r="F412" s="65" t="s">
        <v>6</v>
      </c>
      <c r="G412" s="66"/>
    </row>
    <row r="413" spans="1:7">
      <c r="A413" s="68" t="s">
        <v>317</v>
      </c>
      <c r="B413" s="329">
        <v>44242</v>
      </c>
      <c r="C413" s="327">
        <v>44547</v>
      </c>
      <c r="D413" s="343">
        <f t="shared" si="14"/>
        <v>10.1</v>
      </c>
      <c r="E413" s="65"/>
      <c r="F413" s="65" t="s">
        <v>6</v>
      </c>
      <c r="G413" s="66"/>
    </row>
    <row r="414" spans="1:7">
      <c r="A414" s="68" t="s">
        <v>318</v>
      </c>
      <c r="B414" s="329">
        <v>40588</v>
      </c>
      <c r="C414" s="327">
        <v>40711</v>
      </c>
      <c r="D414" s="343">
        <f t="shared" si="14"/>
        <v>4.1333333333333337</v>
      </c>
      <c r="E414" s="65"/>
      <c r="F414" s="65" t="s">
        <v>6</v>
      </c>
      <c r="G414" s="66"/>
    </row>
    <row r="415" spans="1:7">
      <c r="A415" s="68" t="s">
        <v>318</v>
      </c>
      <c r="B415" s="329">
        <v>40057</v>
      </c>
      <c r="C415" s="327">
        <v>40148</v>
      </c>
      <c r="D415" s="343">
        <f t="shared" si="14"/>
        <v>3.0333333333333332</v>
      </c>
      <c r="E415" s="65"/>
      <c r="F415" s="65" t="s">
        <v>6</v>
      </c>
      <c r="G415" s="66"/>
    </row>
    <row r="416" spans="1:7">
      <c r="A416" s="62" t="s">
        <v>319</v>
      </c>
      <c r="B416" s="329">
        <v>40423</v>
      </c>
      <c r="C416" s="327">
        <v>40508</v>
      </c>
      <c r="D416" s="343">
        <f t="shared" si="14"/>
        <v>2.8333333333333335</v>
      </c>
      <c r="E416" s="65"/>
      <c r="F416" s="65" t="s">
        <v>6</v>
      </c>
      <c r="G416" s="65"/>
    </row>
    <row r="417" spans="1:7">
      <c r="A417" s="331" t="s">
        <v>27</v>
      </c>
      <c r="B417" s="165">
        <v>45160</v>
      </c>
      <c r="C417" s="165">
        <v>45275</v>
      </c>
      <c r="D417" s="343">
        <f t="shared" si="14"/>
        <v>3.8</v>
      </c>
      <c r="E417" s="160"/>
      <c r="F417" s="65" t="s">
        <v>6</v>
      </c>
      <c r="G417" s="191"/>
    </row>
    <row r="418" spans="1:7">
      <c r="A418" s="331" t="s">
        <v>27</v>
      </c>
      <c r="B418" s="369">
        <v>45539</v>
      </c>
      <c r="C418" s="369">
        <v>45642</v>
      </c>
      <c r="D418" s="343">
        <f t="shared" si="14"/>
        <v>3.4333333333333331</v>
      </c>
      <c r="E418" s="160"/>
      <c r="F418" s="65" t="s">
        <v>6</v>
      </c>
      <c r="G418" s="191"/>
    </row>
    <row r="419" spans="1:7">
      <c r="A419" s="331" t="s">
        <v>27</v>
      </c>
      <c r="B419" s="90">
        <v>45699</v>
      </c>
      <c r="C419" s="90">
        <v>46011</v>
      </c>
      <c r="D419" s="343">
        <f t="shared" si="14"/>
        <v>10.333333333333334</v>
      </c>
      <c r="E419" s="160"/>
      <c r="F419" s="65" t="s">
        <v>6</v>
      </c>
      <c r="G419" s="191"/>
    </row>
    <row r="420" spans="1:7">
      <c r="A420" s="331"/>
      <c r="B420" s="165"/>
      <c r="C420" s="165"/>
      <c r="D420" s="370"/>
      <c r="E420" s="160"/>
      <c r="F420" s="161" t="s">
        <v>22</v>
      </c>
      <c r="G420" s="161" t="s">
        <v>5</v>
      </c>
    </row>
    <row r="421" spans="1:7" ht="15" thickBot="1">
      <c r="A421" s="598" t="s">
        <v>23</v>
      </c>
      <c r="B421" s="599"/>
      <c r="C421" s="600"/>
      <c r="D421" s="326">
        <v>151</v>
      </c>
      <c r="E421" s="145">
        <v>18</v>
      </c>
      <c r="F421" s="145" t="s">
        <v>6</v>
      </c>
      <c r="G421" s="146"/>
    </row>
    <row r="423" spans="1:7" ht="43.5" customHeight="1">
      <c r="A423" s="493" t="s">
        <v>320</v>
      </c>
      <c r="B423" s="494"/>
      <c r="C423" s="494"/>
      <c r="D423" s="494"/>
      <c r="E423" s="494"/>
      <c r="F423" s="494"/>
      <c r="G423" s="495"/>
    </row>
    <row r="425" spans="1:7">
      <c r="A425" s="465" t="s">
        <v>1</v>
      </c>
      <c r="B425" s="465"/>
      <c r="C425" s="465"/>
      <c r="D425" s="465"/>
      <c r="E425" s="465"/>
      <c r="F425" s="465"/>
      <c r="G425" s="465"/>
    </row>
    <row r="426" spans="1:7">
      <c r="A426" s="466" t="s">
        <v>2</v>
      </c>
      <c r="B426" s="466"/>
      <c r="C426" s="466"/>
      <c r="D426" s="466"/>
      <c r="E426" s="466"/>
      <c r="F426" s="467" t="s">
        <v>3</v>
      </c>
      <c r="G426" s="467"/>
    </row>
    <row r="427" spans="1:7">
      <c r="A427" s="466"/>
      <c r="B427" s="466"/>
      <c r="C427" s="466"/>
      <c r="D427" s="466"/>
      <c r="E427" s="466"/>
      <c r="F427" s="58" t="s">
        <v>4</v>
      </c>
      <c r="G427" s="58" t="s">
        <v>5</v>
      </c>
    </row>
    <row r="428" spans="1:7">
      <c r="A428" s="466"/>
      <c r="B428" s="466"/>
      <c r="C428" s="466"/>
      <c r="D428" s="466"/>
      <c r="E428" s="466"/>
      <c r="F428" s="58" t="s">
        <v>6</v>
      </c>
      <c r="G428" s="59"/>
    </row>
    <row r="429" spans="1:7" ht="15" thickBot="1"/>
    <row r="430" spans="1:7" ht="15" thickBot="1">
      <c r="A430" s="468" t="s">
        <v>7</v>
      </c>
      <c r="B430" s="469"/>
      <c r="C430" s="469"/>
      <c r="D430" s="469"/>
      <c r="E430" s="470"/>
      <c r="F430" s="468" t="s">
        <v>8</v>
      </c>
      <c r="G430" s="470"/>
    </row>
    <row r="431" spans="1:7" ht="26">
      <c r="A431" s="547" t="s">
        <v>9</v>
      </c>
      <c r="B431" s="129" t="s">
        <v>10</v>
      </c>
      <c r="C431" s="129" t="s">
        <v>11</v>
      </c>
      <c r="D431" s="591" t="s">
        <v>12</v>
      </c>
      <c r="E431" s="549" t="s">
        <v>13</v>
      </c>
      <c r="F431" s="549" t="s">
        <v>14</v>
      </c>
      <c r="G431" s="550" t="s">
        <v>15</v>
      </c>
    </row>
    <row r="432" spans="1:7" ht="26">
      <c r="A432" s="453"/>
      <c r="B432" s="61" t="s">
        <v>16</v>
      </c>
      <c r="C432" s="61" t="s">
        <v>16</v>
      </c>
      <c r="D432" s="597"/>
      <c r="E432" s="455"/>
      <c r="F432" s="455"/>
      <c r="G432" s="596"/>
    </row>
    <row r="433" spans="1:7">
      <c r="A433" s="137" t="s">
        <v>321</v>
      </c>
      <c r="B433" s="332">
        <v>40179</v>
      </c>
      <c r="C433" s="332">
        <v>40816</v>
      </c>
      <c r="D433" s="343">
        <f t="shared" ref="D433:D452" si="15">(DAYS360(B433,C433)+1)/30</f>
        <v>21</v>
      </c>
      <c r="E433" s="65"/>
      <c r="F433" s="65" t="s">
        <v>6</v>
      </c>
      <c r="G433" s="66"/>
    </row>
    <row r="434" spans="1:7">
      <c r="A434" s="137" t="s">
        <v>322</v>
      </c>
      <c r="B434" s="332">
        <v>39873</v>
      </c>
      <c r="C434" s="332">
        <v>40739</v>
      </c>
      <c r="D434" s="343">
        <f t="shared" si="15"/>
        <v>28.5</v>
      </c>
      <c r="E434" s="65"/>
      <c r="F434" s="65" t="s">
        <v>6</v>
      </c>
      <c r="G434" s="66"/>
    </row>
    <row r="435" spans="1:7">
      <c r="A435" s="137" t="s">
        <v>323</v>
      </c>
      <c r="B435" s="332">
        <v>43132</v>
      </c>
      <c r="C435" s="332">
        <v>44196</v>
      </c>
      <c r="D435" s="343">
        <f t="shared" si="15"/>
        <v>35.033333333333331</v>
      </c>
      <c r="E435" s="65"/>
      <c r="F435" s="65" t="s">
        <v>6</v>
      </c>
      <c r="G435" s="66"/>
    </row>
    <row r="436" spans="1:7">
      <c r="A436" s="80" t="s">
        <v>324</v>
      </c>
      <c r="B436" s="333">
        <v>41275</v>
      </c>
      <c r="C436" s="333">
        <v>41425</v>
      </c>
      <c r="D436" s="343">
        <f t="shared" si="15"/>
        <v>5.0333333333333332</v>
      </c>
      <c r="E436" s="65"/>
      <c r="F436" s="65" t="s">
        <v>6</v>
      </c>
      <c r="G436" s="66"/>
    </row>
    <row r="437" spans="1:7">
      <c r="A437" s="80" t="s">
        <v>325</v>
      </c>
      <c r="B437" s="334">
        <v>43132</v>
      </c>
      <c r="C437" s="334">
        <v>43342</v>
      </c>
      <c r="D437" s="343">
        <f t="shared" si="15"/>
        <v>7</v>
      </c>
      <c r="E437" s="65"/>
      <c r="F437" s="65" t="s">
        <v>6</v>
      </c>
      <c r="G437" s="66"/>
    </row>
    <row r="438" spans="1:7">
      <c r="A438" s="136" t="s">
        <v>307</v>
      </c>
      <c r="B438" s="335">
        <v>42767</v>
      </c>
      <c r="C438" s="335">
        <v>43084</v>
      </c>
      <c r="D438" s="343">
        <f t="shared" si="15"/>
        <v>10.5</v>
      </c>
      <c r="E438" s="65"/>
      <c r="F438" s="65" t="s">
        <v>6</v>
      </c>
      <c r="G438" s="66"/>
    </row>
    <row r="439" spans="1:7">
      <c r="A439" s="80" t="s">
        <v>307</v>
      </c>
      <c r="B439" s="333">
        <v>42401</v>
      </c>
      <c r="C439" s="333">
        <v>42719</v>
      </c>
      <c r="D439" s="343">
        <f t="shared" si="15"/>
        <v>10.5</v>
      </c>
      <c r="E439" s="65"/>
      <c r="F439" s="65" t="s">
        <v>6</v>
      </c>
      <c r="G439" s="66"/>
    </row>
    <row r="440" spans="1:7">
      <c r="A440" s="80" t="s">
        <v>307</v>
      </c>
      <c r="B440" s="333">
        <v>42033</v>
      </c>
      <c r="C440" s="333">
        <v>42349</v>
      </c>
      <c r="D440" s="343">
        <f t="shared" si="15"/>
        <v>10.433333333333334</v>
      </c>
      <c r="E440" s="65"/>
      <c r="F440" s="65" t="s">
        <v>6</v>
      </c>
      <c r="G440" s="66"/>
    </row>
    <row r="441" spans="1:7">
      <c r="A441" s="80" t="s">
        <v>307</v>
      </c>
      <c r="B441" s="333">
        <v>41659</v>
      </c>
      <c r="C441" s="333">
        <v>41976</v>
      </c>
      <c r="D441" s="343">
        <f t="shared" si="15"/>
        <v>10.466666666666667</v>
      </c>
      <c r="E441" s="65"/>
      <c r="F441" s="65" t="s">
        <v>6</v>
      </c>
      <c r="G441" s="66"/>
    </row>
    <row r="442" spans="1:7">
      <c r="A442" s="80" t="s">
        <v>307</v>
      </c>
      <c r="B442" s="333">
        <v>41471</v>
      </c>
      <c r="C442" s="333">
        <v>41624</v>
      </c>
      <c r="D442" s="343">
        <f t="shared" si="15"/>
        <v>5.0333333333333332</v>
      </c>
      <c r="E442" s="65"/>
      <c r="F442" s="65" t="s">
        <v>6</v>
      </c>
      <c r="G442" s="66"/>
    </row>
    <row r="443" spans="1:7">
      <c r="A443" s="80" t="s">
        <v>307</v>
      </c>
      <c r="B443" s="333">
        <v>41106</v>
      </c>
      <c r="C443" s="333">
        <v>41243</v>
      </c>
      <c r="D443" s="343">
        <f t="shared" si="15"/>
        <v>4.5</v>
      </c>
      <c r="E443" s="65"/>
      <c r="F443" s="65" t="s">
        <v>6</v>
      </c>
      <c r="G443" s="66"/>
    </row>
    <row r="444" spans="1:7">
      <c r="A444" s="80" t="s">
        <v>307</v>
      </c>
      <c r="B444" s="333">
        <v>40984</v>
      </c>
      <c r="C444" s="333">
        <v>41094</v>
      </c>
      <c r="D444" s="343">
        <f t="shared" si="15"/>
        <v>3.6333333333333333</v>
      </c>
      <c r="E444" s="65"/>
      <c r="F444" s="65" t="s">
        <v>6</v>
      </c>
      <c r="G444" s="66"/>
    </row>
    <row r="445" spans="1:7">
      <c r="A445" s="80" t="s">
        <v>326</v>
      </c>
      <c r="B445" s="333">
        <v>43405</v>
      </c>
      <c r="C445" s="333">
        <v>43448</v>
      </c>
      <c r="D445" s="343">
        <f t="shared" si="15"/>
        <v>1.4666666666666666</v>
      </c>
      <c r="E445" s="65"/>
      <c r="F445" s="65" t="s">
        <v>6</v>
      </c>
      <c r="G445" s="66"/>
    </row>
    <row r="446" spans="1:7">
      <c r="A446" s="80" t="s">
        <v>327</v>
      </c>
      <c r="B446" s="333">
        <v>43502</v>
      </c>
      <c r="C446" s="333">
        <v>43812</v>
      </c>
      <c r="D446" s="343">
        <f t="shared" si="15"/>
        <v>10.266666666666667</v>
      </c>
      <c r="E446" s="65"/>
      <c r="F446" s="65" t="s">
        <v>6</v>
      </c>
      <c r="G446" s="66"/>
    </row>
    <row r="447" spans="1:7">
      <c r="A447" s="318" t="s">
        <v>328</v>
      </c>
      <c r="B447" s="333">
        <v>43881</v>
      </c>
      <c r="C447" s="333">
        <v>44181</v>
      </c>
      <c r="D447" s="343">
        <f t="shared" si="15"/>
        <v>9.9</v>
      </c>
      <c r="E447" s="65"/>
      <c r="F447" s="65" t="s">
        <v>6</v>
      </c>
      <c r="G447" s="66"/>
    </row>
    <row r="448" spans="1:7">
      <c r="A448" s="318" t="s">
        <v>329</v>
      </c>
      <c r="B448" s="333">
        <v>44593</v>
      </c>
      <c r="C448" s="333">
        <v>44908</v>
      </c>
      <c r="D448" s="343">
        <f t="shared" si="15"/>
        <v>10.433333333333334</v>
      </c>
      <c r="E448" s="65"/>
      <c r="F448" s="65" t="s">
        <v>6</v>
      </c>
      <c r="G448" s="66"/>
    </row>
    <row r="449" spans="1:7">
      <c r="A449" s="318" t="s">
        <v>329</v>
      </c>
      <c r="B449" s="333">
        <v>44245</v>
      </c>
      <c r="C449" s="333">
        <v>44547</v>
      </c>
      <c r="D449" s="343">
        <f t="shared" si="15"/>
        <v>10</v>
      </c>
      <c r="E449" s="65"/>
      <c r="F449" s="65" t="s">
        <v>6</v>
      </c>
      <c r="G449" s="66"/>
    </row>
    <row r="450" spans="1:7">
      <c r="A450" s="336" t="s">
        <v>27</v>
      </c>
      <c r="B450" s="337">
        <v>45160</v>
      </c>
      <c r="C450" s="337">
        <v>45275</v>
      </c>
      <c r="D450" s="344">
        <f t="shared" si="15"/>
        <v>3.8</v>
      </c>
      <c r="E450" s="133"/>
      <c r="F450" s="133" t="s">
        <v>6</v>
      </c>
      <c r="G450" s="134"/>
    </row>
    <row r="451" spans="1:7">
      <c r="A451" s="331" t="s">
        <v>27</v>
      </c>
      <c r="B451" s="369">
        <v>45539</v>
      </c>
      <c r="C451" s="369">
        <v>45642</v>
      </c>
      <c r="D451" s="344">
        <f t="shared" si="15"/>
        <v>3.4333333333333331</v>
      </c>
      <c r="E451" s="133"/>
      <c r="F451" s="133" t="s">
        <v>6</v>
      </c>
      <c r="G451" s="134"/>
    </row>
    <row r="452" spans="1:7">
      <c r="A452" s="331" t="s">
        <v>27</v>
      </c>
      <c r="B452" s="90">
        <v>45699</v>
      </c>
      <c r="C452" s="90">
        <v>46011</v>
      </c>
      <c r="D452" s="344">
        <f t="shared" si="15"/>
        <v>10.333333333333334</v>
      </c>
      <c r="E452" s="133"/>
      <c r="F452" s="133" t="s">
        <v>6</v>
      </c>
      <c r="G452" s="134"/>
    </row>
    <row r="453" spans="1:7">
      <c r="A453" s="139"/>
      <c r="B453" s="140"/>
      <c r="C453" s="140"/>
      <c r="D453" s="141"/>
      <c r="E453" s="140"/>
      <c r="F453" s="142" t="s">
        <v>22</v>
      </c>
      <c r="G453" s="143" t="s">
        <v>5</v>
      </c>
    </row>
    <row r="454" spans="1:7" ht="15" thickBot="1">
      <c r="A454" s="598" t="s">
        <v>23</v>
      </c>
      <c r="B454" s="599"/>
      <c r="C454" s="600"/>
      <c r="D454" s="326">
        <v>211</v>
      </c>
      <c r="E454" s="145">
        <v>6</v>
      </c>
      <c r="F454" s="145" t="s">
        <v>6</v>
      </c>
      <c r="G454" s="146"/>
    </row>
    <row r="456" spans="1:7" ht="42" customHeight="1">
      <c r="A456" s="493" t="s">
        <v>330</v>
      </c>
      <c r="B456" s="494"/>
      <c r="C456" s="494"/>
      <c r="D456" s="494"/>
      <c r="E456" s="494"/>
      <c r="F456" s="494"/>
      <c r="G456" s="495"/>
    </row>
    <row r="458" spans="1:7">
      <c r="A458" s="477" t="s">
        <v>1</v>
      </c>
      <c r="B458" s="478"/>
      <c r="C458" s="478"/>
      <c r="D458" s="478"/>
      <c r="E458" s="478"/>
      <c r="F458" s="478"/>
      <c r="G458" s="479"/>
    </row>
    <row r="459" spans="1:7">
      <c r="A459" s="480" t="s">
        <v>2</v>
      </c>
      <c r="B459" s="481"/>
      <c r="C459" s="481"/>
      <c r="D459" s="481"/>
      <c r="E459" s="482"/>
      <c r="F459" s="467" t="s">
        <v>3</v>
      </c>
      <c r="G459" s="467"/>
    </row>
    <row r="460" spans="1:7">
      <c r="A460" s="483"/>
      <c r="B460" s="484"/>
      <c r="C460" s="484"/>
      <c r="D460" s="484"/>
      <c r="E460" s="485"/>
      <c r="F460" s="58" t="s">
        <v>4</v>
      </c>
      <c r="G460" s="58" t="s">
        <v>5</v>
      </c>
    </row>
    <row r="461" spans="1:7">
      <c r="A461" s="486"/>
      <c r="B461" s="487"/>
      <c r="C461" s="487"/>
      <c r="D461" s="487"/>
      <c r="E461" s="488"/>
      <c r="F461" s="58" t="s">
        <v>6</v>
      </c>
      <c r="G461" s="59"/>
    </row>
    <row r="462" spans="1:7" ht="15" thickBot="1"/>
    <row r="463" spans="1:7" ht="15" thickBot="1">
      <c r="A463" s="468" t="s">
        <v>7</v>
      </c>
      <c r="B463" s="469"/>
      <c r="C463" s="469"/>
      <c r="D463" s="469"/>
      <c r="E463" s="470"/>
      <c r="F463" s="468" t="s">
        <v>8</v>
      </c>
      <c r="G463" s="470"/>
    </row>
    <row r="464" spans="1:7" ht="26">
      <c r="A464" s="547" t="s">
        <v>9</v>
      </c>
      <c r="B464" s="129" t="s">
        <v>10</v>
      </c>
      <c r="C464" s="129" t="s">
        <v>11</v>
      </c>
      <c r="D464" s="591" t="s">
        <v>12</v>
      </c>
      <c r="E464" s="549" t="s">
        <v>13</v>
      </c>
      <c r="F464" s="549" t="s">
        <v>14</v>
      </c>
      <c r="G464" s="550" t="s">
        <v>15</v>
      </c>
    </row>
    <row r="465" spans="1:7" ht="26">
      <c r="A465" s="453"/>
      <c r="B465" s="61" t="s">
        <v>16</v>
      </c>
      <c r="C465" s="61" t="s">
        <v>16</v>
      </c>
      <c r="D465" s="597"/>
      <c r="E465" s="455"/>
      <c r="F465" s="455"/>
      <c r="G465" s="596"/>
    </row>
    <row r="466" spans="1:7">
      <c r="A466" s="80" t="s">
        <v>331</v>
      </c>
      <c r="B466" s="338">
        <v>42217</v>
      </c>
      <c r="C466" s="338">
        <v>42308</v>
      </c>
      <c r="D466" s="343">
        <f t="shared" ref="D466:D479" si="16">(DAYS360(B466,C466)+1)/30</f>
        <v>3.0333333333333332</v>
      </c>
      <c r="E466" s="65"/>
      <c r="F466" s="65" t="s">
        <v>6</v>
      </c>
      <c r="G466" s="66"/>
    </row>
    <row r="467" spans="1:7">
      <c r="A467" s="80" t="s">
        <v>332</v>
      </c>
      <c r="B467" s="338">
        <v>41140</v>
      </c>
      <c r="C467" s="338">
        <v>42235</v>
      </c>
      <c r="D467" s="343">
        <f t="shared" si="16"/>
        <v>36.033333333333331</v>
      </c>
      <c r="E467" s="65"/>
      <c r="F467" s="65" t="s">
        <v>6</v>
      </c>
      <c r="G467" s="66"/>
    </row>
    <row r="468" spans="1:7">
      <c r="A468" s="80" t="s">
        <v>307</v>
      </c>
      <c r="B468" s="338">
        <v>43132</v>
      </c>
      <c r="C468" s="338">
        <v>43448</v>
      </c>
      <c r="D468" s="343">
        <f t="shared" si="16"/>
        <v>10.466666666666667</v>
      </c>
      <c r="E468" s="65"/>
      <c r="F468" s="65" t="s">
        <v>6</v>
      </c>
      <c r="G468" s="66"/>
    </row>
    <row r="469" spans="1:7">
      <c r="A469" s="80" t="s">
        <v>333</v>
      </c>
      <c r="B469" s="338">
        <v>41711</v>
      </c>
      <c r="C469" s="338">
        <v>42229</v>
      </c>
      <c r="D469" s="343">
        <f t="shared" si="16"/>
        <v>17.033333333333335</v>
      </c>
      <c r="E469" s="65"/>
      <c r="F469" s="65" t="s">
        <v>6</v>
      </c>
      <c r="G469" s="66"/>
    </row>
    <row r="470" spans="1:7">
      <c r="A470" s="80" t="s">
        <v>334</v>
      </c>
      <c r="B470" s="338">
        <v>41008</v>
      </c>
      <c r="C470" s="338">
        <v>41902</v>
      </c>
      <c r="D470" s="343">
        <f t="shared" si="16"/>
        <v>29.4</v>
      </c>
      <c r="E470" s="65"/>
      <c r="F470" s="65" t="s">
        <v>6</v>
      </c>
      <c r="G470" s="66"/>
    </row>
    <row r="471" spans="1:7">
      <c r="A471" s="80" t="s">
        <v>335</v>
      </c>
      <c r="B471" s="338">
        <v>42864</v>
      </c>
      <c r="C471" s="338">
        <v>43055</v>
      </c>
      <c r="D471" s="343">
        <f t="shared" si="16"/>
        <v>6.2666666666666666</v>
      </c>
      <c r="E471" s="65"/>
      <c r="F471" s="65" t="s">
        <v>6</v>
      </c>
      <c r="G471" s="66"/>
    </row>
    <row r="472" spans="1:7">
      <c r="A472" s="80" t="s">
        <v>336</v>
      </c>
      <c r="B472" s="338">
        <v>41640</v>
      </c>
      <c r="C472" s="338">
        <v>42004</v>
      </c>
      <c r="D472" s="343">
        <f t="shared" si="16"/>
        <v>12.033333333333333</v>
      </c>
      <c r="E472" s="65"/>
      <c r="F472" s="65" t="s">
        <v>6</v>
      </c>
      <c r="G472" s="66"/>
    </row>
    <row r="473" spans="1:7">
      <c r="A473" s="80" t="s">
        <v>337</v>
      </c>
      <c r="B473" s="339">
        <v>41526</v>
      </c>
      <c r="C473" s="339">
        <v>41621</v>
      </c>
      <c r="D473" s="343">
        <f t="shared" si="16"/>
        <v>3.1666666666666665</v>
      </c>
      <c r="E473" s="65"/>
      <c r="F473" s="65" t="s">
        <v>6</v>
      </c>
      <c r="G473" s="66"/>
    </row>
    <row r="474" spans="1:7">
      <c r="A474" s="136" t="s">
        <v>338</v>
      </c>
      <c r="B474" s="340">
        <v>43881</v>
      </c>
      <c r="C474" s="340">
        <v>44181</v>
      </c>
      <c r="D474" s="343">
        <f t="shared" si="16"/>
        <v>9.9</v>
      </c>
      <c r="E474" s="65"/>
      <c r="F474" s="65" t="s">
        <v>6</v>
      </c>
      <c r="G474" s="66"/>
    </row>
    <row r="475" spans="1:7">
      <c r="A475" s="80" t="s">
        <v>307</v>
      </c>
      <c r="B475" s="338">
        <v>44245</v>
      </c>
      <c r="C475" s="338">
        <v>44545</v>
      </c>
      <c r="D475" s="343">
        <f t="shared" si="16"/>
        <v>9.9333333333333336</v>
      </c>
      <c r="E475" s="65"/>
      <c r="F475" s="65" t="s">
        <v>6</v>
      </c>
      <c r="G475" s="66"/>
    </row>
    <row r="476" spans="1:7">
      <c r="A476" s="80" t="s">
        <v>307</v>
      </c>
      <c r="B476" s="338">
        <v>44593</v>
      </c>
      <c r="C476" s="338">
        <v>44907</v>
      </c>
      <c r="D476" s="343">
        <f t="shared" si="16"/>
        <v>10.4</v>
      </c>
      <c r="E476" s="65"/>
      <c r="F476" s="65" t="s">
        <v>6</v>
      </c>
      <c r="G476" s="66"/>
    </row>
    <row r="477" spans="1:7">
      <c r="A477" s="341" t="s">
        <v>27</v>
      </c>
      <c r="B477" s="342">
        <v>44966</v>
      </c>
      <c r="C477" s="342">
        <v>45146</v>
      </c>
      <c r="D477" s="344">
        <f t="shared" si="16"/>
        <v>6</v>
      </c>
      <c r="E477" s="133"/>
      <c r="F477" s="133" t="s">
        <v>6</v>
      </c>
      <c r="G477" s="134"/>
    </row>
    <row r="478" spans="1:7">
      <c r="A478" s="331" t="s">
        <v>27</v>
      </c>
      <c r="B478" s="369">
        <v>45539</v>
      </c>
      <c r="C478" s="369">
        <v>45642</v>
      </c>
      <c r="D478" s="344">
        <f t="shared" si="16"/>
        <v>3.4333333333333331</v>
      </c>
      <c r="E478" s="133"/>
      <c r="F478" s="133" t="s">
        <v>6</v>
      </c>
      <c r="G478" s="134"/>
    </row>
    <row r="479" spans="1:7">
      <c r="A479" s="331" t="s">
        <v>27</v>
      </c>
      <c r="B479" s="90">
        <v>45699</v>
      </c>
      <c r="C479" s="90">
        <v>46011</v>
      </c>
      <c r="D479" s="344">
        <f t="shared" si="16"/>
        <v>10.333333333333334</v>
      </c>
      <c r="E479" s="133"/>
      <c r="F479" s="133" t="s">
        <v>6</v>
      </c>
      <c r="G479" s="134"/>
    </row>
    <row r="480" spans="1:7">
      <c r="A480" s="139"/>
      <c r="B480" s="140"/>
      <c r="C480" s="140"/>
      <c r="D480" s="141"/>
      <c r="E480" s="140"/>
      <c r="F480" s="142" t="s">
        <v>22</v>
      </c>
      <c r="G480" s="143" t="s">
        <v>5</v>
      </c>
    </row>
    <row r="481" spans="1:7" ht="15" thickBot="1">
      <c r="A481" s="598" t="s">
        <v>23</v>
      </c>
      <c r="B481" s="599"/>
      <c r="C481" s="600"/>
      <c r="D481" s="326">
        <v>167</v>
      </c>
      <c r="E481" s="145">
        <v>12</v>
      </c>
      <c r="F481" s="145" t="s">
        <v>6</v>
      </c>
      <c r="G481" s="146"/>
    </row>
    <row r="484" spans="1:7" ht="57" customHeight="1">
      <c r="A484" s="474" t="s">
        <v>339</v>
      </c>
      <c r="B484" s="475"/>
      <c r="C484" s="475"/>
      <c r="D484" s="475"/>
      <c r="E484" s="475"/>
      <c r="F484" s="475"/>
      <c r="G484" s="476"/>
    </row>
    <row r="486" spans="1:7">
      <c r="A486" s="465" t="s">
        <v>1</v>
      </c>
      <c r="B486" s="465"/>
      <c r="C486" s="465"/>
      <c r="D486" s="465"/>
      <c r="E486" s="465"/>
      <c r="F486" s="465"/>
      <c r="G486" s="465"/>
    </row>
    <row r="487" spans="1:7">
      <c r="A487" s="466" t="s">
        <v>2</v>
      </c>
      <c r="B487" s="466"/>
      <c r="C487" s="466"/>
      <c r="D487" s="466"/>
      <c r="E487" s="466"/>
      <c r="F487" s="467" t="s">
        <v>3</v>
      </c>
      <c r="G487" s="467"/>
    </row>
    <row r="488" spans="1:7">
      <c r="A488" s="466"/>
      <c r="B488" s="466"/>
      <c r="C488" s="466"/>
      <c r="D488" s="466"/>
      <c r="E488" s="466"/>
      <c r="F488" s="58" t="s">
        <v>4</v>
      </c>
      <c r="G488" s="58" t="s">
        <v>5</v>
      </c>
    </row>
    <row r="489" spans="1:7">
      <c r="A489" s="466"/>
      <c r="B489" s="466"/>
      <c r="C489" s="466"/>
      <c r="D489" s="466"/>
      <c r="E489" s="466"/>
      <c r="F489" s="58" t="s">
        <v>6</v>
      </c>
      <c r="G489" s="59"/>
    </row>
    <row r="490" spans="1:7" ht="15" thickBot="1"/>
    <row r="491" spans="1:7" ht="15" thickBot="1">
      <c r="A491" s="468" t="s">
        <v>7</v>
      </c>
      <c r="B491" s="469"/>
      <c r="C491" s="469"/>
      <c r="D491" s="469"/>
      <c r="E491" s="470"/>
      <c r="F491" s="468" t="s">
        <v>8</v>
      </c>
      <c r="G491" s="470"/>
    </row>
    <row r="492" spans="1:7" ht="26">
      <c r="A492" s="452" t="s">
        <v>9</v>
      </c>
      <c r="B492" s="60" t="s">
        <v>10</v>
      </c>
      <c r="C492" s="60" t="s">
        <v>11</v>
      </c>
      <c r="D492" s="454" t="s">
        <v>12</v>
      </c>
      <c r="E492" s="454" t="s">
        <v>13</v>
      </c>
      <c r="F492" s="454" t="s">
        <v>14</v>
      </c>
      <c r="G492" s="457" t="s">
        <v>15</v>
      </c>
    </row>
    <row r="493" spans="1:7" ht="26">
      <c r="A493" s="548"/>
      <c r="B493" s="79" t="s">
        <v>16</v>
      </c>
      <c r="C493" s="79" t="s">
        <v>16</v>
      </c>
      <c r="D493" s="456"/>
      <c r="E493" s="456"/>
      <c r="F493" s="456"/>
      <c r="G493" s="458"/>
    </row>
    <row r="494" spans="1:7">
      <c r="A494" s="80" t="s">
        <v>27</v>
      </c>
      <c r="B494" s="27">
        <v>41660</v>
      </c>
      <c r="C494" s="27">
        <v>41985</v>
      </c>
      <c r="D494" s="355">
        <f t="shared" ref="D494:D531" si="17">(DAYS360(B494,C494)+1)/30</f>
        <v>10.733333333333333</v>
      </c>
      <c r="E494" s="65"/>
      <c r="F494" s="65" t="s">
        <v>6</v>
      </c>
      <c r="G494" s="66"/>
    </row>
    <row r="495" spans="1:7">
      <c r="A495" s="80" t="s">
        <v>27</v>
      </c>
      <c r="B495" s="135">
        <v>44593</v>
      </c>
      <c r="C495" s="135">
        <v>44910</v>
      </c>
      <c r="D495" s="355">
        <f t="shared" si="17"/>
        <v>10.5</v>
      </c>
      <c r="E495" s="65"/>
      <c r="F495" s="65" t="s">
        <v>6</v>
      </c>
      <c r="G495" s="66"/>
    </row>
    <row r="496" spans="1:7">
      <c r="A496" s="80" t="s">
        <v>27</v>
      </c>
      <c r="B496" s="135">
        <v>41299</v>
      </c>
      <c r="C496" s="135">
        <v>41621</v>
      </c>
      <c r="D496" s="355">
        <f t="shared" si="17"/>
        <v>10.633333333333333</v>
      </c>
      <c r="E496" s="65"/>
      <c r="F496" s="65" t="s">
        <v>6</v>
      </c>
      <c r="G496" s="66"/>
    </row>
    <row r="497" spans="1:7">
      <c r="A497" s="318" t="s">
        <v>27</v>
      </c>
      <c r="B497" s="135">
        <v>37652</v>
      </c>
      <c r="C497" s="135">
        <v>37802</v>
      </c>
      <c r="D497" s="355">
        <f t="shared" si="17"/>
        <v>5.0333333333333332</v>
      </c>
      <c r="E497" s="65"/>
      <c r="F497" s="65" t="s">
        <v>6</v>
      </c>
      <c r="G497" s="66"/>
    </row>
    <row r="498" spans="1:7">
      <c r="A498" s="318" t="s">
        <v>27</v>
      </c>
      <c r="B498" s="135">
        <v>37848</v>
      </c>
      <c r="C498" s="135">
        <v>37967</v>
      </c>
      <c r="D498" s="355">
        <f t="shared" si="17"/>
        <v>3.9333333333333331</v>
      </c>
      <c r="E498" s="65"/>
      <c r="F498" s="65" t="s">
        <v>6</v>
      </c>
      <c r="G498" s="66"/>
    </row>
    <row r="499" spans="1:7">
      <c r="A499" s="318" t="s">
        <v>27</v>
      </c>
      <c r="B499" s="135">
        <v>37916</v>
      </c>
      <c r="C499" s="135">
        <v>37967</v>
      </c>
      <c r="D499" s="355">
        <f t="shared" si="17"/>
        <v>1.7</v>
      </c>
      <c r="E499" s="65"/>
      <c r="F499" s="65" t="s">
        <v>6</v>
      </c>
      <c r="G499" s="66"/>
    </row>
    <row r="500" spans="1:7">
      <c r="A500" s="318" t="s">
        <v>27</v>
      </c>
      <c r="B500" s="135">
        <v>37984</v>
      </c>
      <c r="C500" s="135">
        <v>38107</v>
      </c>
      <c r="D500" s="355">
        <f t="shared" si="17"/>
        <v>4.0666666666666664</v>
      </c>
      <c r="E500" s="65"/>
      <c r="F500" s="65" t="s">
        <v>6</v>
      </c>
      <c r="G500" s="66"/>
    </row>
    <row r="501" spans="1:7">
      <c r="A501" s="318" t="s">
        <v>27</v>
      </c>
      <c r="B501" s="135">
        <v>38114</v>
      </c>
      <c r="C501" s="135">
        <v>38198</v>
      </c>
      <c r="D501" s="355">
        <f t="shared" si="17"/>
        <v>2.8</v>
      </c>
      <c r="E501" s="65"/>
      <c r="F501" s="65" t="s">
        <v>6</v>
      </c>
      <c r="G501" s="66"/>
    </row>
    <row r="502" spans="1:7">
      <c r="A502" s="318" t="s">
        <v>27</v>
      </c>
      <c r="B502" s="135">
        <v>38216</v>
      </c>
      <c r="C502" s="135">
        <v>38339</v>
      </c>
      <c r="D502" s="355">
        <f t="shared" si="17"/>
        <v>4.0666666666666664</v>
      </c>
      <c r="E502" s="65"/>
      <c r="F502" s="65" t="s">
        <v>6</v>
      </c>
      <c r="G502" s="66"/>
    </row>
    <row r="503" spans="1:7">
      <c r="A503" s="318" t="s">
        <v>27</v>
      </c>
      <c r="B503" s="135">
        <v>38363</v>
      </c>
      <c r="C503" s="135">
        <v>38458</v>
      </c>
      <c r="D503" s="355">
        <f t="shared" si="17"/>
        <v>3.2</v>
      </c>
      <c r="E503" s="65"/>
      <c r="F503" s="65" t="s">
        <v>6</v>
      </c>
      <c r="G503" s="66"/>
    </row>
    <row r="504" spans="1:7">
      <c r="A504" s="318" t="s">
        <v>27</v>
      </c>
      <c r="B504" s="135">
        <v>38477</v>
      </c>
      <c r="C504" s="135">
        <v>38647</v>
      </c>
      <c r="D504" s="355">
        <f t="shared" si="17"/>
        <v>5.6</v>
      </c>
      <c r="E504" s="65"/>
      <c r="F504" s="65" t="s">
        <v>6</v>
      </c>
      <c r="G504" s="66"/>
    </row>
    <row r="505" spans="1:7">
      <c r="A505" s="318" t="s">
        <v>27</v>
      </c>
      <c r="B505" s="135">
        <v>38692</v>
      </c>
      <c r="C505" s="135">
        <v>38704</v>
      </c>
      <c r="D505" s="355">
        <f t="shared" si="17"/>
        <v>0.43333333333333335</v>
      </c>
      <c r="E505" s="65"/>
      <c r="F505" s="65" t="s">
        <v>6</v>
      </c>
      <c r="G505" s="66"/>
    </row>
    <row r="506" spans="1:7">
      <c r="A506" s="318" t="s">
        <v>27</v>
      </c>
      <c r="B506" s="135">
        <v>38743</v>
      </c>
      <c r="C506" s="135">
        <v>39066</v>
      </c>
      <c r="D506" s="355">
        <f t="shared" si="17"/>
        <v>10.666666666666666</v>
      </c>
      <c r="E506" s="65"/>
      <c r="F506" s="65" t="s">
        <v>6</v>
      </c>
      <c r="G506" s="66"/>
    </row>
    <row r="507" spans="1:7">
      <c r="A507" s="318" t="s">
        <v>27</v>
      </c>
      <c r="B507" s="135">
        <v>39080</v>
      </c>
      <c r="C507" s="135">
        <v>39186</v>
      </c>
      <c r="D507" s="355">
        <f t="shared" si="17"/>
        <v>3.5333333333333332</v>
      </c>
      <c r="E507" s="65"/>
      <c r="F507" s="65" t="s">
        <v>6</v>
      </c>
      <c r="G507" s="66"/>
    </row>
    <row r="508" spans="1:7">
      <c r="A508" s="318" t="s">
        <v>27</v>
      </c>
      <c r="B508" s="135">
        <v>39197</v>
      </c>
      <c r="C508" s="135">
        <v>39386</v>
      </c>
      <c r="D508" s="355">
        <f t="shared" si="17"/>
        <v>6.2333333333333334</v>
      </c>
      <c r="E508" s="65"/>
      <c r="F508" s="65" t="s">
        <v>6</v>
      </c>
      <c r="G508" s="66"/>
    </row>
    <row r="509" spans="1:7">
      <c r="A509" s="318" t="s">
        <v>27</v>
      </c>
      <c r="B509" s="135">
        <v>39479</v>
      </c>
      <c r="C509" s="135">
        <v>39797</v>
      </c>
      <c r="D509" s="355">
        <f t="shared" si="17"/>
        <v>10.5</v>
      </c>
      <c r="E509" s="65"/>
      <c r="F509" s="65" t="s">
        <v>6</v>
      </c>
      <c r="G509" s="66"/>
    </row>
    <row r="510" spans="1:7">
      <c r="A510" s="318" t="s">
        <v>27</v>
      </c>
      <c r="B510" s="135">
        <v>39849</v>
      </c>
      <c r="C510" s="135">
        <v>40167</v>
      </c>
      <c r="D510" s="355">
        <f t="shared" si="17"/>
        <v>10.533333333333333</v>
      </c>
      <c r="E510" s="65"/>
      <c r="F510" s="65" t="s">
        <v>6</v>
      </c>
      <c r="G510" s="66"/>
    </row>
    <row r="511" spans="1:7">
      <c r="A511" s="318" t="s">
        <v>27</v>
      </c>
      <c r="B511" s="135">
        <v>41107</v>
      </c>
      <c r="C511" s="135">
        <v>41257</v>
      </c>
      <c r="D511" s="355">
        <f t="shared" si="17"/>
        <v>4.9333333333333336</v>
      </c>
      <c r="E511" s="65"/>
      <c r="F511" s="65" t="s">
        <v>6</v>
      </c>
      <c r="G511" s="66"/>
    </row>
    <row r="512" spans="1:7">
      <c r="A512" s="318" t="s">
        <v>27</v>
      </c>
      <c r="B512" s="135">
        <v>40933</v>
      </c>
      <c r="C512" s="135">
        <v>41090</v>
      </c>
      <c r="D512" s="355">
        <f t="shared" si="17"/>
        <v>5.2</v>
      </c>
      <c r="E512" s="65"/>
      <c r="F512" s="65" t="s">
        <v>6</v>
      </c>
      <c r="G512" s="66"/>
    </row>
    <row r="513" spans="1:7">
      <c r="A513" s="318" t="s">
        <v>27</v>
      </c>
      <c r="B513" s="135">
        <v>40739</v>
      </c>
      <c r="C513" s="135">
        <v>40893</v>
      </c>
      <c r="D513" s="355">
        <f t="shared" si="17"/>
        <v>5.0666666666666664</v>
      </c>
      <c r="E513" s="65"/>
      <c r="F513" s="65" t="s">
        <v>6</v>
      </c>
      <c r="G513" s="66"/>
    </row>
    <row r="514" spans="1:7">
      <c r="A514" s="318" t="s">
        <v>27</v>
      </c>
      <c r="B514" s="135">
        <v>40576</v>
      </c>
      <c r="C514" s="135">
        <v>40724</v>
      </c>
      <c r="D514" s="355">
        <f t="shared" si="17"/>
        <v>4.9666666666666668</v>
      </c>
      <c r="E514" s="65"/>
      <c r="F514" s="65" t="s">
        <v>6</v>
      </c>
      <c r="G514" s="66"/>
    </row>
    <row r="515" spans="1:7">
      <c r="A515" s="318" t="s">
        <v>27</v>
      </c>
      <c r="B515" s="135">
        <v>40210</v>
      </c>
      <c r="C515" s="135">
        <v>40527</v>
      </c>
      <c r="D515" s="355">
        <f t="shared" si="17"/>
        <v>10.5</v>
      </c>
      <c r="E515" s="65"/>
      <c r="F515" s="65" t="s">
        <v>6</v>
      </c>
      <c r="G515" s="66"/>
    </row>
    <row r="516" spans="1:7">
      <c r="A516" s="137" t="s">
        <v>340</v>
      </c>
      <c r="B516" s="135">
        <v>36389</v>
      </c>
      <c r="C516" s="135">
        <v>36504</v>
      </c>
      <c r="D516" s="355">
        <f t="shared" si="17"/>
        <v>3.8</v>
      </c>
      <c r="E516" s="65"/>
      <c r="F516" s="65" t="s">
        <v>6</v>
      </c>
      <c r="G516" s="66"/>
    </row>
    <row r="517" spans="1:7">
      <c r="A517" s="80" t="s">
        <v>340</v>
      </c>
      <c r="B517" s="135">
        <v>36570</v>
      </c>
      <c r="C517" s="135">
        <v>36711</v>
      </c>
      <c r="D517" s="355">
        <f t="shared" si="17"/>
        <v>4.7</v>
      </c>
      <c r="E517" s="65"/>
      <c r="F517" s="65" t="s">
        <v>6</v>
      </c>
      <c r="G517" s="66"/>
    </row>
    <row r="518" spans="1:7">
      <c r="A518" s="80" t="s">
        <v>340</v>
      </c>
      <c r="B518" s="135">
        <v>36752</v>
      </c>
      <c r="C518" s="135">
        <v>36875</v>
      </c>
      <c r="D518" s="355">
        <f t="shared" si="17"/>
        <v>4.0666666666666664</v>
      </c>
      <c r="E518" s="65"/>
      <c r="F518" s="65" t="s">
        <v>6</v>
      </c>
      <c r="G518" s="66"/>
    </row>
    <row r="519" spans="1:7">
      <c r="A519" s="318" t="s">
        <v>340</v>
      </c>
      <c r="B519" s="135">
        <v>36934</v>
      </c>
      <c r="C519" s="135">
        <v>37094</v>
      </c>
      <c r="D519" s="355">
        <f t="shared" si="17"/>
        <v>5.3666666666666663</v>
      </c>
      <c r="E519" s="65"/>
      <c r="F519" s="65" t="s">
        <v>6</v>
      </c>
      <c r="G519" s="66"/>
    </row>
    <row r="520" spans="1:7">
      <c r="A520" s="318" t="s">
        <v>340</v>
      </c>
      <c r="B520" s="135">
        <v>37102</v>
      </c>
      <c r="C520" s="135">
        <v>37219</v>
      </c>
      <c r="D520" s="355">
        <f t="shared" si="17"/>
        <v>3.8333333333333335</v>
      </c>
      <c r="E520" s="65"/>
      <c r="F520" s="65" t="s">
        <v>6</v>
      </c>
      <c r="G520" s="66"/>
    </row>
    <row r="521" spans="1:7">
      <c r="A521" s="318" t="s">
        <v>341</v>
      </c>
      <c r="B521" s="135">
        <v>44266</v>
      </c>
      <c r="C521" s="135">
        <v>44282</v>
      </c>
      <c r="D521" s="355">
        <f t="shared" si="17"/>
        <v>0.56666666666666665</v>
      </c>
      <c r="E521" s="65"/>
      <c r="F521" s="65" t="s">
        <v>6</v>
      </c>
      <c r="G521" s="66"/>
    </row>
    <row r="522" spans="1:7">
      <c r="A522" s="318" t="s">
        <v>341</v>
      </c>
      <c r="B522" s="135">
        <v>44364</v>
      </c>
      <c r="C522" s="135">
        <v>44377</v>
      </c>
      <c r="D522" s="355">
        <f t="shared" si="17"/>
        <v>0.46666666666666667</v>
      </c>
      <c r="E522" s="65"/>
      <c r="F522" s="65" t="s">
        <v>6</v>
      </c>
      <c r="G522" s="66"/>
    </row>
    <row r="523" spans="1:7">
      <c r="A523" s="318" t="s">
        <v>342</v>
      </c>
      <c r="B523" s="135">
        <v>37375</v>
      </c>
      <c r="C523" s="135">
        <v>37422</v>
      </c>
      <c r="D523" s="355">
        <f t="shared" si="17"/>
        <v>1.5666666666666667</v>
      </c>
      <c r="E523" s="65"/>
      <c r="F523" s="65" t="s">
        <v>6</v>
      </c>
      <c r="G523" s="66"/>
    </row>
    <row r="524" spans="1:7">
      <c r="A524" s="318" t="s">
        <v>342</v>
      </c>
      <c r="B524" s="135">
        <v>37466</v>
      </c>
      <c r="C524" s="135">
        <v>37519</v>
      </c>
      <c r="D524" s="355">
        <f t="shared" si="17"/>
        <v>1.7333333333333334</v>
      </c>
      <c r="E524" s="65"/>
      <c r="F524" s="65" t="s">
        <v>6</v>
      </c>
      <c r="G524" s="66"/>
    </row>
    <row r="525" spans="1:7">
      <c r="A525" s="318" t="s">
        <v>343</v>
      </c>
      <c r="B525" s="135">
        <v>36928</v>
      </c>
      <c r="C525" s="135">
        <v>37083</v>
      </c>
      <c r="D525" s="355">
        <f t="shared" si="17"/>
        <v>5.2</v>
      </c>
      <c r="E525" s="65"/>
      <c r="F525" s="65" t="s">
        <v>6</v>
      </c>
      <c r="G525" s="66"/>
    </row>
    <row r="526" spans="1:7">
      <c r="A526" s="318" t="s">
        <v>340</v>
      </c>
      <c r="B526" s="135">
        <v>39496</v>
      </c>
      <c r="C526" s="135">
        <v>39605</v>
      </c>
      <c r="D526" s="355">
        <f t="shared" si="17"/>
        <v>3.6333333333333333</v>
      </c>
      <c r="E526" s="65"/>
      <c r="F526" s="65" t="s">
        <v>6</v>
      </c>
      <c r="G526" s="66"/>
    </row>
    <row r="527" spans="1:7">
      <c r="A527" s="345" t="s">
        <v>344</v>
      </c>
      <c r="B527" s="135">
        <v>37522</v>
      </c>
      <c r="C527" s="135">
        <v>37883</v>
      </c>
      <c r="D527" s="356">
        <f t="shared" si="17"/>
        <v>11.9</v>
      </c>
      <c r="E527" s="65"/>
      <c r="F527" s="65" t="s">
        <v>6</v>
      </c>
      <c r="G527" s="65"/>
    </row>
    <row r="528" spans="1:7">
      <c r="A528" s="345" t="s">
        <v>27</v>
      </c>
      <c r="B528" s="317">
        <v>44964</v>
      </c>
      <c r="C528" s="317">
        <v>45144</v>
      </c>
      <c r="D528" s="356">
        <f t="shared" si="17"/>
        <v>6</v>
      </c>
      <c r="E528" s="65"/>
      <c r="F528" s="65" t="s">
        <v>6</v>
      </c>
      <c r="G528" s="65"/>
    </row>
    <row r="529" spans="1:7">
      <c r="A529" s="345" t="s">
        <v>27</v>
      </c>
      <c r="B529" s="317">
        <v>45160</v>
      </c>
      <c r="C529" s="317">
        <v>45275</v>
      </c>
      <c r="D529" s="356">
        <f t="shared" si="17"/>
        <v>3.8</v>
      </c>
      <c r="E529" s="65"/>
      <c r="F529" s="65" t="s">
        <v>6</v>
      </c>
      <c r="G529" s="65"/>
    </row>
    <row r="530" spans="1:7">
      <c r="A530" s="345" t="s">
        <v>27</v>
      </c>
      <c r="B530" s="135">
        <v>45327</v>
      </c>
      <c r="C530" s="135">
        <v>45639</v>
      </c>
      <c r="D530" s="356">
        <f t="shared" si="17"/>
        <v>10.3</v>
      </c>
      <c r="E530" s="65"/>
      <c r="F530" s="65" t="s">
        <v>6</v>
      </c>
      <c r="G530" s="65"/>
    </row>
    <row r="531" spans="1:7">
      <c r="A531" s="345" t="s">
        <v>27</v>
      </c>
      <c r="B531" s="90">
        <v>45700</v>
      </c>
      <c r="C531" s="90">
        <v>46012</v>
      </c>
      <c r="D531" s="356">
        <f t="shared" si="17"/>
        <v>10.333333333333334</v>
      </c>
      <c r="E531" s="65"/>
      <c r="F531" s="65" t="s">
        <v>6</v>
      </c>
      <c r="G531" s="65"/>
    </row>
    <row r="532" spans="1:7">
      <c r="A532" s="345"/>
      <c r="B532" s="135"/>
      <c r="C532" s="135"/>
      <c r="D532" s="356"/>
      <c r="E532" s="65"/>
      <c r="F532" s="161" t="s">
        <v>22</v>
      </c>
      <c r="G532" s="161" t="s">
        <v>5</v>
      </c>
    </row>
    <row r="533" spans="1:7">
      <c r="A533" s="160"/>
      <c r="B533" s="160"/>
      <c r="C533" s="160"/>
      <c r="D533" s="346">
        <v>212</v>
      </c>
      <c r="E533" s="57">
        <v>3</v>
      </c>
      <c r="F533" s="65" t="s">
        <v>6</v>
      </c>
      <c r="G533" s="111"/>
    </row>
    <row r="535" spans="1:7" ht="51" customHeight="1">
      <c r="A535" s="474" t="s">
        <v>345</v>
      </c>
      <c r="B535" s="475"/>
      <c r="C535" s="475"/>
      <c r="D535" s="475"/>
      <c r="E535" s="475"/>
      <c r="F535" s="475"/>
      <c r="G535" s="476"/>
    </row>
    <row r="537" spans="1:7">
      <c r="A537" s="465" t="s">
        <v>1</v>
      </c>
      <c r="B537" s="465"/>
      <c r="C537" s="465"/>
      <c r="D537" s="465"/>
      <c r="E537" s="465"/>
      <c r="F537" s="465"/>
      <c r="G537" s="465"/>
    </row>
    <row r="538" spans="1:7">
      <c r="A538" s="466" t="s">
        <v>2</v>
      </c>
      <c r="B538" s="466"/>
      <c r="C538" s="466"/>
      <c r="D538" s="466"/>
      <c r="E538" s="466"/>
      <c r="F538" s="467" t="s">
        <v>3</v>
      </c>
      <c r="G538" s="467"/>
    </row>
    <row r="539" spans="1:7">
      <c r="A539" s="466"/>
      <c r="B539" s="466"/>
      <c r="C539" s="466"/>
      <c r="D539" s="466"/>
      <c r="E539" s="466"/>
      <c r="F539" s="58" t="s">
        <v>4</v>
      </c>
      <c r="G539" s="58" t="s">
        <v>5</v>
      </c>
    </row>
    <row r="540" spans="1:7">
      <c r="A540" s="466"/>
      <c r="B540" s="466"/>
      <c r="C540" s="466"/>
      <c r="D540" s="466"/>
      <c r="E540" s="466"/>
      <c r="F540" s="58" t="s">
        <v>6</v>
      </c>
      <c r="G540" s="59"/>
    </row>
    <row r="541" spans="1:7" ht="15" thickBot="1"/>
    <row r="542" spans="1:7" ht="15" thickBot="1">
      <c r="A542" s="468" t="s">
        <v>7</v>
      </c>
      <c r="B542" s="469"/>
      <c r="C542" s="469"/>
      <c r="D542" s="469"/>
      <c r="E542" s="470"/>
      <c r="F542" s="468" t="s">
        <v>8</v>
      </c>
      <c r="G542" s="470"/>
    </row>
    <row r="543" spans="1:7" ht="26">
      <c r="A543" s="547" t="s">
        <v>9</v>
      </c>
      <c r="B543" s="129" t="s">
        <v>10</v>
      </c>
      <c r="C543" s="129" t="s">
        <v>11</v>
      </c>
      <c r="D543" s="549" t="s">
        <v>12</v>
      </c>
      <c r="E543" s="549" t="s">
        <v>13</v>
      </c>
      <c r="F543" s="549" t="s">
        <v>14</v>
      </c>
      <c r="G543" s="550" t="s">
        <v>15</v>
      </c>
    </row>
    <row r="544" spans="1:7" ht="26.5" thickBot="1">
      <c r="A544" s="590"/>
      <c r="B544" s="130" t="s">
        <v>16</v>
      </c>
      <c r="C544" s="130" t="s">
        <v>16</v>
      </c>
      <c r="D544" s="593"/>
      <c r="E544" s="593"/>
      <c r="F544" s="593"/>
      <c r="G544" s="594"/>
    </row>
    <row r="545" spans="1:7">
      <c r="A545" s="68" t="s">
        <v>142</v>
      </c>
      <c r="B545" s="347">
        <v>38707</v>
      </c>
      <c r="C545" s="347">
        <v>39066</v>
      </c>
      <c r="D545" s="357">
        <f t="shared" ref="D545:D569" si="18">(DAYS360(B545,C545)+1)/30</f>
        <v>11.833333333333334</v>
      </c>
      <c r="E545" s="133"/>
      <c r="F545" s="133" t="s">
        <v>6</v>
      </c>
      <c r="G545" s="134"/>
    </row>
    <row r="546" spans="1:7">
      <c r="A546" s="68" t="s">
        <v>142</v>
      </c>
      <c r="B546" s="347">
        <v>36199</v>
      </c>
      <c r="C546" s="347">
        <v>36280</v>
      </c>
      <c r="D546" s="358">
        <f t="shared" si="18"/>
        <v>2.7666666666666666</v>
      </c>
      <c r="E546" s="65"/>
      <c r="F546" s="65" t="s">
        <v>6</v>
      </c>
      <c r="G546" s="66"/>
    </row>
    <row r="547" spans="1:7">
      <c r="A547" s="68" t="s">
        <v>142</v>
      </c>
      <c r="B547" s="347">
        <v>36284</v>
      </c>
      <c r="C547" s="347">
        <v>36336</v>
      </c>
      <c r="D547" s="358">
        <f t="shared" si="18"/>
        <v>1.7333333333333334</v>
      </c>
      <c r="E547" s="65"/>
      <c r="F547" s="65" t="s">
        <v>6</v>
      </c>
      <c r="G547" s="66"/>
    </row>
    <row r="548" spans="1:7">
      <c r="A548" s="68" t="s">
        <v>142</v>
      </c>
      <c r="B548" s="347">
        <v>36425</v>
      </c>
      <c r="C548" s="347">
        <v>36463</v>
      </c>
      <c r="D548" s="358">
        <f t="shared" si="18"/>
        <v>1.3</v>
      </c>
      <c r="E548" s="65"/>
      <c r="F548" s="65" t="s">
        <v>6</v>
      </c>
      <c r="G548" s="66"/>
    </row>
    <row r="549" spans="1:7">
      <c r="A549" s="68" t="s">
        <v>142</v>
      </c>
      <c r="B549" s="347">
        <v>35982</v>
      </c>
      <c r="C549" s="347">
        <v>36056</v>
      </c>
      <c r="D549" s="358">
        <f t="shared" si="18"/>
        <v>2.4333333333333331</v>
      </c>
      <c r="E549" s="65"/>
      <c r="F549" s="65" t="s">
        <v>6</v>
      </c>
      <c r="G549" s="66"/>
    </row>
    <row r="550" spans="1:7">
      <c r="A550" s="68" t="s">
        <v>142</v>
      </c>
      <c r="B550" s="347">
        <v>36573</v>
      </c>
      <c r="C550" s="347">
        <v>36700</v>
      </c>
      <c r="D550" s="358">
        <f t="shared" si="18"/>
        <v>4.2333333333333334</v>
      </c>
      <c r="E550" s="65"/>
      <c r="F550" s="65" t="s">
        <v>6</v>
      </c>
      <c r="G550" s="66"/>
    </row>
    <row r="551" spans="1:7">
      <c r="A551" s="68" t="s">
        <v>142</v>
      </c>
      <c r="B551" s="347">
        <v>36748</v>
      </c>
      <c r="C551" s="347">
        <v>36873</v>
      </c>
      <c r="D551" s="358">
        <f t="shared" si="18"/>
        <v>4.1333333333333337</v>
      </c>
      <c r="E551" s="65"/>
      <c r="F551" s="65" t="s">
        <v>6</v>
      </c>
      <c r="G551" s="66"/>
    </row>
    <row r="552" spans="1:7">
      <c r="A552" s="68" t="s">
        <v>142</v>
      </c>
      <c r="B552" s="347">
        <v>39107</v>
      </c>
      <c r="C552" s="347">
        <v>39433</v>
      </c>
      <c r="D552" s="358">
        <f t="shared" si="18"/>
        <v>10.766666666666667</v>
      </c>
      <c r="E552" s="65"/>
      <c r="F552" s="65" t="s">
        <v>6</v>
      </c>
      <c r="G552" s="66"/>
    </row>
    <row r="553" spans="1:7">
      <c r="A553" s="68" t="s">
        <v>142</v>
      </c>
      <c r="B553" s="347">
        <v>36466</v>
      </c>
      <c r="C553" s="347">
        <v>36504</v>
      </c>
      <c r="D553" s="358">
        <f t="shared" si="18"/>
        <v>1.3</v>
      </c>
      <c r="E553" s="65"/>
      <c r="F553" s="65" t="s">
        <v>6</v>
      </c>
      <c r="G553" s="66"/>
    </row>
    <row r="554" spans="1:7">
      <c r="A554" s="68" t="s">
        <v>142</v>
      </c>
      <c r="B554" s="347">
        <v>39849</v>
      </c>
      <c r="C554" s="347">
        <v>40151</v>
      </c>
      <c r="D554" s="358">
        <f t="shared" si="18"/>
        <v>10</v>
      </c>
      <c r="E554" s="65"/>
      <c r="F554" s="65" t="s">
        <v>6</v>
      </c>
      <c r="G554" s="66"/>
    </row>
    <row r="555" spans="1:7">
      <c r="A555" s="68" t="s">
        <v>142</v>
      </c>
      <c r="B555" s="347">
        <v>39710</v>
      </c>
      <c r="C555" s="347">
        <v>39797</v>
      </c>
      <c r="D555" s="358">
        <f t="shared" si="18"/>
        <v>2.9</v>
      </c>
      <c r="E555" s="65"/>
      <c r="F555" s="65" t="s">
        <v>6</v>
      </c>
      <c r="G555" s="66"/>
    </row>
    <row r="556" spans="1:7">
      <c r="A556" s="68" t="s">
        <v>142</v>
      </c>
      <c r="B556" s="347">
        <v>38470</v>
      </c>
      <c r="C556" s="347">
        <v>38617</v>
      </c>
      <c r="D556" s="358">
        <f t="shared" si="18"/>
        <v>4.833333333333333</v>
      </c>
      <c r="E556" s="65"/>
      <c r="F556" s="65" t="s">
        <v>6</v>
      </c>
      <c r="G556" s="66"/>
    </row>
    <row r="557" spans="1:7">
      <c r="A557" s="68" t="s">
        <v>142</v>
      </c>
      <c r="B557" s="347">
        <v>38110</v>
      </c>
      <c r="C557" s="347">
        <v>38331</v>
      </c>
      <c r="D557" s="358">
        <f t="shared" si="18"/>
        <v>7.2666666666666666</v>
      </c>
      <c r="E557" s="65"/>
      <c r="F557" s="65" t="s">
        <v>6</v>
      </c>
      <c r="G557" s="66"/>
    </row>
    <row r="558" spans="1:7">
      <c r="A558" s="80" t="s">
        <v>142</v>
      </c>
      <c r="B558" s="347">
        <v>36067</v>
      </c>
      <c r="C558" s="347">
        <v>36140</v>
      </c>
      <c r="D558" s="359">
        <f t="shared" si="18"/>
        <v>2.4333333333333331</v>
      </c>
      <c r="E558" s="65"/>
      <c r="F558" s="65" t="s">
        <v>6</v>
      </c>
      <c r="G558" s="66"/>
    </row>
    <row r="559" spans="1:7">
      <c r="A559" s="80" t="s">
        <v>142</v>
      </c>
      <c r="B559" s="347">
        <v>40204</v>
      </c>
      <c r="C559" s="347">
        <v>40522</v>
      </c>
      <c r="D559" s="359">
        <f t="shared" si="18"/>
        <v>10.5</v>
      </c>
      <c r="E559" s="65"/>
      <c r="F559" s="65" t="s">
        <v>6</v>
      </c>
      <c r="G559" s="66"/>
    </row>
    <row r="560" spans="1:7">
      <c r="A560" s="80" t="s">
        <v>142</v>
      </c>
      <c r="B560" s="347">
        <v>44096</v>
      </c>
      <c r="C560" s="347">
        <v>44176</v>
      </c>
      <c r="D560" s="359">
        <f t="shared" si="18"/>
        <v>2.6666666666666665</v>
      </c>
      <c r="E560" s="65"/>
      <c r="F560" s="65" t="s">
        <v>6</v>
      </c>
      <c r="G560" s="66"/>
    </row>
    <row r="561" spans="1:7">
      <c r="A561" s="80" t="s">
        <v>142</v>
      </c>
      <c r="B561" s="347">
        <v>43132</v>
      </c>
      <c r="C561" s="347">
        <v>43448</v>
      </c>
      <c r="D561" s="359">
        <f t="shared" si="18"/>
        <v>10.466666666666667</v>
      </c>
      <c r="E561" s="65"/>
      <c r="F561" s="65" t="s">
        <v>6</v>
      </c>
      <c r="G561" s="66"/>
    </row>
    <row r="562" spans="1:7">
      <c r="A562" s="137" t="s">
        <v>346</v>
      </c>
      <c r="B562" s="347">
        <v>34335</v>
      </c>
      <c r="C562" s="347">
        <v>35976</v>
      </c>
      <c r="D562" s="359">
        <f t="shared" si="18"/>
        <v>54</v>
      </c>
      <c r="E562" s="65"/>
      <c r="F562" s="65" t="s">
        <v>6</v>
      </c>
      <c r="G562" s="66"/>
    </row>
    <row r="563" spans="1:7">
      <c r="A563" s="137" t="s">
        <v>347</v>
      </c>
      <c r="B563" s="347">
        <v>33543</v>
      </c>
      <c r="C563" s="347">
        <v>34729</v>
      </c>
      <c r="D563" s="359">
        <f t="shared" si="18"/>
        <v>39</v>
      </c>
      <c r="E563" s="65"/>
      <c r="F563" s="65" t="s">
        <v>6</v>
      </c>
      <c r="G563" s="66"/>
    </row>
    <row r="564" spans="1:7">
      <c r="A564" s="80" t="s">
        <v>348</v>
      </c>
      <c r="B564" s="347">
        <v>41306</v>
      </c>
      <c r="C564" s="347">
        <v>43374</v>
      </c>
      <c r="D564" s="359">
        <f t="shared" si="18"/>
        <v>68.033333333333331</v>
      </c>
      <c r="E564" s="65"/>
      <c r="F564" s="65" t="s">
        <v>6</v>
      </c>
      <c r="G564" s="66"/>
    </row>
    <row r="565" spans="1:7">
      <c r="A565" s="80" t="s">
        <v>142</v>
      </c>
      <c r="B565" s="372">
        <v>44375</v>
      </c>
      <c r="C565" s="372">
        <v>44547</v>
      </c>
      <c r="D565" s="359">
        <f t="shared" si="18"/>
        <v>5.666666666666667</v>
      </c>
      <c r="E565" s="133"/>
      <c r="F565" s="65" t="s">
        <v>6</v>
      </c>
      <c r="G565" s="134"/>
    </row>
    <row r="566" spans="1:7">
      <c r="A566" s="80" t="s">
        <v>142</v>
      </c>
      <c r="B566" s="371">
        <v>44593</v>
      </c>
      <c r="C566" s="371" t="s">
        <v>383</v>
      </c>
      <c r="D566" s="359">
        <f t="shared" si="18"/>
        <v>10.5</v>
      </c>
      <c r="E566" s="133"/>
      <c r="F566" s="65" t="s">
        <v>6</v>
      </c>
      <c r="G566" s="134"/>
    </row>
    <row r="567" spans="1:7">
      <c r="A567" s="80" t="s">
        <v>142</v>
      </c>
      <c r="B567" s="369">
        <v>45160</v>
      </c>
      <c r="C567" s="369">
        <v>45275</v>
      </c>
      <c r="D567" s="359">
        <f t="shared" si="18"/>
        <v>3.8</v>
      </c>
      <c r="E567" s="133"/>
      <c r="F567" s="65" t="s">
        <v>6</v>
      </c>
      <c r="G567" s="134"/>
    </row>
    <row r="568" spans="1:7">
      <c r="A568" s="80" t="s">
        <v>142</v>
      </c>
      <c r="B568" s="49">
        <v>45329</v>
      </c>
      <c r="C568" s="49">
        <v>45639</v>
      </c>
      <c r="D568" s="359">
        <f t="shared" si="18"/>
        <v>10.233333333333333</v>
      </c>
      <c r="E568" s="133"/>
      <c r="F568" s="65" t="s">
        <v>6</v>
      </c>
      <c r="G568" s="134"/>
    </row>
    <row r="569" spans="1:7">
      <c r="A569" s="80" t="s">
        <v>142</v>
      </c>
      <c r="B569" s="90">
        <v>45699</v>
      </c>
      <c r="C569" s="90">
        <v>46011</v>
      </c>
      <c r="D569" s="359">
        <f t="shared" si="18"/>
        <v>10.333333333333334</v>
      </c>
      <c r="E569" s="133"/>
      <c r="F569" s="65" t="s">
        <v>6</v>
      </c>
      <c r="G569" s="134"/>
    </row>
    <row r="570" spans="1:7">
      <c r="A570" s="139"/>
      <c r="B570" s="140"/>
      <c r="C570" s="140"/>
      <c r="D570" s="140"/>
      <c r="E570" s="140"/>
      <c r="F570" s="142" t="s">
        <v>22</v>
      </c>
      <c r="G570" s="143" t="s">
        <v>5</v>
      </c>
    </row>
    <row r="571" spans="1:7" ht="15" thickBot="1">
      <c r="A571" s="588" t="s">
        <v>23</v>
      </c>
      <c r="B571" s="589"/>
      <c r="C571" s="589"/>
      <c r="D571" s="144">
        <v>293</v>
      </c>
      <c r="E571" s="145">
        <v>3</v>
      </c>
      <c r="F571" s="145" t="s">
        <v>6</v>
      </c>
      <c r="G571" s="146"/>
    </row>
    <row r="574" spans="1:7" ht="49.5" customHeight="1">
      <c r="A574" s="474" t="s">
        <v>349</v>
      </c>
      <c r="B574" s="475"/>
      <c r="C574" s="475"/>
      <c r="D574" s="475"/>
      <c r="E574" s="475"/>
      <c r="F574" s="475"/>
      <c r="G574" s="476"/>
    </row>
    <row r="576" spans="1:7">
      <c r="A576" s="465" t="s">
        <v>1</v>
      </c>
      <c r="B576" s="465"/>
      <c r="C576" s="465"/>
      <c r="D576" s="465"/>
      <c r="E576" s="465"/>
      <c r="F576" s="465"/>
      <c r="G576" s="465"/>
    </row>
    <row r="577" spans="1:7">
      <c r="A577" s="466" t="s">
        <v>2</v>
      </c>
      <c r="B577" s="466"/>
      <c r="C577" s="466"/>
      <c r="D577" s="466"/>
      <c r="E577" s="466"/>
      <c r="F577" s="467" t="s">
        <v>3</v>
      </c>
      <c r="G577" s="467"/>
    </row>
    <row r="578" spans="1:7">
      <c r="A578" s="466"/>
      <c r="B578" s="466"/>
      <c r="C578" s="466"/>
      <c r="D578" s="466"/>
      <c r="E578" s="466"/>
      <c r="F578" s="58" t="s">
        <v>4</v>
      </c>
      <c r="G578" s="58" t="s">
        <v>5</v>
      </c>
    </row>
    <row r="579" spans="1:7">
      <c r="A579" s="466"/>
      <c r="B579" s="466"/>
      <c r="C579" s="466"/>
      <c r="D579" s="466"/>
      <c r="E579" s="466"/>
      <c r="F579" s="58" t="s">
        <v>6</v>
      </c>
      <c r="G579" s="59"/>
    </row>
    <row r="580" spans="1:7" ht="15" thickBot="1"/>
    <row r="581" spans="1:7" ht="15" thickBot="1">
      <c r="A581" s="468" t="s">
        <v>7</v>
      </c>
      <c r="B581" s="469"/>
      <c r="C581" s="469"/>
      <c r="D581" s="469"/>
      <c r="E581" s="470"/>
      <c r="F581" s="468" t="s">
        <v>8</v>
      </c>
      <c r="G581" s="470"/>
    </row>
    <row r="582" spans="1:7" ht="26">
      <c r="A582" s="547" t="s">
        <v>9</v>
      </c>
      <c r="B582" s="129" t="s">
        <v>10</v>
      </c>
      <c r="C582" s="129" t="s">
        <v>11</v>
      </c>
      <c r="D582" s="549" t="s">
        <v>12</v>
      </c>
      <c r="E582" s="549" t="s">
        <v>13</v>
      </c>
      <c r="F582" s="549" t="s">
        <v>14</v>
      </c>
      <c r="G582" s="550" t="s">
        <v>15</v>
      </c>
    </row>
    <row r="583" spans="1:7" ht="26.5" thickBot="1">
      <c r="A583" s="453"/>
      <c r="B583" s="61" t="s">
        <v>16</v>
      </c>
      <c r="C583" s="61" t="s">
        <v>16</v>
      </c>
      <c r="D583" s="593"/>
      <c r="E583" s="593"/>
      <c r="F583" s="593"/>
      <c r="G583" s="594"/>
    </row>
    <row r="584" spans="1:7">
      <c r="A584" s="137" t="s">
        <v>350</v>
      </c>
      <c r="B584" s="348">
        <v>42208</v>
      </c>
      <c r="C584" s="348">
        <v>42336</v>
      </c>
      <c r="D584" s="357">
        <f t="shared" ref="D584:D595" si="19">(DAYS360(B584,C584)+1)/30</f>
        <v>4.2</v>
      </c>
      <c r="E584" s="133"/>
      <c r="F584" s="133" t="s">
        <v>6</v>
      </c>
      <c r="G584" s="134"/>
    </row>
    <row r="585" spans="1:7">
      <c r="A585" s="137" t="s">
        <v>350</v>
      </c>
      <c r="B585" s="348">
        <v>42465</v>
      </c>
      <c r="C585" s="348">
        <v>42615</v>
      </c>
      <c r="D585" s="358">
        <f t="shared" si="19"/>
        <v>4.9333333333333336</v>
      </c>
      <c r="E585" s="65"/>
      <c r="F585" s="65" t="s">
        <v>6</v>
      </c>
      <c r="G585" s="66"/>
    </row>
    <row r="586" spans="1:7">
      <c r="A586" s="80" t="s">
        <v>351</v>
      </c>
      <c r="B586" s="135">
        <v>42339</v>
      </c>
      <c r="C586" s="135">
        <v>42443</v>
      </c>
      <c r="D586" s="358">
        <f t="shared" si="19"/>
        <v>3.4666666666666668</v>
      </c>
      <c r="E586" s="65"/>
      <c r="F586" s="65" t="s">
        <v>6</v>
      </c>
      <c r="G586" s="66"/>
    </row>
    <row r="587" spans="1:7">
      <c r="A587" s="80" t="s">
        <v>76</v>
      </c>
      <c r="B587" s="27">
        <v>42769</v>
      </c>
      <c r="C587" s="27">
        <v>43084</v>
      </c>
      <c r="D587" s="358">
        <f t="shared" si="19"/>
        <v>10.433333333333334</v>
      </c>
      <c r="E587" s="65"/>
      <c r="F587" s="65" t="s">
        <v>6</v>
      </c>
      <c r="G587" s="66"/>
    </row>
    <row r="588" spans="1:7">
      <c r="A588" s="80" t="s">
        <v>76</v>
      </c>
      <c r="B588" s="27">
        <v>43132</v>
      </c>
      <c r="C588" s="27">
        <v>43434</v>
      </c>
      <c r="D588" s="358">
        <f t="shared" si="19"/>
        <v>10</v>
      </c>
      <c r="E588" s="65"/>
      <c r="F588" s="65" t="s">
        <v>6</v>
      </c>
      <c r="G588" s="66"/>
    </row>
    <row r="589" spans="1:7">
      <c r="A589" s="80" t="s">
        <v>76</v>
      </c>
      <c r="B589" s="27">
        <v>43727</v>
      </c>
      <c r="C589" s="27">
        <v>43817</v>
      </c>
      <c r="D589" s="358">
        <f t="shared" si="19"/>
        <v>3</v>
      </c>
      <c r="E589" s="65"/>
      <c r="F589" s="65" t="s">
        <v>6</v>
      </c>
      <c r="G589" s="66"/>
    </row>
    <row r="590" spans="1:7">
      <c r="A590" s="80" t="s">
        <v>76</v>
      </c>
      <c r="B590" s="27">
        <v>44046</v>
      </c>
      <c r="C590" s="27">
        <v>44176</v>
      </c>
      <c r="D590" s="358">
        <f t="shared" si="19"/>
        <v>4.3</v>
      </c>
      <c r="E590" s="65"/>
      <c r="F590" s="65" t="s">
        <v>6</v>
      </c>
      <c r="G590" s="66"/>
    </row>
    <row r="591" spans="1:7">
      <c r="A591" s="80" t="s">
        <v>76</v>
      </c>
      <c r="B591" s="27">
        <v>44242</v>
      </c>
      <c r="C591" s="27">
        <v>44547</v>
      </c>
      <c r="D591" s="358">
        <f t="shared" si="19"/>
        <v>10.1</v>
      </c>
      <c r="E591" s="65"/>
      <c r="F591" s="65" t="s">
        <v>6</v>
      </c>
      <c r="G591" s="66"/>
    </row>
    <row r="592" spans="1:7">
      <c r="A592" s="80" t="s">
        <v>76</v>
      </c>
      <c r="B592" s="27">
        <v>44593</v>
      </c>
      <c r="C592" s="27">
        <v>44865</v>
      </c>
      <c r="D592" s="358">
        <f t="shared" si="19"/>
        <v>9.0333333333333332</v>
      </c>
      <c r="E592" s="65"/>
      <c r="F592" s="65" t="s">
        <v>6</v>
      </c>
      <c r="G592" s="66"/>
    </row>
    <row r="593" spans="1:7">
      <c r="A593" s="341" t="s">
        <v>352</v>
      </c>
      <c r="B593" s="349">
        <v>44949</v>
      </c>
      <c r="C593" s="349">
        <v>45260</v>
      </c>
      <c r="D593" s="357">
        <f t="shared" si="19"/>
        <v>10.266666666666667</v>
      </c>
      <c r="E593" s="133"/>
      <c r="F593" s="133" t="s">
        <v>6</v>
      </c>
      <c r="G593" s="134"/>
    </row>
    <row r="594" spans="1:7">
      <c r="A594" s="341" t="s">
        <v>76</v>
      </c>
      <c r="B594" s="349">
        <v>45327</v>
      </c>
      <c r="C594" s="349">
        <v>45639</v>
      </c>
      <c r="D594" s="357">
        <f t="shared" si="19"/>
        <v>10.3</v>
      </c>
      <c r="E594" s="133"/>
      <c r="F594" s="133" t="s">
        <v>6</v>
      </c>
      <c r="G594" s="134"/>
    </row>
    <row r="595" spans="1:7">
      <c r="A595" s="341" t="s">
        <v>76</v>
      </c>
      <c r="B595" s="90">
        <v>45699</v>
      </c>
      <c r="C595" s="90">
        <v>46011</v>
      </c>
      <c r="D595" s="357">
        <f t="shared" si="19"/>
        <v>10.333333333333334</v>
      </c>
      <c r="E595" s="133"/>
      <c r="F595" s="133" t="s">
        <v>6</v>
      </c>
      <c r="G595" s="134"/>
    </row>
    <row r="596" spans="1:7">
      <c r="A596" s="139"/>
      <c r="B596" s="350"/>
      <c r="C596" s="350"/>
      <c r="D596" s="140"/>
      <c r="E596" s="140"/>
      <c r="F596" s="142" t="s">
        <v>22</v>
      </c>
      <c r="G596" s="143" t="s">
        <v>5</v>
      </c>
    </row>
    <row r="597" spans="1:7" ht="15" thickBot="1">
      <c r="A597" s="588" t="s">
        <v>23</v>
      </c>
      <c r="B597" s="589"/>
      <c r="C597" s="589"/>
      <c r="D597" s="351">
        <f>SUM(D584:D596)</f>
        <v>90.36666666666666</v>
      </c>
      <c r="E597" s="145">
        <v>12</v>
      </c>
      <c r="F597" s="145" t="s">
        <v>6</v>
      </c>
      <c r="G597" s="146"/>
    </row>
    <row r="600" spans="1:7" ht="44.25" customHeight="1">
      <c r="A600" s="474" t="s">
        <v>353</v>
      </c>
      <c r="B600" s="475"/>
      <c r="C600" s="475"/>
      <c r="D600" s="475"/>
      <c r="E600" s="475"/>
      <c r="F600" s="475"/>
      <c r="G600" s="476"/>
    </row>
    <row r="602" spans="1:7">
      <c r="A602" s="465" t="s">
        <v>1</v>
      </c>
      <c r="B602" s="465"/>
      <c r="C602" s="465"/>
      <c r="D602" s="465"/>
      <c r="E602" s="465"/>
      <c r="F602" s="465"/>
      <c r="G602" s="465"/>
    </row>
    <row r="603" spans="1:7">
      <c r="A603" s="466" t="s">
        <v>2</v>
      </c>
      <c r="B603" s="466"/>
      <c r="C603" s="466"/>
      <c r="D603" s="466"/>
      <c r="E603" s="466"/>
      <c r="F603" s="467" t="s">
        <v>3</v>
      </c>
      <c r="G603" s="467"/>
    </row>
    <row r="604" spans="1:7">
      <c r="A604" s="466"/>
      <c r="B604" s="466"/>
      <c r="C604" s="466"/>
      <c r="D604" s="466"/>
      <c r="E604" s="466"/>
      <c r="F604" s="58" t="s">
        <v>4</v>
      </c>
      <c r="G604" s="58" t="s">
        <v>5</v>
      </c>
    </row>
    <row r="605" spans="1:7">
      <c r="A605" s="466"/>
      <c r="B605" s="466"/>
      <c r="C605" s="466"/>
      <c r="D605" s="466"/>
      <c r="E605" s="466"/>
      <c r="F605" s="58" t="s">
        <v>6</v>
      </c>
      <c r="G605" s="59"/>
    </row>
    <row r="606" spans="1:7" ht="15" thickBot="1"/>
    <row r="607" spans="1:7" ht="15" thickBot="1">
      <c r="A607" s="468" t="s">
        <v>7</v>
      </c>
      <c r="B607" s="469"/>
      <c r="C607" s="469"/>
      <c r="D607" s="469"/>
      <c r="E607" s="470"/>
      <c r="F607" s="468" t="s">
        <v>8</v>
      </c>
      <c r="G607" s="470"/>
    </row>
    <row r="608" spans="1:7" ht="26">
      <c r="A608" s="547" t="s">
        <v>9</v>
      </c>
      <c r="B608" s="129" t="s">
        <v>10</v>
      </c>
      <c r="C608" s="129" t="s">
        <v>11</v>
      </c>
      <c r="D608" s="549" t="s">
        <v>12</v>
      </c>
      <c r="E608" s="549" t="s">
        <v>13</v>
      </c>
      <c r="F608" s="549" t="s">
        <v>14</v>
      </c>
      <c r="G608" s="550" t="s">
        <v>15</v>
      </c>
    </row>
    <row r="609" spans="1:7" ht="26">
      <c r="A609" s="453"/>
      <c r="B609" s="61" t="s">
        <v>16</v>
      </c>
      <c r="C609" s="61" t="s">
        <v>16</v>
      </c>
      <c r="D609" s="455"/>
      <c r="E609" s="455"/>
      <c r="F609" s="455"/>
      <c r="G609" s="596"/>
    </row>
    <row r="610" spans="1:7">
      <c r="A610" s="67" t="s">
        <v>354</v>
      </c>
      <c r="B610" s="154">
        <v>37653</v>
      </c>
      <c r="C610" s="154">
        <v>38352</v>
      </c>
      <c r="D610" s="359">
        <f t="shared" ref="D610:D629" si="20">(DAYS360(B610,C610)+1)/30</f>
        <v>23.033333333333335</v>
      </c>
      <c r="E610" s="65"/>
      <c r="F610" s="65" t="s">
        <v>6</v>
      </c>
      <c r="G610" s="66"/>
    </row>
    <row r="611" spans="1:7">
      <c r="A611" s="68" t="s">
        <v>27</v>
      </c>
      <c r="B611" s="154">
        <v>42767</v>
      </c>
      <c r="C611" s="154">
        <v>43100</v>
      </c>
      <c r="D611" s="359">
        <f t="shared" si="20"/>
        <v>11.033333333333333</v>
      </c>
      <c r="E611" s="65"/>
      <c r="F611" s="65" t="s">
        <v>6</v>
      </c>
      <c r="G611" s="66"/>
    </row>
    <row r="612" spans="1:7">
      <c r="A612" s="68" t="s">
        <v>27</v>
      </c>
      <c r="B612" s="154">
        <v>42044</v>
      </c>
      <c r="C612" s="154">
        <v>42369</v>
      </c>
      <c r="D612" s="359">
        <f t="shared" si="20"/>
        <v>10.766666666666667</v>
      </c>
      <c r="E612" s="65"/>
      <c r="F612" s="65" t="s">
        <v>6</v>
      </c>
      <c r="G612" s="66"/>
    </row>
    <row r="613" spans="1:7">
      <c r="A613" s="68" t="s">
        <v>27</v>
      </c>
      <c r="B613" s="154">
        <v>41660</v>
      </c>
      <c r="C613" s="154">
        <v>41820</v>
      </c>
      <c r="D613" s="359">
        <f t="shared" si="20"/>
        <v>5.333333333333333</v>
      </c>
      <c r="E613" s="65"/>
      <c r="F613" s="65" t="s">
        <v>6</v>
      </c>
      <c r="G613" s="66"/>
    </row>
    <row r="614" spans="1:7">
      <c r="A614" s="68" t="s">
        <v>27</v>
      </c>
      <c r="B614" s="154">
        <v>39681</v>
      </c>
      <c r="C614" s="154">
        <v>39813</v>
      </c>
      <c r="D614" s="359">
        <f t="shared" si="20"/>
        <v>4.3666666666666663</v>
      </c>
      <c r="E614" s="65"/>
      <c r="F614" s="65" t="s">
        <v>6</v>
      </c>
      <c r="G614" s="66"/>
    </row>
    <row r="615" spans="1:7">
      <c r="A615" s="68" t="s">
        <v>27</v>
      </c>
      <c r="B615" s="154">
        <v>38569</v>
      </c>
      <c r="C615" s="154">
        <v>38696</v>
      </c>
      <c r="D615" s="359">
        <f t="shared" si="20"/>
        <v>4.2</v>
      </c>
      <c r="E615" s="65"/>
      <c r="F615" s="65" t="s">
        <v>6</v>
      </c>
      <c r="G615" s="66"/>
    </row>
    <row r="616" spans="1:7">
      <c r="A616" s="68" t="s">
        <v>27</v>
      </c>
      <c r="B616" s="154">
        <v>38743</v>
      </c>
      <c r="C616" s="154">
        <v>38990</v>
      </c>
      <c r="D616" s="359">
        <f t="shared" si="20"/>
        <v>8.1666666666666661</v>
      </c>
      <c r="E616" s="65"/>
      <c r="F616" s="65" t="s">
        <v>6</v>
      </c>
      <c r="G616" s="66"/>
    </row>
    <row r="617" spans="1:7">
      <c r="A617" s="270" t="s">
        <v>27</v>
      </c>
      <c r="B617" s="154">
        <v>39961</v>
      </c>
      <c r="C617" s="154">
        <v>40162</v>
      </c>
      <c r="D617" s="359">
        <f t="shared" si="20"/>
        <v>6.6</v>
      </c>
      <c r="E617" s="65"/>
      <c r="F617" s="65" t="s">
        <v>6</v>
      </c>
      <c r="G617" s="66"/>
    </row>
    <row r="618" spans="1:7">
      <c r="A618" s="270" t="s">
        <v>27</v>
      </c>
      <c r="B618" s="154">
        <v>40766</v>
      </c>
      <c r="C618" s="154">
        <v>40892</v>
      </c>
      <c r="D618" s="359">
        <f t="shared" si="20"/>
        <v>4.166666666666667</v>
      </c>
      <c r="E618" s="65"/>
      <c r="F618" s="65" t="s">
        <v>6</v>
      </c>
      <c r="G618" s="66"/>
    </row>
    <row r="619" spans="1:7">
      <c r="A619" s="270" t="s">
        <v>27</v>
      </c>
      <c r="B619" s="154">
        <v>40206</v>
      </c>
      <c r="C619" s="154">
        <v>40525</v>
      </c>
      <c r="D619" s="359">
        <f t="shared" si="20"/>
        <v>10.533333333333333</v>
      </c>
      <c r="E619" s="65"/>
      <c r="F619" s="65" t="s">
        <v>6</v>
      </c>
      <c r="G619" s="66"/>
    </row>
    <row r="620" spans="1:7">
      <c r="A620" s="270" t="s">
        <v>27</v>
      </c>
      <c r="B620" s="154">
        <v>42401</v>
      </c>
      <c r="C620" s="154">
        <v>42735</v>
      </c>
      <c r="D620" s="359">
        <f t="shared" si="20"/>
        <v>11.033333333333333</v>
      </c>
      <c r="E620" s="65"/>
      <c r="F620" s="65" t="s">
        <v>6</v>
      </c>
      <c r="G620" s="66"/>
    </row>
    <row r="621" spans="1:7">
      <c r="A621" s="270" t="s">
        <v>27</v>
      </c>
      <c r="B621" s="154">
        <v>40946</v>
      </c>
      <c r="C621" s="154">
        <v>41089</v>
      </c>
      <c r="D621" s="359">
        <f t="shared" si="20"/>
        <v>4.7666666666666666</v>
      </c>
      <c r="E621" s="65"/>
      <c r="F621" s="65" t="s">
        <v>6</v>
      </c>
      <c r="G621" s="66"/>
    </row>
    <row r="622" spans="1:7">
      <c r="A622" s="68" t="s">
        <v>27</v>
      </c>
      <c r="B622" s="154">
        <v>44221</v>
      </c>
      <c r="C622" s="154">
        <v>44547</v>
      </c>
      <c r="D622" s="359">
        <f t="shared" si="20"/>
        <v>10.766666666666667</v>
      </c>
      <c r="E622" s="65"/>
      <c r="F622" s="65" t="s">
        <v>6</v>
      </c>
      <c r="G622" s="66"/>
    </row>
    <row r="623" spans="1:7">
      <c r="A623" s="68" t="s">
        <v>27</v>
      </c>
      <c r="B623" s="154">
        <v>44593</v>
      </c>
      <c r="C623" s="154">
        <v>44803</v>
      </c>
      <c r="D623" s="359">
        <f t="shared" si="20"/>
        <v>7</v>
      </c>
      <c r="E623" s="65"/>
      <c r="F623" s="65" t="s">
        <v>6</v>
      </c>
      <c r="G623" s="66"/>
    </row>
    <row r="624" spans="1:7">
      <c r="A624" s="68" t="s">
        <v>27</v>
      </c>
      <c r="B624" s="154">
        <v>44027</v>
      </c>
      <c r="C624" s="154">
        <v>44176</v>
      </c>
      <c r="D624" s="359">
        <f t="shared" si="20"/>
        <v>4.9000000000000004</v>
      </c>
      <c r="E624" s="65"/>
      <c r="F624" s="65" t="s">
        <v>6</v>
      </c>
      <c r="G624" s="66"/>
    </row>
    <row r="625" spans="1:7">
      <c r="A625" s="270" t="s">
        <v>27</v>
      </c>
      <c r="B625" s="154">
        <v>38569</v>
      </c>
      <c r="C625" s="154">
        <v>38696</v>
      </c>
      <c r="D625" s="359">
        <f t="shared" si="20"/>
        <v>4.2</v>
      </c>
      <c r="E625" s="65"/>
      <c r="F625" s="65" t="s">
        <v>6</v>
      </c>
      <c r="G625" s="66"/>
    </row>
    <row r="626" spans="1:7">
      <c r="A626" s="67" t="s">
        <v>355</v>
      </c>
      <c r="B626" s="154">
        <v>39828</v>
      </c>
      <c r="C626" s="154">
        <v>39948</v>
      </c>
      <c r="D626" s="359">
        <f t="shared" si="20"/>
        <v>4.0333333333333332</v>
      </c>
      <c r="E626" s="65"/>
      <c r="F626" s="65" t="s">
        <v>6</v>
      </c>
      <c r="G626" s="66"/>
    </row>
    <row r="627" spans="1:7">
      <c r="A627" s="352" t="s">
        <v>27</v>
      </c>
      <c r="B627" s="353" t="s">
        <v>356</v>
      </c>
      <c r="C627" s="353" t="s">
        <v>357</v>
      </c>
      <c r="D627" s="360">
        <f t="shared" si="20"/>
        <v>3.2666666666666666</v>
      </c>
      <c r="E627" s="133"/>
      <c r="F627" s="133" t="s">
        <v>6</v>
      </c>
      <c r="G627" s="134"/>
    </row>
    <row r="628" spans="1:7">
      <c r="A628" s="352" t="s">
        <v>27</v>
      </c>
      <c r="B628" s="49">
        <v>45329</v>
      </c>
      <c r="C628" s="49">
        <v>45639</v>
      </c>
      <c r="D628" s="360">
        <f t="shared" si="20"/>
        <v>10.233333333333333</v>
      </c>
      <c r="E628" s="133"/>
      <c r="F628" s="133" t="s">
        <v>6</v>
      </c>
      <c r="G628" s="134"/>
    </row>
    <row r="629" spans="1:7">
      <c r="A629" s="352" t="s">
        <v>27</v>
      </c>
      <c r="B629" s="90">
        <v>45700</v>
      </c>
      <c r="C629" s="90">
        <v>46012</v>
      </c>
      <c r="D629" s="360">
        <f t="shared" si="20"/>
        <v>10.333333333333334</v>
      </c>
      <c r="E629" s="133"/>
      <c r="F629" s="133" t="s">
        <v>6</v>
      </c>
      <c r="G629" s="134"/>
    </row>
    <row r="630" spans="1:7">
      <c r="A630" s="139"/>
      <c r="B630" s="140"/>
      <c r="C630" s="140"/>
      <c r="D630" s="140"/>
      <c r="E630" s="140"/>
      <c r="F630" s="142" t="s">
        <v>22</v>
      </c>
      <c r="G630" s="143" t="s">
        <v>5</v>
      </c>
    </row>
    <row r="631" spans="1:7" ht="15" thickBot="1">
      <c r="A631" s="588" t="s">
        <v>23</v>
      </c>
      <c r="B631" s="589"/>
      <c r="C631" s="589"/>
      <c r="D631" s="354">
        <v>158</v>
      </c>
      <c r="E631" s="145">
        <v>21</v>
      </c>
      <c r="F631" s="145" t="s">
        <v>6</v>
      </c>
      <c r="G631" s="146"/>
    </row>
    <row r="634" spans="1:7" ht="40.5" customHeight="1">
      <c r="A634" s="501" t="s">
        <v>358</v>
      </c>
      <c r="B634" s="501"/>
      <c r="C634" s="501"/>
      <c r="D634" s="501"/>
      <c r="E634" s="501"/>
      <c r="F634" s="501"/>
      <c r="G634" s="501"/>
    </row>
    <row r="635" spans="1:7">
      <c r="A635" s="17"/>
      <c r="B635" s="17"/>
      <c r="C635" s="17"/>
      <c r="D635" s="17"/>
      <c r="E635" s="17"/>
      <c r="F635" s="17"/>
      <c r="G635" s="17"/>
    </row>
    <row r="636" spans="1:7">
      <c r="A636" s="502" t="s">
        <v>1</v>
      </c>
      <c r="B636" s="502"/>
      <c r="C636" s="502"/>
      <c r="D636" s="502"/>
      <c r="E636" s="502"/>
      <c r="F636" s="502"/>
      <c r="G636" s="502"/>
    </row>
    <row r="637" spans="1:7">
      <c r="A637" s="503" t="s">
        <v>2</v>
      </c>
      <c r="B637" s="503"/>
      <c r="C637" s="503"/>
      <c r="D637" s="503"/>
      <c r="E637" s="503"/>
      <c r="F637" s="504" t="s">
        <v>3</v>
      </c>
      <c r="G637" s="504"/>
    </row>
    <row r="638" spans="1:7">
      <c r="A638" s="503"/>
      <c r="B638" s="503"/>
      <c r="C638" s="503"/>
      <c r="D638" s="503"/>
      <c r="E638" s="503"/>
      <c r="F638" s="18" t="s">
        <v>4</v>
      </c>
      <c r="G638" s="18" t="s">
        <v>5</v>
      </c>
    </row>
    <row r="639" spans="1:7">
      <c r="A639" s="503"/>
      <c r="B639" s="503"/>
      <c r="C639" s="503"/>
      <c r="D639" s="503"/>
      <c r="E639" s="503"/>
      <c r="F639" s="18" t="s">
        <v>6</v>
      </c>
      <c r="G639" s="19"/>
    </row>
    <row r="640" spans="1:7" ht="15" thickBot="1">
      <c r="A640" s="17"/>
      <c r="B640" s="17"/>
      <c r="C640" s="17"/>
      <c r="D640" s="17"/>
      <c r="E640" s="17"/>
      <c r="F640" s="17"/>
      <c r="G640" s="17"/>
    </row>
    <row r="641" spans="1:7" ht="15" thickBot="1">
      <c r="A641" s="432" t="s">
        <v>7</v>
      </c>
      <c r="B641" s="433"/>
      <c r="C641" s="433"/>
      <c r="D641" s="433"/>
      <c r="E641" s="434"/>
      <c r="F641" s="432" t="s">
        <v>8</v>
      </c>
      <c r="G641" s="434"/>
    </row>
    <row r="642" spans="1:7" ht="26">
      <c r="A642" s="409" t="s">
        <v>9</v>
      </c>
      <c r="B642" s="20" t="s">
        <v>10</v>
      </c>
      <c r="C642" s="20" t="s">
        <v>11</v>
      </c>
      <c r="D642" s="411" t="s">
        <v>12</v>
      </c>
      <c r="E642" s="411" t="s">
        <v>13</v>
      </c>
      <c r="F642" s="411" t="s">
        <v>14</v>
      </c>
      <c r="G642" s="413" t="s">
        <v>15</v>
      </c>
    </row>
    <row r="643" spans="1:7" ht="26">
      <c r="A643" s="496"/>
      <c r="B643" s="21" t="s">
        <v>16</v>
      </c>
      <c r="C643" s="21" t="s">
        <v>16</v>
      </c>
      <c r="D643" s="497"/>
      <c r="E643" s="497"/>
      <c r="F643" s="497"/>
      <c r="G643" s="498"/>
    </row>
    <row r="644" spans="1:7">
      <c r="A644" s="22" t="s">
        <v>359</v>
      </c>
      <c r="B644" s="23">
        <v>42405</v>
      </c>
      <c r="C644" s="23">
        <v>42718</v>
      </c>
      <c r="D644" s="88">
        <f t="shared" ref="D644:D649" si="21">(DAYS360(B644,C644)+1)/30</f>
        <v>10.333333333333334</v>
      </c>
      <c r="E644" s="24"/>
      <c r="F644" s="25" t="s">
        <v>6</v>
      </c>
      <c r="G644" s="26"/>
    </row>
    <row r="645" spans="1:7">
      <c r="A645" s="22" t="s">
        <v>360</v>
      </c>
      <c r="B645" s="23">
        <v>38718</v>
      </c>
      <c r="C645" s="23">
        <v>41790</v>
      </c>
      <c r="D645" s="88">
        <f t="shared" si="21"/>
        <v>101.03333333333333</v>
      </c>
      <c r="E645" s="24"/>
      <c r="F645" s="25" t="s">
        <v>6</v>
      </c>
      <c r="G645" s="26"/>
    </row>
    <row r="646" spans="1:7">
      <c r="A646" s="22" t="s">
        <v>361</v>
      </c>
      <c r="B646" s="23">
        <v>35481</v>
      </c>
      <c r="C646" s="23">
        <v>35630</v>
      </c>
      <c r="D646" s="88">
        <f t="shared" si="21"/>
        <v>5</v>
      </c>
      <c r="E646" s="24"/>
      <c r="F646" s="25" t="s">
        <v>6</v>
      </c>
      <c r="G646" s="26"/>
    </row>
    <row r="647" spans="1:7">
      <c r="A647" s="22" t="s">
        <v>362</v>
      </c>
      <c r="B647" s="23">
        <v>35065</v>
      </c>
      <c r="C647" s="23">
        <v>35430</v>
      </c>
      <c r="D647" s="88">
        <f t="shared" si="21"/>
        <v>12.033333333333333</v>
      </c>
      <c r="E647" s="24"/>
      <c r="F647" s="25" t="s">
        <v>6</v>
      </c>
      <c r="G647" s="26"/>
    </row>
    <row r="648" spans="1:7">
      <c r="A648" s="22" t="s">
        <v>27</v>
      </c>
      <c r="B648" s="147">
        <v>45569</v>
      </c>
      <c r="C648" s="147">
        <v>45643</v>
      </c>
      <c r="D648" s="88">
        <f t="shared" si="21"/>
        <v>2.4666666666666668</v>
      </c>
      <c r="E648" s="24"/>
      <c r="F648" s="25" t="s">
        <v>6</v>
      </c>
      <c r="G648" s="26"/>
    </row>
    <row r="649" spans="1:7">
      <c r="A649" s="22" t="s">
        <v>27</v>
      </c>
      <c r="B649" s="90">
        <v>45699</v>
      </c>
      <c r="C649" s="90">
        <v>46011</v>
      </c>
      <c r="D649" s="88">
        <f t="shared" si="21"/>
        <v>10.333333333333334</v>
      </c>
      <c r="E649" s="29"/>
      <c r="F649" s="30" t="s">
        <v>108</v>
      </c>
      <c r="G649" s="31"/>
    </row>
    <row r="650" spans="1:7" ht="15" thickBot="1">
      <c r="A650" s="32"/>
      <c r="B650" s="32"/>
      <c r="C650" s="32"/>
      <c r="D650" s="32"/>
      <c r="E650" s="32"/>
      <c r="F650" s="33" t="s">
        <v>22</v>
      </c>
      <c r="G650" s="34" t="s">
        <v>5</v>
      </c>
    </row>
    <row r="651" spans="1:7" ht="15" thickBot="1">
      <c r="A651" s="499" t="s">
        <v>23</v>
      </c>
      <c r="B651" s="500"/>
      <c r="C651" s="500"/>
      <c r="D651" s="35">
        <v>141</v>
      </c>
      <c r="E651" s="36">
        <v>6</v>
      </c>
      <c r="F651" s="37" t="s">
        <v>6</v>
      </c>
      <c r="G651" s="38"/>
    </row>
    <row r="654" spans="1:7" ht="48" customHeight="1">
      <c r="A654" s="501" t="s">
        <v>363</v>
      </c>
      <c r="B654" s="501"/>
      <c r="C654" s="501"/>
      <c r="D654" s="501"/>
      <c r="E654" s="501"/>
      <c r="F654" s="501"/>
      <c r="G654" s="501"/>
    </row>
    <row r="655" spans="1:7">
      <c r="A655" s="17"/>
      <c r="B655" s="17"/>
      <c r="C655" s="17"/>
      <c r="D655" s="17"/>
      <c r="E655" s="17"/>
      <c r="F655" s="17"/>
      <c r="G655" s="17"/>
    </row>
    <row r="656" spans="1:7">
      <c r="A656" s="502" t="s">
        <v>1</v>
      </c>
      <c r="B656" s="502"/>
      <c r="C656" s="502"/>
      <c r="D656" s="502"/>
      <c r="E656" s="502"/>
      <c r="F656" s="502"/>
      <c r="G656" s="502"/>
    </row>
    <row r="657" spans="1:7">
      <c r="A657" s="503" t="s">
        <v>2</v>
      </c>
      <c r="B657" s="503"/>
      <c r="C657" s="503"/>
      <c r="D657" s="503"/>
      <c r="E657" s="503"/>
      <c r="F657" s="504" t="s">
        <v>3</v>
      </c>
      <c r="G657" s="504"/>
    </row>
    <row r="658" spans="1:7">
      <c r="A658" s="503"/>
      <c r="B658" s="503"/>
      <c r="C658" s="503"/>
      <c r="D658" s="503"/>
      <c r="E658" s="503"/>
      <c r="F658" s="18" t="s">
        <v>4</v>
      </c>
      <c r="G658" s="18" t="s">
        <v>5</v>
      </c>
    </row>
    <row r="659" spans="1:7">
      <c r="A659" s="503"/>
      <c r="B659" s="503"/>
      <c r="C659" s="503"/>
      <c r="D659" s="503"/>
      <c r="E659" s="503"/>
      <c r="F659" s="18" t="s">
        <v>6</v>
      </c>
      <c r="G659" s="19"/>
    </row>
    <row r="660" spans="1:7" ht="15" thickBot="1">
      <c r="A660" s="17"/>
      <c r="B660" s="17"/>
      <c r="C660" s="17"/>
      <c r="D660" s="17"/>
      <c r="E660" s="17"/>
      <c r="F660" s="17"/>
      <c r="G660" s="17"/>
    </row>
    <row r="661" spans="1:7" ht="15" thickBot="1">
      <c r="A661" s="432" t="s">
        <v>7</v>
      </c>
      <c r="B661" s="433"/>
      <c r="C661" s="433"/>
      <c r="D661" s="433"/>
      <c r="E661" s="434"/>
      <c r="F661" s="432" t="s">
        <v>8</v>
      </c>
      <c r="G661" s="434"/>
    </row>
    <row r="662" spans="1:7" ht="26">
      <c r="A662" s="409" t="s">
        <v>9</v>
      </c>
      <c r="B662" s="20" t="s">
        <v>10</v>
      </c>
      <c r="C662" s="20" t="s">
        <v>11</v>
      </c>
      <c r="D662" s="411" t="s">
        <v>12</v>
      </c>
      <c r="E662" s="411" t="s">
        <v>13</v>
      </c>
      <c r="F662" s="411" t="s">
        <v>14</v>
      </c>
      <c r="G662" s="413" t="s">
        <v>15</v>
      </c>
    </row>
    <row r="663" spans="1:7" ht="26">
      <c r="A663" s="496"/>
      <c r="B663" s="21" t="s">
        <v>16</v>
      </c>
      <c r="C663" s="21" t="s">
        <v>16</v>
      </c>
      <c r="D663" s="497"/>
      <c r="E663" s="497"/>
      <c r="F663" s="497"/>
      <c r="G663" s="498"/>
    </row>
    <row r="664" spans="1:7">
      <c r="A664" s="22" t="s">
        <v>364</v>
      </c>
      <c r="B664" s="27">
        <v>43479</v>
      </c>
      <c r="C664" s="27">
        <v>44425</v>
      </c>
      <c r="D664" s="88">
        <f t="shared" ref="D664:D675" si="22">(DAYS360(B664,C664)+1)/30</f>
        <v>31.133333333333333</v>
      </c>
      <c r="E664" s="24"/>
      <c r="F664" s="25" t="s">
        <v>6</v>
      </c>
      <c r="G664" s="26"/>
    </row>
    <row r="665" spans="1:7">
      <c r="A665" s="22" t="s">
        <v>365</v>
      </c>
      <c r="B665" s="27">
        <v>45390</v>
      </c>
      <c r="C665" s="27">
        <v>45489</v>
      </c>
      <c r="D665" s="88">
        <f t="shared" si="22"/>
        <v>3.3</v>
      </c>
      <c r="E665" s="24"/>
      <c r="F665" s="25" t="s">
        <v>6</v>
      </c>
      <c r="G665" s="26"/>
    </row>
    <row r="666" spans="1:7">
      <c r="A666" s="22" t="s">
        <v>366</v>
      </c>
      <c r="B666" s="27">
        <v>44987</v>
      </c>
      <c r="C666" s="27">
        <v>45135</v>
      </c>
      <c r="D666" s="88">
        <f t="shared" si="22"/>
        <v>4.9000000000000004</v>
      </c>
      <c r="E666" s="24"/>
      <c r="F666" s="25" t="s">
        <v>6</v>
      </c>
      <c r="G666" s="26"/>
    </row>
    <row r="667" spans="1:7">
      <c r="A667" s="22" t="s">
        <v>367</v>
      </c>
      <c r="B667" s="27">
        <v>44593</v>
      </c>
      <c r="C667" s="27">
        <v>44926</v>
      </c>
      <c r="D667" s="88">
        <f t="shared" si="22"/>
        <v>11.033333333333333</v>
      </c>
      <c r="E667" s="24"/>
      <c r="F667" s="25" t="s">
        <v>6</v>
      </c>
      <c r="G667" s="26"/>
    </row>
    <row r="668" spans="1:7">
      <c r="A668" s="22" t="s">
        <v>368</v>
      </c>
      <c r="B668" s="27">
        <v>43136</v>
      </c>
      <c r="C668" s="27">
        <v>43301</v>
      </c>
      <c r="D668" s="88">
        <f t="shared" si="22"/>
        <v>5.5333333333333332</v>
      </c>
      <c r="E668" s="24"/>
      <c r="F668" s="25" t="s">
        <v>6</v>
      </c>
      <c r="G668" s="26"/>
    </row>
    <row r="669" spans="1:7">
      <c r="A669" s="22" t="s">
        <v>369</v>
      </c>
      <c r="B669" s="27">
        <v>42856</v>
      </c>
      <c r="C669" s="27">
        <v>43088</v>
      </c>
      <c r="D669" s="88">
        <f t="shared" si="22"/>
        <v>7.6333333333333337</v>
      </c>
      <c r="E669" s="24"/>
      <c r="F669" s="25" t="s">
        <v>6</v>
      </c>
      <c r="G669" s="26"/>
    </row>
    <row r="670" spans="1:7">
      <c r="A670" s="22" t="s">
        <v>370</v>
      </c>
      <c r="B670" s="27">
        <v>42604</v>
      </c>
      <c r="C670" s="27">
        <v>42692</v>
      </c>
      <c r="D670" s="88">
        <f t="shared" si="22"/>
        <v>2.9</v>
      </c>
      <c r="E670" s="24"/>
      <c r="F670" s="25" t="s">
        <v>6</v>
      </c>
      <c r="G670" s="26"/>
    </row>
    <row r="671" spans="1:7">
      <c r="A671" s="22" t="s">
        <v>371</v>
      </c>
      <c r="B671" s="27">
        <v>40722</v>
      </c>
      <c r="C671" s="27">
        <v>40753</v>
      </c>
      <c r="D671" s="88">
        <f t="shared" si="22"/>
        <v>1.0666666666666667</v>
      </c>
      <c r="E671" s="24"/>
      <c r="F671" s="25" t="s">
        <v>6</v>
      </c>
      <c r="G671" s="26"/>
    </row>
    <row r="672" spans="1:7">
      <c r="A672" s="22" t="s">
        <v>372</v>
      </c>
      <c r="B672" s="27">
        <v>40471</v>
      </c>
      <c r="C672" s="27">
        <v>40586</v>
      </c>
      <c r="D672" s="88">
        <f t="shared" si="22"/>
        <v>3.7666666666666666</v>
      </c>
      <c r="E672" s="24"/>
      <c r="F672" s="25" t="s">
        <v>6</v>
      </c>
      <c r="G672" s="26"/>
    </row>
    <row r="673" spans="1:7">
      <c r="A673" s="22" t="s">
        <v>373</v>
      </c>
      <c r="B673" s="27">
        <v>40407</v>
      </c>
      <c r="C673" s="27">
        <v>40436</v>
      </c>
      <c r="D673" s="88">
        <f t="shared" si="22"/>
        <v>0.96666666666666667</v>
      </c>
      <c r="E673" s="24"/>
      <c r="F673" s="25" t="s">
        <v>6</v>
      </c>
      <c r="G673" s="26"/>
    </row>
    <row r="674" spans="1:7">
      <c r="A674" s="22" t="s">
        <v>27</v>
      </c>
      <c r="B674" s="27">
        <v>45569</v>
      </c>
      <c r="C674" s="27">
        <v>45643</v>
      </c>
      <c r="D674" s="88">
        <f t="shared" si="22"/>
        <v>2.4666666666666668</v>
      </c>
      <c r="E674" s="24"/>
      <c r="F674" s="25" t="s">
        <v>6</v>
      </c>
      <c r="G674" s="26"/>
    </row>
    <row r="675" spans="1:7">
      <c r="A675" s="22" t="s">
        <v>27</v>
      </c>
      <c r="B675" s="90">
        <v>45699</v>
      </c>
      <c r="C675" s="90">
        <v>46011</v>
      </c>
      <c r="D675" s="88">
        <f t="shared" si="22"/>
        <v>10.333333333333334</v>
      </c>
      <c r="E675" s="24"/>
      <c r="F675" s="30" t="s">
        <v>6</v>
      </c>
      <c r="G675" s="31"/>
    </row>
    <row r="676" spans="1:7" ht="15" thickBot="1">
      <c r="A676" s="32"/>
      <c r="B676" s="32"/>
      <c r="C676" s="32"/>
      <c r="D676" s="32"/>
      <c r="E676" s="32"/>
      <c r="F676" s="33" t="s">
        <v>22</v>
      </c>
      <c r="G676" s="34" t="s">
        <v>5</v>
      </c>
    </row>
    <row r="677" spans="1:7" ht="15" thickBot="1">
      <c r="A677" s="499" t="s">
        <v>23</v>
      </c>
      <c r="B677" s="500"/>
      <c r="C677" s="500"/>
      <c r="D677" s="35">
        <v>85</v>
      </c>
      <c r="E677" s="36">
        <v>0</v>
      </c>
      <c r="F677" s="37" t="s">
        <v>6</v>
      </c>
      <c r="G677" s="38"/>
    </row>
    <row r="680" spans="1:7" ht="48.75" customHeight="1">
      <c r="A680" s="464" t="s">
        <v>374</v>
      </c>
      <c r="B680" s="464"/>
      <c r="C680" s="464"/>
      <c r="D680" s="464"/>
      <c r="E680" s="464"/>
      <c r="F680" s="464"/>
      <c r="G680" s="464"/>
    </row>
    <row r="682" spans="1:7">
      <c r="A682" s="465" t="s">
        <v>1</v>
      </c>
      <c r="B682" s="465"/>
      <c r="C682" s="465"/>
      <c r="D682" s="465"/>
      <c r="E682" s="465"/>
      <c r="F682" s="465"/>
      <c r="G682" s="465"/>
    </row>
    <row r="683" spans="1:7">
      <c r="A683" s="466" t="s">
        <v>2</v>
      </c>
      <c r="B683" s="466"/>
      <c r="C683" s="466"/>
      <c r="D683" s="466"/>
      <c r="E683" s="466"/>
      <c r="F683" s="467" t="s">
        <v>3</v>
      </c>
      <c r="G683" s="467"/>
    </row>
    <row r="684" spans="1:7">
      <c r="A684" s="466"/>
      <c r="B684" s="466"/>
      <c r="C684" s="466"/>
      <c r="D684" s="466"/>
      <c r="E684" s="466"/>
      <c r="F684" s="58" t="s">
        <v>4</v>
      </c>
      <c r="G684" s="58" t="s">
        <v>5</v>
      </c>
    </row>
    <row r="685" spans="1:7">
      <c r="A685" s="466"/>
      <c r="B685" s="466"/>
      <c r="C685" s="466"/>
      <c r="D685" s="466"/>
      <c r="E685" s="466"/>
      <c r="F685" s="58" t="s">
        <v>6</v>
      </c>
      <c r="G685" s="59"/>
    </row>
    <row r="686" spans="1:7" ht="15" thickBot="1"/>
    <row r="687" spans="1:7" ht="15" thickBot="1">
      <c r="A687" s="468" t="s">
        <v>7</v>
      </c>
      <c r="B687" s="469"/>
      <c r="C687" s="469"/>
      <c r="D687" s="469"/>
      <c r="E687" s="470"/>
      <c r="F687" s="468" t="s">
        <v>8</v>
      </c>
      <c r="G687" s="470"/>
    </row>
    <row r="688" spans="1:7" ht="26">
      <c r="A688" s="452" t="s">
        <v>9</v>
      </c>
      <c r="B688" s="60" t="s">
        <v>10</v>
      </c>
      <c r="C688" s="60" t="s">
        <v>11</v>
      </c>
      <c r="D688" s="454" t="s">
        <v>12</v>
      </c>
      <c r="E688" s="454" t="s">
        <v>13</v>
      </c>
      <c r="F688" s="454" t="s">
        <v>14</v>
      </c>
      <c r="G688" s="457" t="s">
        <v>15</v>
      </c>
    </row>
    <row r="689" spans="1:7" ht="26">
      <c r="A689" s="453"/>
      <c r="B689" s="61" t="s">
        <v>16</v>
      </c>
      <c r="C689" s="61" t="s">
        <v>16</v>
      </c>
      <c r="D689" s="455"/>
      <c r="E689" s="456"/>
      <c r="F689" s="456"/>
      <c r="G689" s="458"/>
    </row>
    <row r="690" spans="1:7">
      <c r="A690" s="62" t="s">
        <v>66</v>
      </c>
      <c r="B690" s="49">
        <v>45534</v>
      </c>
      <c r="C690" s="49">
        <v>45643</v>
      </c>
      <c r="D690" s="64">
        <f t="shared" ref="D690:D695" si="23">(DAYS360(B690,C690)+1)/30</f>
        <v>3.6</v>
      </c>
      <c r="E690" s="64"/>
      <c r="F690" s="65" t="s">
        <v>6</v>
      </c>
      <c r="G690" s="65"/>
    </row>
    <row r="691" spans="1:7">
      <c r="A691" s="62" t="s">
        <v>375</v>
      </c>
      <c r="B691" s="49">
        <v>45399</v>
      </c>
      <c r="C691" s="49">
        <v>45482</v>
      </c>
      <c r="D691" s="64">
        <f t="shared" si="23"/>
        <v>2.7666666666666666</v>
      </c>
      <c r="E691" s="64"/>
      <c r="F691" s="65" t="s">
        <v>6</v>
      </c>
      <c r="G691" s="66"/>
    </row>
    <row r="692" spans="1:7">
      <c r="A692" s="67" t="s">
        <v>376</v>
      </c>
      <c r="B692" s="49">
        <v>45146</v>
      </c>
      <c r="C692" s="49">
        <v>45247</v>
      </c>
      <c r="D692" s="64">
        <f t="shared" si="23"/>
        <v>3.3333333333333335</v>
      </c>
      <c r="E692" s="64"/>
      <c r="F692" s="65" t="s">
        <v>6</v>
      </c>
      <c r="G692" s="66"/>
    </row>
    <row r="693" spans="1:7">
      <c r="A693" s="68" t="s">
        <v>377</v>
      </c>
      <c r="B693" s="49">
        <v>44949</v>
      </c>
      <c r="C693" s="49">
        <v>45031</v>
      </c>
      <c r="D693" s="64">
        <f t="shared" si="23"/>
        <v>2.7666666666666666</v>
      </c>
      <c r="E693" s="64"/>
      <c r="F693" s="65" t="s">
        <v>6</v>
      </c>
      <c r="G693" s="66"/>
    </row>
    <row r="694" spans="1:7">
      <c r="A694" s="62" t="s">
        <v>378</v>
      </c>
      <c r="B694" s="49">
        <v>44445</v>
      </c>
      <c r="C694" s="49">
        <v>44718</v>
      </c>
      <c r="D694" s="64">
        <f t="shared" si="23"/>
        <v>9.0333333333333332</v>
      </c>
      <c r="E694" s="64"/>
      <c r="F694" s="65" t="s">
        <v>6</v>
      </c>
      <c r="G694" s="66"/>
    </row>
    <row r="695" spans="1:7">
      <c r="A695" s="62" t="s">
        <v>66</v>
      </c>
      <c r="B695" s="90">
        <v>45705</v>
      </c>
      <c r="C695" s="90">
        <v>46017</v>
      </c>
      <c r="D695" s="64">
        <f t="shared" si="23"/>
        <v>10.333333333333334</v>
      </c>
      <c r="E695" s="64"/>
      <c r="F695" s="65" t="s">
        <v>6</v>
      </c>
      <c r="G695" s="66"/>
    </row>
    <row r="696" spans="1:7">
      <c r="A696" s="62"/>
      <c r="B696" s="49"/>
      <c r="C696" s="49"/>
      <c r="D696" s="64"/>
      <c r="E696" s="64"/>
      <c r="F696" s="65"/>
      <c r="G696" s="66"/>
    </row>
    <row r="697" spans="1:7">
      <c r="A697" s="62"/>
      <c r="B697" s="49"/>
      <c r="C697" s="49"/>
      <c r="D697" s="64"/>
      <c r="E697" s="64"/>
      <c r="F697" s="65"/>
      <c r="G697" s="66"/>
    </row>
    <row r="698" spans="1:7">
      <c r="A698" s="62"/>
      <c r="B698" s="49"/>
      <c r="C698" s="49"/>
      <c r="D698" s="69"/>
      <c r="E698" s="65"/>
      <c r="F698" s="65"/>
      <c r="G698" s="66"/>
    </row>
    <row r="699" spans="1:7" ht="15" thickBot="1">
      <c r="A699" s="70"/>
      <c r="B699" s="71"/>
      <c r="C699" s="71"/>
      <c r="D699" s="71"/>
      <c r="E699" s="71"/>
      <c r="F699" s="72" t="s">
        <v>22</v>
      </c>
      <c r="G699" s="73" t="s">
        <v>5</v>
      </c>
    </row>
    <row r="700" spans="1:7" ht="15" thickBot="1">
      <c r="A700" s="505" t="s">
        <v>23</v>
      </c>
      <c r="B700" s="506"/>
      <c r="C700" s="506"/>
      <c r="D700" s="74">
        <v>31</v>
      </c>
      <c r="E700" s="75">
        <v>24</v>
      </c>
      <c r="F700" s="75" t="s">
        <v>6</v>
      </c>
      <c r="G700" s="76"/>
    </row>
    <row r="703" spans="1:7" ht="48" customHeight="1">
      <c r="A703" s="595" t="s">
        <v>379</v>
      </c>
      <c r="B703" s="595"/>
      <c r="C703" s="595"/>
      <c r="D703" s="595"/>
      <c r="E703" s="595"/>
      <c r="F703" s="595"/>
      <c r="G703" s="595"/>
    </row>
    <row r="705" spans="1:7">
      <c r="A705" s="465" t="s">
        <v>1</v>
      </c>
      <c r="B705" s="465"/>
      <c r="C705" s="465"/>
      <c r="D705" s="465"/>
      <c r="E705" s="465"/>
      <c r="F705" s="465"/>
      <c r="G705" s="465"/>
    </row>
    <row r="706" spans="1:7">
      <c r="A706" s="466" t="s">
        <v>2</v>
      </c>
      <c r="B706" s="466"/>
      <c r="C706" s="466"/>
      <c r="D706" s="466"/>
      <c r="E706" s="466"/>
      <c r="F706" s="467" t="s">
        <v>3</v>
      </c>
      <c r="G706" s="467"/>
    </row>
    <row r="707" spans="1:7">
      <c r="A707" s="466"/>
      <c r="B707" s="466"/>
      <c r="C707" s="466"/>
      <c r="D707" s="466"/>
      <c r="E707" s="466"/>
      <c r="F707" s="58" t="s">
        <v>4</v>
      </c>
      <c r="G707" s="58" t="s">
        <v>5</v>
      </c>
    </row>
    <row r="708" spans="1:7">
      <c r="A708" s="466"/>
      <c r="B708" s="466"/>
      <c r="C708" s="466"/>
      <c r="D708" s="466"/>
      <c r="E708" s="466"/>
      <c r="F708" s="58" t="s">
        <v>6</v>
      </c>
      <c r="G708" s="59"/>
    </row>
    <row r="709" spans="1:7" ht="15" thickBot="1"/>
    <row r="710" spans="1:7" ht="15" thickBot="1">
      <c r="A710" s="468" t="s">
        <v>7</v>
      </c>
      <c r="B710" s="469"/>
      <c r="C710" s="469"/>
      <c r="D710" s="469"/>
      <c r="E710" s="470"/>
      <c r="F710" s="468" t="s">
        <v>8</v>
      </c>
      <c r="G710" s="470"/>
    </row>
    <row r="711" spans="1:7" ht="26">
      <c r="A711" s="547" t="s">
        <v>9</v>
      </c>
      <c r="B711" s="129" t="s">
        <v>10</v>
      </c>
      <c r="C711" s="129" t="s">
        <v>11</v>
      </c>
      <c r="D711" s="549" t="s">
        <v>12</v>
      </c>
      <c r="E711" s="549" t="s">
        <v>13</v>
      </c>
      <c r="F711" s="549" t="s">
        <v>14</v>
      </c>
      <c r="G711" s="550" t="s">
        <v>15</v>
      </c>
    </row>
    <row r="712" spans="1:7" ht="26.5" thickBot="1">
      <c r="A712" s="590"/>
      <c r="B712" s="130" t="s">
        <v>16</v>
      </c>
      <c r="C712" s="130" t="s">
        <v>16</v>
      </c>
      <c r="D712" s="593"/>
      <c r="E712" s="593"/>
      <c r="F712" s="593"/>
      <c r="G712" s="594"/>
    </row>
    <row r="713" spans="1:7">
      <c r="A713" s="352" t="s">
        <v>380</v>
      </c>
      <c r="B713" s="361">
        <v>42940</v>
      </c>
      <c r="C713" s="362">
        <v>42972</v>
      </c>
      <c r="D713" s="366">
        <f t="shared" ref="D713:D735" si="24">(DAYS360(B713,C713)+1)/30</f>
        <v>1.0666666666666667</v>
      </c>
      <c r="E713" s="133"/>
      <c r="F713" s="133" t="s">
        <v>6</v>
      </c>
      <c r="G713" s="134"/>
    </row>
    <row r="714" spans="1:7">
      <c r="A714" s="68" t="s">
        <v>380</v>
      </c>
      <c r="B714" s="363">
        <v>42982</v>
      </c>
      <c r="C714" s="364">
        <v>42991</v>
      </c>
      <c r="D714" s="355">
        <f t="shared" si="24"/>
        <v>0.33333333333333331</v>
      </c>
      <c r="E714" s="65"/>
      <c r="F714" s="65" t="s">
        <v>6</v>
      </c>
      <c r="G714" s="66"/>
    </row>
    <row r="715" spans="1:7">
      <c r="A715" s="68" t="s">
        <v>380</v>
      </c>
      <c r="B715" s="363">
        <v>43053</v>
      </c>
      <c r="C715" s="364">
        <v>43081</v>
      </c>
      <c r="D715" s="355">
        <f t="shared" si="24"/>
        <v>0.96666666666666667</v>
      </c>
      <c r="E715" s="65"/>
      <c r="F715" s="65" t="s">
        <v>6</v>
      </c>
      <c r="G715" s="66"/>
    </row>
    <row r="716" spans="1:7">
      <c r="A716" s="270" t="s">
        <v>380</v>
      </c>
      <c r="B716" s="363">
        <v>43136</v>
      </c>
      <c r="C716" s="364">
        <v>43145</v>
      </c>
      <c r="D716" s="355">
        <f t="shared" si="24"/>
        <v>0.33333333333333331</v>
      </c>
      <c r="E716" s="65"/>
      <c r="F716" s="65" t="s">
        <v>6</v>
      </c>
      <c r="G716" s="66"/>
    </row>
    <row r="717" spans="1:7">
      <c r="A717" s="270" t="s">
        <v>380</v>
      </c>
      <c r="B717" s="363">
        <v>43213</v>
      </c>
      <c r="C717" s="364">
        <v>43248</v>
      </c>
      <c r="D717" s="355">
        <f t="shared" si="24"/>
        <v>1.2</v>
      </c>
      <c r="E717" s="65"/>
      <c r="F717" s="65" t="s">
        <v>6</v>
      </c>
      <c r="G717" s="66"/>
    </row>
    <row r="718" spans="1:7">
      <c r="A718" s="270" t="s">
        <v>380</v>
      </c>
      <c r="B718" s="363">
        <v>43264</v>
      </c>
      <c r="C718" s="364">
        <v>43273</v>
      </c>
      <c r="D718" s="355">
        <f t="shared" si="24"/>
        <v>0.33333333333333331</v>
      </c>
      <c r="E718" s="65"/>
      <c r="F718" s="65" t="s">
        <v>6</v>
      </c>
      <c r="G718" s="66"/>
    </row>
    <row r="719" spans="1:7">
      <c r="A719" s="270" t="s">
        <v>380</v>
      </c>
      <c r="B719" s="363">
        <v>43336</v>
      </c>
      <c r="C719" s="364">
        <v>43369</v>
      </c>
      <c r="D719" s="355">
        <f t="shared" si="24"/>
        <v>1.1000000000000001</v>
      </c>
      <c r="E719" s="65"/>
      <c r="F719" s="65" t="s">
        <v>6</v>
      </c>
      <c r="G719" s="66"/>
    </row>
    <row r="720" spans="1:7">
      <c r="A720" s="270" t="s">
        <v>380</v>
      </c>
      <c r="B720" s="363">
        <v>43385</v>
      </c>
      <c r="C720" s="364">
        <v>43397</v>
      </c>
      <c r="D720" s="355">
        <f t="shared" si="24"/>
        <v>0.43333333333333335</v>
      </c>
      <c r="E720" s="65"/>
      <c r="F720" s="65" t="s">
        <v>6</v>
      </c>
      <c r="G720" s="66"/>
    </row>
    <row r="721" spans="1:7">
      <c r="A721" s="270" t="s">
        <v>380</v>
      </c>
      <c r="B721" s="363">
        <v>43528</v>
      </c>
      <c r="C721" s="364">
        <v>43537</v>
      </c>
      <c r="D721" s="355">
        <f t="shared" si="24"/>
        <v>0.33333333333333331</v>
      </c>
      <c r="E721" s="65"/>
      <c r="F721" s="65" t="s">
        <v>6</v>
      </c>
      <c r="G721" s="66"/>
    </row>
    <row r="722" spans="1:7">
      <c r="A722" s="270" t="s">
        <v>380</v>
      </c>
      <c r="B722" s="363">
        <v>43563</v>
      </c>
      <c r="C722" s="364">
        <v>43599</v>
      </c>
      <c r="D722" s="355">
        <f t="shared" si="24"/>
        <v>1.2333333333333334</v>
      </c>
      <c r="E722" s="65"/>
      <c r="F722" s="65" t="s">
        <v>6</v>
      </c>
      <c r="G722" s="66"/>
    </row>
    <row r="723" spans="1:7">
      <c r="A723" s="270" t="s">
        <v>380</v>
      </c>
      <c r="B723" s="363">
        <v>43584</v>
      </c>
      <c r="C723" s="364">
        <v>43594</v>
      </c>
      <c r="D723" s="355">
        <f t="shared" si="24"/>
        <v>0.36666666666666664</v>
      </c>
      <c r="E723" s="65"/>
      <c r="F723" s="65" t="s">
        <v>6</v>
      </c>
      <c r="G723" s="66"/>
    </row>
    <row r="724" spans="1:7">
      <c r="A724" s="270" t="s">
        <v>380</v>
      </c>
      <c r="B724" s="363">
        <v>43605</v>
      </c>
      <c r="C724" s="364">
        <v>43621</v>
      </c>
      <c r="D724" s="355">
        <f t="shared" si="24"/>
        <v>0.53333333333333333</v>
      </c>
      <c r="E724" s="65"/>
      <c r="F724" s="65" t="s">
        <v>6</v>
      </c>
      <c r="G724" s="66"/>
    </row>
    <row r="725" spans="1:7">
      <c r="A725" s="270" t="s">
        <v>380</v>
      </c>
      <c r="B725" s="363">
        <v>43622</v>
      </c>
      <c r="C725" s="364">
        <v>43633</v>
      </c>
      <c r="D725" s="355">
        <f t="shared" si="24"/>
        <v>0.4</v>
      </c>
      <c r="E725" s="65"/>
      <c r="F725" s="65" t="s">
        <v>6</v>
      </c>
      <c r="G725" s="66"/>
    </row>
    <row r="726" spans="1:7">
      <c r="A726" s="270" t="s">
        <v>380</v>
      </c>
      <c r="B726" s="363">
        <v>43641</v>
      </c>
      <c r="C726" s="364">
        <v>43657</v>
      </c>
      <c r="D726" s="355">
        <f t="shared" si="24"/>
        <v>0.56666666666666665</v>
      </c>
      <c r="E726" s="65"/>
      <c r="F726" s="65" t="s">
        <v>6</v>
      </c>
      <c r="G726" s="66"/>
    </row>
    <row r="727" spans="1:7">
      <c r="A727" s="270" t="s">
        <v>380</v>
      </c>
      <c r="B727" s="363">
        <v>43661</v>
      </c>
      <c r="C727" s="364">
        <v>43670</v>
      </c>
      <c r="D727" s="355">
        <f t="shared" si="24"/>
        <v>0.33333333333333331</v>
      </c>
      <c r="E727" s="65"/>
      <c r="F727" s="65" t="s">
        <v>6</v>
      </c>
      <c r="G727" s="66"/>
    </row>
    <row r="728" spans="1:7">
      <c r="A728" s="270" t="s">
        <v>380</v>
      </c>
      <c r="B728" s="363">
        <v>43705</v>
      </c>
      <c r="C728" s="364">
        <v>43719</v>
      </c>
      <c r="D728" s="355">
        <f t="shared" si="24"/>
        <v>0.46666666666666667</v>
      </c>
      <c r="E728" s="65"/>
      <c r="F728" s="65" t="s">
        <v>6</v>
      </c>
      <c r="G728" s="66"/>
    </row>
    <row r="729" spans="1:7">
      <c r="A729" s="270" t="s">
        <v>380</v>
      </c>
      <c r="B729" s="363">
        <v>43726</v>
      </c>
      <c r="C729" s="364">
        <v>43739</v>
      </c>
      <c r="D729" s="355">
        <f t="shared" si="24"/>
        <v>0.46666666666666667</v>
      </c>
      <c r="E729" s="65"/>
      <c r="F729" s="65" t="s">
        <v>6</v>
      </c>
      <c r="G729" s="66"/>
    </row>
    <row r="730" spans="1:7">
      <c r="A730" s="270" t="s">
        <v>380</v>
      </c>
      <c r="B730" s="363">
        <v>43753</v>
      </c>
      <c r="C730" s="364">
        <v>43768</v>
      </c>
      <c r="D730" s="355">
        <f t="shared" si="24"/>
        <v>0.53333333333333333</v>
      </c>
      <c r="E730" s="65"/>
      <c r="F730" s="65" t="s">
        <v>6</v>
      </c>
      <c r="G730" s="66"/>
    </row>
    <row r="731" spans="1:7">
      <c r="A731" s="270" t="s">
        <v>381</v>
      </c>
      <c r="B731" s="363">
        <v>42782</v>
      </c>
      <c r="C731" s="364">
        <v>44449</v>
      </c>
      <c r="D731" s="355">
        <f t="shared" si="24"/>
        <v>54.833333333333336</v>
      </c>
      <c r="E731" s="65"/>
      <c r="F731" s="65" t="s">
        <v>6</v>
      </c>
      <c r="G731" s="66"/>
    </row>
    <row r="732" spans="1:7">
      <c r="A732" s="373" t="s">
        <v>382</v>
      </c>
      <c r="B732" s="374">
        <v>41275</v>
      </c>
      <c r="C732" s="375">
        <v>42153</v>
      </c>
      <c r="D732" s="376">
        <f t="shared" si="24"/>
        <v>28.966666666666665</v>
      </c>
      <c r="E732" s="149"/>
      <c r="F732" s="149" t="s">
        <v>6</v>
      </c>
      <c r="G732" s="245"/>
    </row>
    <row r="733" spans="1:7">
      <c r="A733" s="62" t="s">
        <v>76</v>
      </c>
      <c r="B733" s="369">
        <v>45160</v>
      </c>
      <c r="C733" s="369">
        <v>45275</v>
      </c>
      <c r="D733" s="376">
        <f t="shared" si="24"/>
        <v>3.8</v>
      </c>
      <c r="E733" s="65"/>
      <c r="F733" s="149" t="s">
        <v>6</v>
      </c>
      <c r="G733" s="65"/>
    </row>
    <row r="734" spans="1:7">
      <c r="A734" s="62" t="s">
        <v>76</v>
      </c>
      <c r="B734" s="49">
        <v>45530</v>
      </c>
      <c r="C734" s="49">
        <v>45643</v>
      </c>
      <c r="D734" s="376">
        <f t="shared" si="24"/>
        <v>3.7333333333333334</v>
      </c>
      <c r="E734" s="65"/>
      <c r="F734" s="149" t="s">
        <v>6</v>
      </c>
      <c r="G734" s="65"/>
    </row>
    <row r="735" spans="1:7">
      <c r="A735" s="62" t="s">
        <v>76</v>
      </c>
      <c r="B735" s="90">
        <v>45772</v>
      </c>
      <c r="C735" s="90">
        <v>46016</v>
      </c>
      <c r="D735" s="376">
        <f t="shared" si="24"/>
        <v>8.0333333333333332</v>
      </c>
      <c r="E735" s="65"/>
      <c r="F735" s="149" t="s">
        <v>6</v>
      </c>
      <c r="G735" s="65"/>
    </row>
    <row r="736" spans="1:7">
      <c r="A736" s="139"/>
      <c r="B736" s="140"/>
      <c r="C736" s="140"/>
      <c r="D736" s="140"/>
      <c r="E736" s="140"/>
      <c r="F736" s="142" t="s">
        <v>22</v>
      </c>
      <c r="G736" s="143" t="s">
        <v>5</v>
      </c>
    </row>
    <row r="737" spans="1:7" ht="15" thickBot="1">
      <c r="A737" s="588" t="s">
        <v>23</v>
      </c>
      <c r="B737" s="589"/>
      <c r="C737" s="589"/>
      <c r="D737" s="365">
        <v>110</v>
      </c>
      <c r="E737" s="145">
        <v>9</v>
      </c>
      <c r="F737" s="145" t="s">
        <v>6</v>
      </c>
      <c r="G737" s="146"/>
    </row>
  </sheetData>
  <mergeCells count="299">
    <mergeCell ref="A9:A10"/>
    <mergeCell ref="D9:D10"/>
    <mergeCell ref="E9:E10"/>
    <mergeCell ref="F9:F10"/>
    <mergeCell ref="G9:G10"/>
    <mergeCell ref="A27:C27"/>
    <mergeCell ref="A1:G1"/>
    <mergeCell ref="A3:G3"/>
    <mergeCell ref="A4:E6"/>
    <mergeCell ref="F4:G4"/>
    <mergeCell ref="A8:E8"/>
    <mergeCell ref="F8:G8"/>
    <mergeCell ref="A38:A39"/>
    <mergeCell ref="D38:D39"/>
    <mergeCell ref="E38:E39"/>
    <mergeCell ref="F38:F39"/>
    <mergeCell ref="G38:G39"/>
    <mergeCell ref="A59:C59"/>
    <mergeCell ref="A30:G30"/>
    <mergeCell ref="A32:G32"/>
    <mergeCell ref="A33:E35"/>
    <mergeCell ref="F33:G33"/>
    <mergeCell ref="A37:E37"/>
    <mergeCell ref="F37:G37"/>
    <mergeCell ref="A70:A71"/>
    <mergeCell ref="D70:D71"/>
    <mergeCell ref="E70:E71"/>
    <mergeCell ref="F70:F71"/>
    <mergeCell ref="G70:G71"/>
    <mergeCell ref="A93:C93"/>
    <mergeCell ref="A62:G62"/>
    <mergeCell ref="A64:G64"/>
    <mergeCell ref="A65:E67"/>
    <mergeCell ref="F65:G65"/>
    <mergeCell ref="A69:E69"/>
    <mergeCell ref="F69:G69"/>
    <mergeCell ref="A104:A105"/>
    <mergeCell ref="D104:D105"/>
    <mergeCell ref="E104:E105"/>
    <mergeCell ref="F104:F105"/>
    <mergeCell ref="G104:G105"/>
    <mergeCell ref="A124:C124"/>
    <mergeCell ref="A96:G96"/>
    <mergeCell ref="A98:G98"/>
    <mergeCell ref="A99:E101"/>
    <mergeCell ref="F99:G99"/>
    <mergeCell ref="A103:E103"/>
    <mergeCell ref="F103:G103"/>
    <mergeCell ref="A135:A136"/>
    <mergeCell ref="D135:D136"/>
    <mergeCell ref="E135:E136"/>
    <mergeCell ref="F135:F136"/>
    <mergeCell ref="G135:G136"/>
    <mergeCell ref="A152:C152"/>
    <mergeCell ref="A127:G127"/>
    <mergeCell ref="A129:G129"/>
    <mergeCell ref="A130:E132"/>
    <mergeCell ref="F130:G130"/>
    <mergeCell ref="A134:E134"/>
    <mergeCell ref="F134:G134"/>
    <mergeCell ref="A163:A164"/>
    <mergeCell ref="D163:D164"/>
    <mergeCell ref="E163:E164"/>
    <mergeCell ref="F163:F164"/>
    <mergeCell ref="G163:G164"/>
    <mergeCell ref="A176:C176"/>
    <mergeCell ref="A155:G155"/>
    <mergeCell ref="A157:G157"/>
    <mergeCell ref="A158:E160"/>
    <mergeCell ref="F158:G158"/>
    <mergeCell ref="A162:E162"/>
    <mergeCell ref="F162:G162"/>
    <mergeCell ref="A187:A188"/>
    <mergeCell ref="D187:D188"/>
    <mergeCell ref="E187:E188"/>
    <mergeCell ref="F187:F188"/>
    <mergeCell ref="G187:G188"/>
    <mergeCell ref="A204:C204"/>
    <mergeCell ref="A179:G179"/>
    <mergeCell ref="A181:G181"/>
    <mergeCell ref="A182:E184"/>
    <mergeCell ref="F182:G182"/>
    <mergeCell ref="A186:E186"/>
    <mergeCell ref="F186:G186"/>
    <mergeCell ref="A215:A216"/>
    <mergeCell ref="D215:D216"/>
    <mergeCell ref="E215:E216"/>
    <mergeCell ref="F215:F216"/>
    <mergeCell ref="G215:G216"/>
    <mergeCell ref="A230:C230"/>
    <mergeCell ref="A207:G207"/>
    <mergeCell ref="A209:G209"/>
    <mergeCell ref="A210:E212"/>
    <mergeCell ref="F210:G210"/>
    <mergeCell ref="A214:E214"/>
    <mergeCell ref="F214:G214"/>
    <mergeCell ref="A241:A242"/>
    <mergeCell ref="D241:D242"/>
    <mergeCell ref="E241:E242"/>
    <mergeCell ref="F241:F242"/>
    <mergeCell ref="G241:G242"/>
    <mergeCell ref="A259:C259"/>
    <mergeCell ref="A233:G233"/>
    <mergeCell ref="A235:G235"/>
    <mergeCell ref="A236:E238"/>
    <mergeCell ref="F236:G236"/>
    <mergeCell ref="A240:E240"/>
    <mergeCell ref="F240:G240"/>
    <mergeCell ref="A270:A271"/>
    <mergeCell ref="D270:D271"/>
    <mergeCell ref="E270:E271"/>
    <mergeCell ref="F270:F271"/>
    <mergeCell ref="G270:G271"/>
    <mergeCell ref="A281:C281"/>
    <mergeCell ref="A262:G262"/>
    <mergeCell ref="A264:G264"/>
    <mergeCell ref="A265:E267"/>
    <mergeCell ref="F265:G265"/>
    <mergeCell ref="A269:E269"/>
    <mergeCell ref="F269:G269"/>
    <mergeCell ref="A292:A293"/>
    <mergeCell ref="D292:D293"/>
    <mergeCell ref="E292:E293"/>
    <mergeCell ref="F292:F293"/>
    <mergeCell ref="G292:G293"/>
    <mergeCell ref="A314:C314"/>
    <mergeCell ref="A284:G284"/>
    <mergeCell ref="A286:G286"/>
    <mergeCell ref="A287:E289"/>
    <mergeCell ref="F287:G287"/>
    <mergeCell ref="A291:E291"/>
    <mergeCell ref="F291:G291"/>
    <mergeCell ref="A325:A326"/>
    <mergeCell ref="D325:D326"/>
    <mergeCell ref="E325:E326"/>
    <mergeCell ref="F325:F326"/>
    <mergeCell ref="G325:G326"/>
    <mergeCell ref="A335:C335"/>
    <mergeCell ref="A317:G317"/>
    <mergeCell ref="A319:G319"/>
    <mergeCell ref="A320:E322"/>
    <mergeCell ref="F320:G320"/>
    <mergeCell ref="A324:E324"/>
    <mergeCell ref="F324:G324"/>
    <mergeCell ref="A346:A347"/>
    <mergeCell ref="D346:D347"/>
    <mergeCell ref="E346:E347"/>
    <mergeCell ref="F346:F347"/>
    <mergeCell ref="G346:G347"/>
    <mergeCell ref="A355:C355"/>
    <mergeCell ref="A338:G338"/>
    <mergeCell ref="A340:G340"/>
    <mergeCell ref="A341:E343"/>
    <mergeCell ref="F341:G341"/>
    <mergeCell ref="A345:E345"/>
    <mergeCell ref="F345:G345"/>
    <mergeCell ref="A366:A367"/>
    <mergeCell ref="D366:D367"/>
    <mergeCell ref="E366:E367"/>
    <mergeCell ref="F366:F367"/>
    <mergeCell ref="G366:G367"/>
    <mergeCell ref="A386:C386"/>
    <mergeCell ref="A358:G358"/>
    <mergeCell ref="A360:G360"/>
    <mergeCell ref="A361:E363"/>
    <mergeCell ref="F361:G361"/>
    <mergeCell ref="A365:E365"/>
    <mergeCell ref="F365:G365"/>
    <mergeCell ref="A397:A398"/>
    <mergeCell ref="D397:D398"/>
    <mergeCell ref="E397:E398"/>
    <mergeCell ref="F397:F398"/>
    <mergeCell ref="G397:G398"/>
    <mergeCell ref="A421:C421"/>
    <mergeCell ref="A389:G389"/>
    <mergeCell ref="A391:G391"/>
    <mergeCell ref="A392:E394"/>
    <mergeCell ref="F392:G392"/>
    <mergeCell ref="A396:E396"/>
    <mergeCell ref="F396:G396"/>
    <mergeCell ref="A431:A432"/>
    <mergeCell ref="D431:D432"/>
    <mergeCell ref="E431:E432"/>
    <mergeCell ref="F431:F432"/>
    <mergeCell ref="G431:G432"/>
    <mergeCell ref="A454:C454"/>
    <mergeCell ref="A423:G423"/>
    <mergeCell ref="A425:G425"/>
    <mergeCell ref="A426:E428"/>
    <mergeCell ref="F426:G426"/>
    <mergeCell ref="A430:E430"/>
    <mergeCell ref="F430:G430"/>
    <mergeCell ref="A464:A465"/>
    <mergeCell ref="D464:D465"/>
    <mergeCell ref="E464:E465"/>
    <mergeCell ref="F464:F465"/>
    <mergeCell ref="G464:G465"/>
    <mergeCell ref="A481:C481"/>
    <mergeCell ref="A456:G456"/>
    <mergeCell ref="A458:G458"/>
    <mergeCell ref="A459:E461"/>
    <mergeCell ref="F459:G459"/>
    <mergeCell ref="A463:E463"/>
    <mergeCell ref="F463:G463"/>
    <mergeCell ref="A492:A493"/>
    <mergeCell ref="D492:D493"/>
    <mergeCell ref="E492:E493"/>
    <mergeCell ref="F492:F493"/>
    <mergeCell ref="G492:G493"/>
    <mergeCell ref="A535:G535"/>
    <mergeCell ref="A484:G484"/>
    <mergeCell ref="A486:G486"/>
    <mergeCell ref="A487:E489"/>
    <mergeCell ref="F487:G487"/>
    <mergeCell ref="A491:E491"/>
    <mergeCell ref="F491:G491"/>
    <mergeCell ref="A537:G537"/>
    <mergeCell ref="A538:E540"/>
    <mergeCell ref="F538:G538"/>
    <mergeCell ref="A542:E542"/>
    <mergeCell ref="F542:G542"/>
    <mergeCell ref="A543:A544"/>
    <mergeCell ref="D543:D544"/>
    <mergeCell ref="E543:E544"/>
    <mergeCell ref="F543:F544"/>
    <mergeCell ref="G543:G544"/>
    <mergeCell ref="A582:A583"/>
    <mergeCell ref="D582:D583"/>
    <mergeCell ref="E582:E583"/>
    <mergeCell ref="F582:F583"/>
    <mergeCell ref="G582:G583"/>
    <mergeCell ref="A597:C597"/>
    <mergeCell ref="A571:C571"/>
    <mergeCell ref="A574:G574"/>
    <mergeCell ref="A576:G576"/>
    <mergeCell ref="A577:E579"/>
    <mergeCell ref="F577:G577"/>
    <mergeCell ref="A581:E581"/>
    <mergeCell ref="F581:G581"/>
    <mergeCell ref="A608:A609"/>
    <mergeCell ref="D608:D609"/>
    <mergeCell ref="E608:E609"/>
    <mergeCell ref="F608:F609"/>
    <mergeCell ref="G608:G609"/>
    <mergeCell ref="A631:C631"/>
    <mergeCell ref="A600:G600"/>
    <mergeCell ref="A602:G602"/>
    <mergeCell ref="A603:E605"/>
    <mergeCell ref="F603:G603"/>
    <mergeCell ref="A607:E607"/>
    <mergeCell ref="F607:G607"/>
    <mergeCell ref="A642:A643"/>
    <mergeCell ref="D642:D643"/>
    <mergeCell ref="E642:E643"/>
    <mergeCell ref="F642:F643"/>
    <mergeCell ref="G642:G643"/>
    <mergeCell ref="A651:C651"/>
    <mergeCell ref="A634:G634"/>
    <mergeCell ref="A636:G636"/>
    <mergeCell ref="A637:E639"/>
    <mergeCell ref="F637:G637"/>
    <mergeCell ref="A641:E641"/>
    <mergeCell ref="F641:G641"/>
    <mergeCell ref="A662:A663"/>
    <mergeCell ref="D662:D663"/>
    <mergeCell ref="E662:E663"/>
    <mergeCell ref="F662:F663"/>
    <mergeCell ref="G662:G663"/>
    <mergeCell ref="A677:C677"/>
    <mergeCell ref="A654:G654"/>
    <mergeCell ref="A656:G656"/>
    <mergeCell ref="A657:E659"/>
    <mergeCell ref="F657:G657"/>
    <mergeCell ref="A661:E661"/>
    <mergeCell ref="F661:G661"/>
    <mergeCell ref="A688:A689"/>
    <mergeCell ref="D688:D689"/>
    <mergeCell ref="E688:E689"/>
    <mergeCell ref="F688:F689"/>
    <mergeCell ref="G688:G689"/>
    <mergeCell ref="A700:C700"/>
    <mergeCell ref="A680:G680"/>
    <mergeCell ref="A682:G682"/>
    <mergeCell ref="A683:E685"/>
    <mergeCell ref="F683:G683"/>
    <mergeCell ref="A687:E687"/>
    <mergeCell ref="F687:G687"/>
    <mergeCell ref="A711:A712"/>
    <mergeCell ref="D711:D712"/>
    <mergeCell ref="E711:E712"/>
    <mergeCell ref="F711:F712"/>
    <mergeCell ref="G711:G712"/>
    <mergeCell ref="A737:C737"/>
    <mergeCell ref="A703:G703"/>
    <mergeCell ref="A705:G705"/>
    <mergeCell ref="A706:E708"/>
    <mergeCell ref="F706:G706"/>
    <mergeCell ref="A710:E710"/>
    <mergeCell ref="F710:G7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7681-AB60-420F-AC76-A995D06137BE}">
  <dimension ref="A1:G278"/>
  <sheetViews>
    <sheetView tabSelected="1" workbookViewId="0">
      <selection activeCell="L256" sqref="L256"/>
    </sheetView>
  </sheetViews>
  <sheetFormatPr baseColWidth="10" defaultRowHeight="14.5"/>
  <cols>
    <col min="1" max="1" width="26.1796875" customWidth="1"/>
  </cols>
  <sheetData>
    <row r="1" spans="1:7" ht="45.75" customHeight="1">
      <c r="A1" s="614" t="s">
        <v>384</v>
      </c>
      <c r="B1" s="614"/>
      <c r="C1" s="614"/>
      <c r="D1" s="614"/>
      <c r="E1" s="614"/>
      <c r="F1" s="614"/>
      <c r="G1" s="614"/>
    </row>
    <row r="2" spans="1:7">
      <c r="A2" s="17"/>
      <c r="B2" s="17"/>
      <c r="C2" s="17"/>
      <c r="D2" s="17"/>
      <c r="E2" s="17"/>
      <c r="F2" s="17"/>
      <c r="G2" s="17"/>
    </row>
    <row r="3" spans="1:7">
      <c r="A3" s="502" t="s">
        <v>1</v>
      </c>
      <c r="B3" s="502"/>
      <c r="C3" s="502"/>
      <c r="D3" s="502"/>
      <c r="E3" s="502"/>
      <c r="F3" s="502"/>
      <c r="G3" s="502"/>
    </row>
    <row r="4" spans="1:7">
      <c r="A4" s="503" t="s">
        <v>2</v>
      </c>
      <c r="B4" s="503"/>
      <c r="C4" s="503"/>
      <c r="D4" s="503"/>
      <c r="E4" s="503"/>
      <c r="F4" s="504" t="s">
        <v>3</v>
      </c>
      <c r="G4" s="504"/>
    </row>
    <row r="5" spans="1:7">
      <c r="A5" s="503"/>
      <c r="B5" s="503"/>
      <c r="C5" s="503"/>
      <c r="D5" s="503"/>
      <c r="E5" s="503"/>
      <c r="F5" s="18" t="s">
        <v>4</v>
      </c>
      <c r="G5" s="18" t="s">
        <v>5</v>
      </c>
    </row>
    <row r="6" spans="1:7">
      <c r="A6" s="503"/>
      <c r="B6" s="503"/>
      <c r="C6" s="503"/>
      <c r="D6" s="503"/>
      <c r="E6" s="503"/>
      <c r="F6" s="18" t="s">
        <v>6</v>
      </c>
      <c r="G6" s="19"/>
    </row>
    <row r="7" spans="1:7" ht="15" thickBot="1">
      <c r="A7" s="17"/>
      <c r="B7" s="17"/>
      <c r="C7" s="17"/>
      <c r="D7" s="17"/>
      <c r="E7" s="17"/>
      <c r="F7" s="17"/>
      <c r="G7" s="17"/>
    </row>
    <row r="8" spans="1:7" ht="15" thickBot="1">
      <c r="A8" s="432" t="s">
        <v>7</v>
      </c>
      <c r="B8" s="433"/>
      <c r="C8" s="433"/>
      <c r="D8" s="433"/>
      <c r="E8" s="434"/>
      <c r="F8" s="432" t="s">
        <v>8</v>
      </c>
      <c r="G8" s="434"/>
    </row>
    <row r="9" spans="1:7" ht="26">
      <c r="A9" s="409" t="s">
        <v>9</v>
      </c>
      <c r="B9" s="20" t="s">
        <v>10</v>
      </c>
      <c r="C9" s="20" t="s">
        <v>11</v>
      </c>
      <c r="D9" s="411" t="s">
        <v>12</v>
      </c>
      <c r="E9" s="411" t="s">
        <v>13</v>
      </c>
      <c r="F9" s="411" t="s">
        <v>14</v>
      </c>
      <c r="G9" s="413" t="s">
        <v>15</v>
      </c>
    </row>
    <row r="10" spans="1:7" ht="26">
      <c r="A10" s="496"/>
      <c r="B10" s="113" t="s">
        <v>16</v>
      </c>
      <c r="C10" s="113" t="s">
        <v>16</v>
      </c>
      <c r="D10" s="497"/>
      <c r="E10" s="497"/>
      <c r="F10" s="497"/>
      <c r="G10" s="498"/>
    </row>
    <row r="11" spans="1:7">
      <c r="A11" s="295" t="s">
        <v>76</v>
      </c>
      <c r="B11" s="90">
        <v>45736</v>
      </c>
      <c r="C11" s="90">
        <v>46008</v>
      </c>
      <c r="D11" s="297">
        <f t="shared" ref="D11:D17" si="0">(DAYS360(B11,C11)+1)/30</f>
        <v>8.9333333333333336</v>
      </c>
      <c r="E11" s="298"/>
      <c r="F11" s="25" t="s">
        <v>6</v>
      </c>
      <c r="G11" s="26"/>
    </row>
    <row r="12" spans="1:7">
      <c r="A12" s="295" t="s">
        <v>396</v>
      </c>
      <c r="B12" s="296">
        <v>44448</v>
      </c>
      <c r="C12" s="296">
        <v>44530</v>
      </c>
      <c r="D12" s="297">
        <f t="shared" si="0"/>
        <v>2.7333333333333334</v>
      </c>
      <c r="E12" s="298"/>
      <c r="F12" s="25" t="s">
        <v>6</v>
      </c>
      <c r="G12" s="26"/>
    </row>
    <row r="13" spans="1:7">
      <c r="A13" s="295" t="s">
        <v>397</v>
      </c>
      <c r="B13" s="296">
        <v>42072</v>
      </c>
      <c r="C13" s="296">
        <v>42212</v>
      </c>
      <c r="D13" s="297">
        <f t="shared" si="0"/>
        <v>4.6333333333333337</v>
      </c>
      <c r="E13" s="298"/>
      <c r="F13" s="25" t="s">
        <v>6</v>
      </c>
      <c r="G13" s="26"/>
    </row>
    <row r="14" spans="1:7">
      <c r="A14" s="295" t="s">
        <v>398</v>
      </c>
      <c r="B14" s="296">
        <v>39188</v>
      </c>
      <c r="C14" s="296">
        <v>40574</v>
      </c>
      <c r="D14" s="297">
        <f t="shared" si="0"/>
        <v>45.533333333333331</v>
      </c>
      <c r="E14" s="298"/>
      <c r="F14" s="25" t="s">
        <v>6</v>
      </c>
      <c r="G14" s="26"/>
    </row>
    <row r="15" spans="1:7">
      <c r="A15" s="295" t="s">
        <v>399</v>
      </c>
      <c r="B15" s="296">
        <v>38001</v>
      </c>
      <c r="C15" s="296">
        <v>39024</v>
      </c>
      <c r="D15" s="297">
        <f t="shared" si="0"/>
        <v>33.633333333333333</v>
      </c>
      <c r="E15" s="25"/>
      <c r="F15" s="25" t="s">
        <v>6</v>
      </c>
      <c r="G15" s="26"/>
    </row>
    <row r="16" spans="1:7">
      <c r="A16" s="295" t="s">
        <v>400</v>
      </c>
      <c r="B16" s="296">
        <v>33664</v>
      </c>
      <c r="C16" s="296">
        <v>36206</v>
      </c>
      <c r="D16" s="297">
        <f t="shared" si="0"/>
        <v>83.5</v>
      </c>
      <c r="E16" s="25"/>
      <c r="F16" s="25" t="s">
        <v>6</v>
      </c>
      <c r="G16" s="26"/>
    </row>
    <row r="17" spans="1:7">
      <c r="A17" s="295" t="s">
        <v>401</v>
      </c>
      <c r="B17" s="299">
        <v>32805</v>
      </c>
      <c r="C17" s="299">
        <v>33339</v>
      </c>
      <c r="D17" s="297">
        <f t="shared" si="0"/>
        <v>17.600000000000001</v>
      </c>
      <c r="E17" s="25"/>
      <c r="F17" s="25" t="s">
        <v>6</v>
      </c>
      <c r="G17" s="26"/>
    </row>
    <row r="18" spans="1:7" ht="15" thickBot="1">
      <c r="A18" s="116"/>
      <c r="B18" s="32"/>
      <c r="C18" s="32"/>
      <c r="D18" s="32"/>
      <c r="E18" s="32"/>
      <c r="F18" s="33" t="s">
        <v>22</v>
      </c>
      <c r="G18" s="34" t="s">
        <v>5</v>
      </c>
    </row>
    <row r="19" spans="1:7" ht="15" thickBot="1">
      <c r="A19" s="499" t="s">
        <v>23</v>
      </c>
      <c r="B19" s="500"/>
      <c r="C19" s="500"/>
      <c r="D19" s="300">
        <v>196</v>
      </c>
      <c r="E19" s="37">
        <v>15</v>
      </c>
      <c r="F19" s="37" t="s">
        <v>6</v>
      </c>
      <c r="G19" s="38"/>
    </row>
    <row r="22" spans="1:7" ht="45.75" customHeight="1">
      <c r="A22" s="614" t="s">
        <v>385</v>
      </c>
      <c r="B22" s="614"/>
      <c r="C22" s="614"/>
      <c r="D22" s="614"/>
      <c r="E22" s="614"/>
      <c r="F22" s="614"/>
      <c r="G22" s="614"/>
    </row>
    <row r="23" spans="1:7">
      <c r="A23" s="17"/>
      <c r="B23" s="17"/>
      <c r="C23" s="17"/>
      <c r="D23" s="17"/>
      <c r="E23" s="17"/>
      <c r="F23" s="17"/>
      <c r="G23" s="17"/>
    </row>
    <row r="24" spans="1:7">
      <c r="A24" s="502" t="s">
        <v>1</v>
      </c>
      <c r="B24" s="502"/>
      <c r="C24" s="502"/>
      <c r="D24" s="502"/>
      <c r="E24" s="502"/>
      <c r="F24" s="502"/>
      <c r="G24" s="502"/>
    </row>
    <row r="25" spans="1:7">
      <c r="A25" s="503" t="s">
        <v>2</v>
      </c>
      <c r="B25" s="503"/>
      <c r="C25" s="503"/>
      <c r="D25" s="503"/>
      <c r="E25" s="503"/>
      <c r="F25" s="504" t="s">
        <v>3</v>
      </c>
      <c r="G25" s="504"/>
    </row>
    <row r="26" spans="1:7">
      <c r="A26" s="503"/>
      <c r="B26" s="503"/>
      <c r="C26" s="503"/>
      <c r="D26" s="503"/>
      <c r="E26" s="503"/>
      <c r="F26" s="18" t="s">
        <v>4</v>
      </c>
      <c r="G26" s="18" t="s">
        <v>5</v>
      </c>
    </row>
    <row r="27" spans="1:7">
      <c r="A27" s="503"/>
      <c r="B27" s="503"/>
      <c r="C27" s="503"/>
      <c r="D27" s="503"/>
      <c r="E27" s="503"/>
      <c r="F27" s="18" t="s">
        <v>6</v>
      </c>
      <c r="G27" s="19"/>
    </row>
    <row r="28" spans="1:7" ht="15" thickBot="1">
      <c r="A28" s="17"/>
      <c r="B28" s="17"/>
      <c r="C28" s="17"/>
      <c r="D28" s="17"/>
      <c r="E28" s="17"/>
      <c r="F28" s="17"/>
      <c r="G28" s="17"/>
    </row>
    <row r="29" spans="1:7" ht="15" thickBot="1">
      <c r="A29" s="432" t="s">
        <v>7</v>
      </c>
      <c r="B29" s="433"/>
      <c r="C29" s="433"/>
      <c r="D29" s="433"/>
      <c r="E29" s="434"/>
      <c r="F29" s="432" t="s">
        <v>8</v>
      </c>
      <c r="G29" s="434"/>
    </row>
    <row r="30" spans="1:7" ht="26">
      <c r="A30" s="409" t="s">
        <v>9</v>
      </c>
      <c r="B30" s="20" t="s">
        <v>10</v>
      </c>
      <c r="C30" s="20" t="s">
        <v>11</v>
      </c>
      <c r="D30" s="411" t="s">
        <v>12</v>
      </c>
      <c r="E30" s="411" t="s">
        <v>13</v>
      </c>
      <c r="F30" s="411" t="s">
        <v>14</v>
      </c>
      <c r="G30" s="413" t="s">
        <v>15</v>
      </c>
    </row>
    <row r="31" spans="1:7" ht="26">
      <c r="A31" s="496"/>
      <c r="B31" s="113" t="s">
        <v>16</v>
      </c>
      <c r="C31" s="113" t="s">
        <v>16</v>
      </c>
      <c r="D31" s="497"/>
      <c r="E31" s="497"/>
      <c r="F31" s="497"/>
      <c r="G31" s="498"/>
    </row>
    <row r="32" spans="1:7">
      <c r="A32" s="391" t="s">
        <v>76</v>
      </c>
      <c r="B32" s="90">
        <v>45709</v>
      </c>
      <c r="C32" s="90">
        <v>46021</v>
      </c>
      <c r="D32" s="392">
        <f t="shared" ref="D32:D37" si="1">(DAYS360(B32,C32)+1)/30</f>
        <v>10.333333333333334</v>
      </c>
      <c r="E32" s="298"/>
      <c r="F32" s="25" t="s">
        <v>6</v>
      </c>
      <c r="G32" s="25"/>
    </row>
    <row r="33" spans="1:7">
      <c r="A33" s="391" t="s">
        <v>76</v>
      </c>
      <c r="B33" s="393">
        <v>45336</v>
      </c>
      <c r="C33" s="296">
        <v>45656</v>
      </c>
      <c r="D33" s="392">
        <f t="shared" si="1"/>
        <v>10.566666666666666</v>
      </c>
      <c r="E33" s="298"/>
      <c r="F33" s="25" t="s">
        <v>6</v>
      </c>
      <c r="G33" s="25"/>
    </row>
    <row r="34" spans="1:7">
      <c r="A34" s="391" t="s">
        <v>402</v>
      </c>
      <c r="B34" s="393">
        <v>41463</v>
      </c>
      <c r="C34" s="296">
        <v>41866</v>
      </c>
      <c r="D34" s="392">
        <f t="shared" si="1"/>
        <v>13.266666666666667</v>
      </c>
      <c r="E34" s="298"/>
      <c r="F34" s="25" t="s">
        <v>6</v>
      </c>
      <c r="G34" s="25"/>
    </row>
    <row r="35" spans="1:7" ht="26">
      <c r="A35" s="391" t="s">
        <v>403</v>
      </c>
      <c r="B35" s="393">
        <v>40575</v>
      </c>
      <c r="C35" s="296">
        <v>41455</v>
      </c>
      <c r="D35" s="392">
        <f t="shared" si="1"/>
        <v>29</v>
      </c>
      <c r="E35" s="298"/>
      <c r="F35" s="25" t="s">
        <v>6</v>
      </c>
      <c r="G35" s="25"/>
    </row>
    <row r="36" spans="1:7">
      <c r="A36" s="394" t="s">
        <v>404</v>
      </c>
      <c r="B36" s="393">
        <v>40148</v>
      </c>
      <c r="C36" s="296">
        <v>40573</v>
      </c>
      <c r="D36" s="392">
        <f t="shared" si="1"/>
        <v>14</v>
      </c>
      <c r="E36" s="25"/>
      <c r="F36" s="25" t="s">
        <v>6</v>
      </c>
      <c r="G36" s="25"/>
    </row>
    <row r="37" spans="1:7">
      <c r="A37" s="394" t="s">
        <v>405</v>
      </c>
      <c r="B37" s="393">
        <v>34165</v>
      </c>
      <c r="C37" s="296">
        <v>34890</v>
      </c>
      <c r="D37" s="392">
        <f t="shared" si="1"/>
        <v>23.866666666666667</v>
      </c>
      <c r="E37" s="25"/>
      <c r="F37" s="25" t="s">
        <v>6</v>
      </c>
      <c r="G37" s="25"/>
    </row>
    <row r="38" spans="1:7" ht="15" thickBot="1">
      <c r="A38" s="116"/>
      <c r="B38" s="32"/>
      <c r="C38" s="32"/>
      <c r="D38" s="32"/>
      <c r="E38" s="32"/>
      <c r="F38" s="33" t="s">
        <v>22</v>
      </c>
      <c r="G38" s="34" t="s">
        <v>5</v>
      </c>
    </row>
    <row r="39" spans="1:7" ht="15" thickBot="1">
      <c r="A39" s="499" t="s">
        <v>23</v>
      </c>
      <c r="B39" s="500"/>
      <c r="C39" s="500"/>
      <c r="D39" s="300">
        <v>101</v>
      </c>
      <c r="E39" s="37">
        <v>0</v>
      </c>
      <c r="F39" s="37" t="s">
        <v>6</v>
      </c>
      <c r="G39" s="38"/>
    </row>
    <row r="42" spans="1:7" ht="50.25" customHeight="1">
      <c r="A42" s="614" t="s">
        <v>386</v>
      </c>
      <c r="B42" s="614"/>
      <c r="C42" s="614"/>
      <c r="D42" s="614"/>
      <c r="E42" s="614"/>
      <c r="F42" s="614"/>
      <c r="G42" s="614"/>
    </row>
    <row r="43" spans="1:7">
      <c r="A43" s="17"/>
      <c r="B43" s="17"/>
      <c r="C43" s="17"/>
      <c r="D43" s="17"/>
      <c r="E43" s="17"/>
      <c r="F43" s="17"/>
      <c r="G43" s="17"/>
    </row>
    <row r="44" spans="1:7">
      <c r="A44" s="502" t="s">
        <v>1</v>
      </c>
      <c r="B44" s="502"/>
      <c r="C44" s="502"/>
      <c r="D44" s="502"/>
      <c r="E44" s="502"/>
      <c r="F44" s="502"/>
      <c r="G44" s="502"/>
    </row>
    <row r="45" spans="1:7">
      <c r="A45" s="503" t="s">
        <v>2</v>
      </c>
      <c r="B45" s="503"/>
      <c r="C45" s="503"/>
      <c r="D45" s="503"/>
      <c r="E45" s="503"/>
      <c r="F45" s="504" t="s">
        <v>3</v>
      </c>
      <c r="G45" s="504"/>
    </row>
    <row r="46" spans="1:7">
      <c r="A46" s="503"/>
      <c r="B46" s="503"/>
      <c r="C46" s="503"/>
      <c r="D46" s="503"/>
      <c r="E46" s="503"/>
      <c r="F46" s="18" t="s">
        <v>4</v>
      </c>
      <c r="G46" s="18" t="s">
        <v>5</v>
      </c>
    </row>
    <row r="47" spans="1:7">
      <c r="A47" s="503"/>
      <c r="B47" s="503"/>
      <c r="C47" s="503"/>
      <c r="D47" s="503"/>
      <c r="E47" s="503"/>
      <c r="F47" s="18" t="s">
        <v>6</v>
      </c>
      <c r="G47" s="19"/>
    </row>
    <row r="48" spans="1:7" ht="15" thickBot="1">
      <c r="A48" s="17"/>
      <c r="B48" s="17"/>
      <c r="C48" s="17"/>
      <c r="D48" s="17"/>
      <c r="E48" s="17"/>
      <c r="F48" s="17"/>
      <c r="G48" s="17"/>
    </row>
    <row r="49" spans="1:7" ht="15" thickBot="1">
      <c r="A49" s="432" t="s">
        <v>7</v>
      </c>
      <c r="B49" s="433"/>
      <c r="C49" s="433"/>
      <c r="D49" s="433"/>
      <c r="E49" s="434"/>
      <c r="F49" s="432" t="s">
        <v>8</v>
      </c>
      <c r="G49" s="434"/>
    </row>
    <row r="50" spans="1:7" ht="26">
      <c r="A50" s="409" t="s">
        <v>9</v>
      </c>
      <c r="B50" s="20" t="s">
        <v>10</v>
      </c>
      <c r="C50" s="20" t="s">
        <v>11</v>
      </c>
      <c r="D50" s="411" t="s">
        <v>12</v>
      </c>
      <c r="E50" s="411" t="s">
        <v>13</v>
      </c>
      <c r="F50" s="411" t="s">
        <v>14</v>
      </c>
      <c r="G50" s="413" t="s">
        <v>15</v>
      </c>
    </row>
    <row r="51" spans="1:7" ht="26">
      <c r="A51" s="496"/>
      <c r="B51" s="113" t="s">
        <v>16</v>
      </c>
      <c r="C51" s="113" t="s">
        <v>16</v>
      </c>
      <c r="D51" s="497"/>
      <c r="E51" s="497"/>
      <c r="F51" s="497"/>
      <c r="G51" s="498"/>
    </row>
    <row r="52" spans="1:7">
      <c r="A52" s="394" t="s">
        <v>76</v>
      </c>
      <c r="B52" s="90">
        <v>45924</v>
      </c>
      <c r="C52" s="90">
        <v>46008</v>
      </c>
      <c r="D52" s="392">
        <f t="shared" ref="D52:D58" si="2">(DAYS360(B52,C52)+1)/30</f>
        <v>2.8</v>
      </c>
      <c r="E52" s="298"/>
      <c r="F52" s="25" t="s">
        <v>6</v>
      </c>
      <c r="G52" s="25"/>
    </row>
    <row r="53" spans="1:7">
      <c r="A53" s="394" t="s">
        <v>27</v>
      </c>
      <c r="B53" s="393">
        <v>45698</v>
      </c>
      <c r="C53" s="296">
        <v>45850</v>
      </c>
      <c r="D53" s="392">
        <f t="shared" si="2"/>
        <v>5.0999999999999996</v>
      </c>
      <c r="E53" s="298"/>
      <c r="F53" s="25" t="s">
        <v>6</v>
      </c>
      <c r="G53" s="25"/>
    </row>
    <row r="54" spans="1:7">
      <c r="A54" s="394" t="s">
        <v>27</v>
      </c>
      <c r="B54" s="393">
        <v>45524</v>
      </c>
      <c r="C54" s="296">
        <v>45643</v>
      </c>
      <c r="D54" s="392">
        <f t="shared" si="2"/>
        <v>3.9333333333333331</v>
      </c>
      <c r="E54" s="298"/>
      <c r="F54" s="25" t="s">
        <v>6</v>
      </c>
      <c r="G54" s="25"/>
    </row>
    <row r="55" spans="1:7" ht="33" customHeight="1">
      <c r="A55" s="391" t="s">
        <v>406</v>
      </c>
      <c r="B55" s="393">
        <v>45099</v>
      </c>
      <c r="C55" s="296">
        <v>45471</v>
      </c>
      <c r="D55" s="392">
        <f t="shared" si="2"/>
        <v>12.233333333333333</v>
      </c>
      <c r="E55" s="298"/>
      <c r="F55" s="25" t="s">
        <v>6</v>
      </c>
      <c r="G55" s="25"/>
    </row>
    <row r="56" spans="1:7">
      <c r="A56" s="394" t="s">
        <v>407</v>
      </c>
      <c r="B56" s="393">
        <v>44263</v>
      </c>
      <c r="C56" s="296">
        <v>45092</v>
      </c>
      <c r="D56" s="392">
        <f t="shared" si="2"/>
        <v>27.266666666666666</v>
      </c>
      <c r="E56" s="25"/>
      <c r="F56" s="25" t="s">
        <v>6</v>
      </c>
      <c r="G56" s="25"/>
    </row>
    <row r="57" spans="1:7">
      <c r="A57" s="394" t="s">
        <v>408</v>
      </c>
      <c r="B57" s="393">
        <v>43843</v>
      </c>
      <c r="C57" s="296">
        <v>44196</v>
      </c>
      <c r="D57" s="392">
        <f t="shared" si="2"/>
        <v>11.633333333333333</v>
      </c>
      <c r="E57" s="25"/>
      <c r="F57" s="25" t="s">
        <v>6</v>
      </c>
      <c r="G57" s="25"/>
    </row>
    <row r="58" spans="1:7" ht="21" customHeight="1">
      <c r="A58" s="391" t="s">
        <v>409</v>
      </c>
      <c r="B58" s="395">
        <v>43831</v>
      </c>
      <c r="C58" s="395">
        <v>44012</v>
      </c>
      <c r="D58" s="392">
        <f t="shared" si="2"/>
        <v>6</v>
      </c>
      <c r="E58" s="25"/>
      <c r="F58" s="25" t="s">
        <v>6</v>
      </c>
      <c r="G58" s="25"/>
    </row>
    <row r="59" spans="1:7" ht="15" thickBot="1">
      <c r="A59" s="116"/>
      <c r="B59" s="32"/>
      <c r="C59" s="32"/>
      <c r="D59" s="32"/>
      <c r="E59" s="32"/>
      <c r="F59" s="33" t="s">
        <v>22</v>
      </c>
      <c r="G59" s="34" t="s">
        <v>5</v>
      </c>
    </row>
    <row r="60" spans="1:7" ht="15" thickBot="1">
      <c r="A60" s="499" t="s">
        <v>23</v>
      </c>
      <c r="B60" s="500"/>
      <c r="C60" s="500"/>
      <c r="D60" s="300">
        <v>69</v>
      </c>
      <c r="E60" s="37">
        <v>0</v>
      </c>
      <c r="F60" s="37" t="s">
        <v>6</v>
      </c>
      <c r="G60" s="38"/>
    </row>
    <row r="64" spans="1:7" ht="53.25" customHeight="1">
      <c r="A64" s="614" t="s">
        <v>387</v>
      </c>
      <c r="B64" s="614"/>
      <c r="C64" s="614"/>
      <c r="D64" s="614"/>
      <c r="E64" s="614"/>
      <c r="F64" s="614"/>
      <c r="G64" s="614"/>
    </row>
    <row r="65" spans="1:7">
      <c r="A65" s="17"/>
      <c r="B65" s="17"/>
      <c r="C65" s="17"/>
      <c r="D65" s="17"/>
      <c r="E65" s="17"/>
      <c r="F65" s="17"/>
      <c r="G65" s="17"/>
    </row>
    <row r="66" spans="1:7">
      <c r="A66" s="502" t="s">
        <v>1</v>
      </c>
      <c r="B66" s="502"/>
      <c r="C66" s="502"/>
      <c r="D66" s="502"/>
      <c r="E66" s="502"/>
      <c r="F66" s="502"/>
      <c r="G66" s="502"/>
    </row>
    <row r="67" spans="1:7">
      <c r="A67" s="503" t="s">
        <v>2</v>
      </c>
      <c r="B67" s="503"/>
      <c r="C67" s="503"/>
      <c r="D67" s="503"/>
      <c r="E67" s="503"/>
      <c r="F67" s="504" t="s">
        <v>3</v>
      </c>
      <c r="G67" s="504"/>
    </row>
    <row r="68" spans="1:7">
      <c r="A68" s="503"/>
      <c r="B68" s="503"/>
      <c r="C68" s="503"/>
      <c r="D68" s="503"/>
      <c r="E68" s="503"/>
      <c r="F68" s="18" t="s">
        <v>4</v>
      </c>
      <c r="G68" s="18" t="s">
        <v>5</v>
      </c>
    </row>
    <row r="69" spans="1:7">
      <c r="A69" s="503"/>
      <c r="B69" s="503"/>
      <c r="C69" s="503"/>
      <c r="D69" s="503"/>
      <c r="E69" s="503"/>
      <c r="F69" s="18" t="s">
        <v>6</v>
      </c>
      <c r="G69" s="19"/>
    </row>
    <row r="70" spans="1:7" ht="15" thickBot="1">
      <c r="A70" s="17"/>
      <c r="B70" s="17"/>
      <c r="C70" s="17"/>
      <c r="D70" s="17"/>
      <c r="E70" s="17"/>
      <c r="F70" s="17"/>
      <c r="G70" s="17"/>
    </row>
    <row r="71" spans="1:7" ht="15" thickBot="1">
      <c r="A71" s="432" t="s">
        <v>7</v>
      </c>
      <c r="B71" s="433"/>
      <c r="C71" s="433"/>
      <c r="D71" s="433"/>
      <c r="E71" s="434"/>
      <c r="F71" s="432" t="s">
        <v>8</v>
      </c>
      <c r="G71" s="434"/>
    </row>
    <row r="72" spans="1:7" ht="26">
      <c r="A72" s="409" t="s">
        <v>9</v>
      </c>
      <c r="B72" s="20" t="s">
        <v>10</v>
      </c>
      <c r="C72" s="20" t="s">
        <v>11</v>
      </c>
      <c r="D72" s="411" t="s">
        <v>12</v>
      </c>
      <c r="E72" s="411" t="s">
        <v>13</v>
      </c>
      <c r="F72" s="411" t="s">
        <v>14</v>
      </c>
      <c r="G72" s="413" t="s">
        <v>15</v>
      </c>
    </row>
    <row r="73" spans="1:7" ht="26">
      <c r="A73" s="496"/>
      <c r="B73" s="113" t="s">
        <v>16</v>
      </c>
      <c r="C73" s="113" t="s">
        <v>16</v>
      </c>
      <c r="D73" s="497"/>
      <c r="E73" s="497"/>
      <c r="F73" s="497"/>
      <c r="G73" s="498"/>
    </row>
    <row r="74" spans="1:7">
      <c r="A74" s="295" t="s">
        <v>76</v>
      </c>
      <c r="B74" s="90">
        <v>45790</v>
      </c>
      <c r="C74" s="90">
        <v>46017</v>
      </c>
      <c r="D74" s="297">
        <f t="shared" ref="D74:D81" si="3">(DAYS360(B74,C74)+1)/30</f>
        <v>7.4666666666666668</v>
      </c>
      <c r="E74" s="298"/>
      <c r="F74" s="25" t="s">
        <v>6</v>
      </c>
      <c r="G74" s="26"/>
    </row>
    <row r="75" spans="1:7">
      <c r="A75" s="295" t="s">
        <v>410</v>
      </c>
      <c r="B75" s="296">
        <v>45621</v>
      </c>
      <c r="C75" s="296">
        <v>45734</v>
      </c>
      <c r="D75" s="297">
        <f t="shared" si="3"/>
        <v>3.8</v>
      </c>
      <c r="E75" s="298"/>
      <c r="F75" s="25" t="s">
        <v>6</v>
      </c>
      <c r="G75" s="26"/>
    </row>
    <row r="76" spans="1:7" ht="21" customHeight="1">
      <c r="A76" s="390" t="s">
        <v>411</v>
      </c>
      <c r="B76" s="296">
        <v>45000</v>
      </c>
      <c r="C76" s="296">
        <v>45106</v>
      </c>
      <c r="D76" s="297">
        <f t="shared" si="3"/>
        <v>3.5</v>
      </c>
      <c r="E76" s="298"/>
      <c r="F76" s="25" t="s">
        <v>6</v>
      </c>
      <c r="G76" s="26"/>
    </row>
    <row r="77" spans="1:7" ht="21" customHeight="1">
      <c r="A77" s="390" t="s">
        <v>412</v>
      </c>
      <c r="B77" s="393">
        <v>44781</v>
      </c>
      <c r="C77" s="296">
        <v>44875</v>
      </c>
      <c r="D77" s="297">
        <f t="shared" si="3"/>
        <v>3.1</v>
      </c>
      <c r="E77" s="298"/>
      <c r="F77" s="25" t="s">
        <v>6</v>
      </c>
      <c r="G77" s="26"/>
    </row>
    <row r="78" spans="1:7" ht="21" customHeight="1">
      <c r="A78" s="390" t="s">
        <v>413</v>
      </c>
      <c r="B78" s="393">
        <v>44373</v>
      </c>
      <c r="C78" s="296">
        <v>44732</v>
      </c>
      <c r="D78" s="297">
        <f t="shared" si="3"/>
        <v>11.833333333333334</v>
      </c>
      <c r="E78" s="25"/>
      <c r="F78" s="25" t="s">
        <v>6</v>
      </c>
      <c r="G78" s="26"/>
    </row>
    <row r="79" spans="1:7" ht="21" customHeight="1">
      <c r="A79" s="390" t="s">
        <v>414</v>
      </c>
      <c r="B79" s="393">
        <v>44210</v>
      </c>
      <c r="C79" s="296">
        <v>44365</v>
      </c>
      <c r="D79" s="297">
        <f t="shared" si="3"/>
        <v>5.166666666666667</v>
      </c>
      <c r="E79" s="25"/>
      <c r="F79" s="25" t="s">
        <v>6</v>
      </c>
      <c r="G79" s="26"/>
    </row>
    <row r="80" spans="1:7" ht="21" customHeight="1">
      <c r="A80" s="390" t="s">
        <v>415</v>
      </c>
      <c r="B80" s="393">
        <v>43871</v>
      </c>
      <c r="C80" s="395">
        <v>44012</v>
      </c>
      <c r="D80" s="297">
        <f t="shared" si="3"/>
        <v>4.7</v>
      </c>
      <c r="E80" s="25"/>
      <c r="F80" s="25" t="s">
        <v>6</v>
      </c>
      <c r="G80" s="26"/>
    </row>
    <row r="81" spans="1:7" ht="21" customHeight="1">
      <c r="A81" s="390" t="s">
        <v>416</v>
      </c>
      <c r="B81" s="393">
        <v>44050</v>
      </c>
      <c r="C81" s="296">
        <v>44172</v>
      </c>
      <c r="D81" s="297">
        <f t="shared" si="3"/>
        <v>4.0333333333333332</v>
      </c>
      <c r="E81" s="25"/>
      <c r="F81" s="25" t="s">
        <v>6</v>
      </c>
      <c r="G81" s="26"/>
    </row>
    <row r="82" spans="1:7" ht="15" thickBot="1">
      <c r="A82" s="116"/>
      <c r="B82" s="32"/>
      <c r="C82" s="32"/>
      <c r="D82" s="32"/>
      <c r="E82" s="32"/>
      <c r="F82" s="33" t="s">
        <v>22</v>
      </c>
      <c r="G82" s="34" t="s">
        <v>5</v>
      </c>
    </row>
    <row r="83" spans="1:7" ht="15" thickBot="1">
      <c r="A83" s="499" t="s">
        <v>23</v>
      </c>
      <c r="B83" s="500"/>
      <c r="C83" s="500"/>
      <c r="D83" s="300">
        <v>43</v>
      </c>
      <c r="E83" s="37">
        <v>18</v>
      </c>
      <c r="F83" s="37" t="s">
        <v>6</v>
      </c>
      <c r="G83" s="38"/>
    </row>
    <row r="87" spans="1:7" ht="60.75" customHeight="1">
      <c r="A87" s="614" t="s">
        <v>388</v>
      </c>
      <c r="B87" s="614"/>
      <c r="C87" s="614"/>
      <c r="D87" s="614"/>
      <c r="E87" s="614"/>
      <c r="F87" s="614"/>
      <c r="G87" s="614"/>
    </row>
    <row r="88" spans="1:7">
      <c r="A88" s="17"/>
      <c r="B88" s="17"/>
      <c r="C88" s="17"/>
      <c r="D88" s="17"/>
      <c r="E88" s="17"/>
      <c r="F88" s="17"/>
      <c r="G88" s="17"/>
    </row>
    <row r="89" spans="1:7">
      <c r="A89" s="502" t="s">
        <v>1</v>
      </c>
      <c r="B89" s="502"/>
      <c r="C89" s="502"/>
      <c r="D89" s="502"/>
      <c r="E89" s="502"/>
      <c r="F89" s="502"/>
      <c r="G89" s="502"/>
    </row>
    <row r="90" spans="1:7">
      <c r="A90" s="503" t="s">
        <v>2</v>
      </c>
      <c r="B90" s="503"/>
      <c r="C90" s="503"/>
      <c r="D90" s="503"/>
      <c r="E90" s="503"/>
      <c r="F90" s="504" t="s">
        <v>3</v>
      </c>
      <c r="G90" s="504"/>
    </row>
    <row r="91" spans="1:7">
      <c r="A91" s="503"/>
      <c r="B91" s="503"/>
      <c r="C91" s="503"/>
      <c r="D91" s="503"/>
      <c r="E91" s="503"/>
      <c r="F91" s="18" t="s">
        <v>4</v>
      </c>
      <c r="G91" s="18" t="s">
        <v>5</v>
      </c>
    </row>
    <row r="92" spans="1:7">
      <c r="A92" s="503"/>
      <c r="B92" s="503"/>
      <c r="C92" s="503"/>
      <c r="D92" s="503"/>
      <c r="E92" s="503"/>
      <c r="F92" s="18" t="s">
        <v>6</v>
      </c>
      <c r="G92" s="19"/>
    </row>
    <row r="93" spans="1:7" ht="15" thickBot="1">
      <c r="A93" s="17"/>
      <c r="B93" s="17"/>
      <c r="C93" s="17"/>
      <c r="D93" s="17"/>
      <c r="E93" s="17"/>
      <c r="F93" s="17"/>
      <c r="G93" s="17"/>
    </row>
    <row r="94" spans="1:7" ht="15" thickBot="1">
      <c r="A94" s="432" t="s">
        <v>7</v>
      </c>
      <c r="B94" s="433"/>
      <c r="C94" s="433"/>
      <c r="D94" s="433"/>
      <c r="E94" s="434"/>
      <c r="F94" s="432" t="s">
        <v>8</v>
      </c>
      <c r="G94" s="434"/>
    </row>
    <row r="95" spans="1:7" ht="26">
      <c r="A95" s="409" t="s">
        <v>9</v>
      </c>
      <c r="B95" s="20" t="s">
        <v>10</v>
      </c>
      <c r="C95" s="20" t="s">
        <v>11</v>
      </c>
      <c r="D95" s="411" t="s">
        <v>12</v>
      </c>
      <c r="E95" s="411" t="s">
        <v>13</v>
      </c>
      <c r="F95" s="411" t="s">
        <v>14</v>
      </c>
      <c r="G95" s="413" t="s">
        <v>15</v>
      </c>
    </row>
    <row r="96" spans="1:7" ht="26">
      <c r="A96" s="496"/>
      <c r="B96" s="113" t="s">
        <v>16</v>
      </c>
      <c r="C96" s="113" t="s">
        <v>16</v>
      </c>
      <c r="D96" s="497"/>
      <c r="E96" s="497"/>
      <c r="F96" s="497"/>
      <c r="G96" s="498"/>
    </row>
    <row r="97" spans="1:7">
      <c r="A97" s="295" t="s">
        <v>427</v>
      </c>
      <c r="B97" s="90">
        <v>45471</v>
      </c>
      <c r="C97" s="90">
        <v>45898</v>
      </c>
      <c r="D97" s="297">
        <f t="shared" ref="D97:D101" si="4">(DAYS360(B97,C97)+1)/30</f>
        <v>14.066666666666666</v>
      </c>
      <c r="E97" s="298"/>
      <c r="F97" s="25" t="s">
        <v>6</v>
      </c>
      <c r="G97" s="26"/>
    </row>
    <row r="98" spans="1:7">
      <c r="A98" s="295" t="s">
        <v>428</v>
      </c>
      <c r="B98" s="90">
        <v>44301</v>
      </c>
      <c r="C98" s="90">
        <v>44864</v>
      </c>
      <c r="D98" s="297">
        <f t="shared" si="4"/>
        <v>18.533333333333335</v>
      </c>
      <c r="E98" s="298"/>
      <c r="F98" s="25" t="s">
        <v>6</v>
      </c>
      <c r="G98" s="26"/>
    </row>
    <row r="99" spans="1:7">
      <c r="A99" s="295" t="s">
        <v>429</v>
      </c>
      <c r="B99" s="90">
        <v>43631</v>
      </c>
      <c r="C99" s="90">
        <v>44255</v>
      </c>
      <c r="D99" s="297">
        <f t="shared" si="4"/>
        <v>20.466666666666665</v>
      </c>
      <c r="E99" s="298"/>
      <c r="F99" s="25" t="s">
        <v>6</v>
      </c>
      <c r="G99" s="26"/>
    </row>
    <row r="100" spans="1:7">
      <c r="A100" s="295" t="s">
        <v>430</v>
      </c>
      <c r="B100" s="90">
        <v>43227</v>
      </c>
      <c r="C100" s="90">
        <v>43615</v>
      </c>
      <c r="D100" s="297">
        <f t="shared" si="4"/>
        <v>12.8</v>
      </c>
      <c r="E100" s="298"/>
      <c r="F100" s="25" t="s">
        <v>6</v>
      </c>
      <c r="G100" s="26"/>
    </row>
    <row r="101" spans="1:7">
      <c r="A101" s="295" t="s">
        <v>431</v>
      </c>
      <c r="B101" s="90">
        <v>42625</v>
      </c>
      <c r="C101" s="90">
        <v>43147</v>
      </c>
      <c r="D101" s="297">
        <f t="shared" si="4"/>
        <v>17.166666666666668</v>
      </c>
      <c r="E101" s="25"/>
      <c r="F101" s="25" t="s">
        <v>6</v>
      </c>
      <c r="G101" s="26"/>
    </row>
    <row r="102" spans="1:7" ht="15" thickBot="1">
      <c r="A102" s="116"/>
      <c r="B102" s="32"/>
      <c r="C102" s="32"/>
      <c r="D102" s="32"/>
      <c r="E102" s="32"/>
      <c r="F102" s="33" t="s">
        <v>22</v>
      </c>
      <c r="G102" s="34" t="s">
        <v>5</v>
      </c>
    </row>
    <row r="103" spans="1:7" ht="15" thickBot="1">
      <c r="A103" s="499" t="s">
        <v>23</v>
      </c>
      <c r="B103" s="500"/>
      <c r="C103" s="500"/>
      <c r="D103" s="300">
        <v>83</v>
      </c>
      <c r="E103" s="37">
        <v>0</v>
      </c>
      <c r="F103" s="37" t="s">
        <v>6</v>
      </c>
      <c r="G103" s="38"/>
    </row>
    <row r="106" spans="1:7" ht="44.25" customHeight="1">
      <c r="A106" s="614" t="s">
        <v>389</v>
      </c>
      <c r="B106" s="614"/>
      <c r="C106" s="614"/>
      <c r="D106" s="614"/>
      <c r="E106" s="614"/>
      <c r="F106" s="614"/>
      <c r="G106" s="614"/>
    </row>
    <row r="107" spans="1:7">
      <c r="A107" s="17"/>
      <c r="B107" s="17"/>
      <c r="C107" s="17"/>
      <c r="D107" s="17"/>
      <c r="E107" s="17"/>
      <c r="F107" s="17"/>
      <c r="G107" s="17"/>
    </row>
    <row r="108" spans="1:7">
      <c r="A108" s="502" t="s">
        <v>1</v>
      </c>
      <c r="B108" s="502"/>
      <c r="C108" s="502"/>
      <c r="D108" s="502"/>
      <c r="E108" s="502"/>
      <c r="F108" s="502"/>
      <c r="G108" s="502"/>
    </row>
    <row r="109" spans="1:7">
      <c r="A109" s="503" t="s">
        <v>2</v>
      </c>
      <c r="B109" s="503"/>
      <c r="C109" s="503"/>
      <c r="D109" s="503"/>
      <c r="E109" s="503"/>
      <c r="F109" s="504" t="s">
        <v>3</v>
      </c>
      <c r="G109" s="504"/>
    </row>
    <row r="110" spans="1:7">
      <c r="A110" s="503"/>
      <c r="B110" s="503"/>
      <c r="C110" s="503"/>
      <c r="D110" s="503"/>
      <c r="E110" s="503"/>
      <c r="F110" s="18" t="s">
        <v>4</v>
      </c>
      <c r="G110" s="18" t="s">
        <v>5</v>
      </c>
    </row>
    <row r="111" spans="1:7">
      <c r="A111" s="503"/>
      <c r="B111" s="503"/>
      <c r="C111" s="503"/>
      <c r="D111" s="503"/>
      <c r="E111" s="503"/>
      <c r="F111" s="18" t="s">
        <v>6</v>
      </c>
      <c r="G111" s="19"/>
    </row>
    <row r="112" spans="1:7" ht="15" thickBot="1">
      <c r="A112" s="17"/>
      <c r="B112" s="17"/>
      <c r="C112" s="17"/>
      <c r="D112" s="17"/>
      <c r="E112" s="17"/>
      <c r="F112" s="17"/>
      <c r="G112" s="17"/>
    </row>
    <row r="113" spans="1:7" ht="15" thickBot="1">
      <c r="A113" s="432" t="s">
        <v>7</v>
      </c>
      <c r="B113" s="433"/>
      <c r="C113" s="433"/>
      <c r="D113" s="433"/>
      <c r="E113" s="434"/>
      <c r="F113" s="432" t="s">
        <v>8</v>
      </c>
      <c r="G113" s="434"/>
    </row>
    <row r="114" spans="1:7" ht="26">
      <c r="A114" s="409" t="s">
        <v>9</v>
      </c>
      <c r="B114" s="20" t="s">
        <v>10</v>
      </c>
      <c r="C114" s="20" t="s">
        <v>11</v>
      </c>
      <c r="D114" s="411" t="s">
        <v>12</v>
      </c>
      <c r="E114" s="411" t="s">
        <v>13</v>
      </c>
      <c r="F114" s="411" t="s">
        <v>14</v>
      </c>
      <c r="G114" s="413" t="s">
        <v>15</v>
      </c>
    </row>
    <row r="115" spans="1:7" ht="26">
      <c r="A115" s="496"/>
      <c r="B115" s="113" t="s">
        <v>16</v>
      </c>
      <c r="C115" s="113" t="s">
        <v>16</v>
      </c>
      <c r="D115" s="497"/>
      <c r="E115" s="497"/>
      <c r="F115" s="497"/>
      <c r="G115" s="498"/>
    </row>
    <row r="116" spans="1:7">
      <c r="A116" s="295" t="s">
        <v>27</v>
      </c>
      <c r="B116" s="90">
        <v>45986</v>
      </c>
      <c r="C116" s="90">
        <v>46008</v>
      </c>
      <c r="D116" s="297">
        <f t="shared" ref="D116:D130" si="5">(DAYS360(B116,C116)+1)/30</f>
        <v>0.76666666666666672</v>
      </c>
      <c r="E116" s="298"/>
      <c r="F116" s="25" t="s">
        <v>6</v>
      </c>
      <c r="G116" s="26"/>
    </row>
    <row r="117" spans="1:7">
      <c r="A117" s="295" t="s">
        <v>417</v>
      </c>
      <c r="B117" s="393">
        <v>45201</v>
      </c>
      <c r="C117" s="296">
        <v>45647</v>
      </c>
      <c r="D117" s="297">
        <f t="shared" si="5"/>
        <v>14.666666666666666</v>
      </c>
      <c r="E117" s="298"/>
      <c r="F117" s="25" t="s">
        <v>6</v>
      </c>
      <c r="G117" s="26"/>
    </row>
    <row r="118" spans="1:7">
      <c r="A118" s="295" t="s">
        <v>418</v>
      </c>
      <c r="B118" s="393">
        <v>44978</v>
      </c>
      <c r="C118" s="296">
        <v>45177</v>
      </c>
      <c r="D118" s="297">
        <f t="shared" si="5"/>
        <v>6.6</v>
      </c>
      <c r="E118" s="298"/>
      <c r="F118" s="25" t="s">
        <v>6</v>
      </c>
      <c r="G118" s="26"/>
    </row>
    <row r="119" spans="1:7">
      <c r="A119" s="295" t="s">
        <v>419</v>
      </c>
      <c r="B119" s="393">
        <v>44384</v>
      </c>
      <c r="C119" s="296">
        <v>44717</v>
      </c>
      <c r="D119" s="297">
        <f t="shared" si="5"/>
        <v>10.966666666666667</v>
      </c>
      <c r="E119" s="298"/>
      <c r="F119" s="25" t="s">
        <v>6</v>
      </c>
      <c r="G119" s="26"/>
    </row>
    <row r="120" spans="1:7">
      <c r="A120" s="295" t="s">
        <v>340</v>
      </c>
      <c r="B120" s="393">
        <v>44228</v>
      </c>
      <c r="C120" s="296">
        <v>44279</v>
      </c>
      <c r="D120" s="297">
        <f t="shared" si="5"/>
        <v>1.8</v>
      </c>
      <c r="E120" s="25"/>
      <c r="F120" s="25" t="s">
        <v>6</v>
      </c>
      <c r="G120" s="26"/>
    </row>
    <row r="121" spans="1:7">
      <c r="A121" s="295" t="s">
        <v>340</v>
      </c>
      <c r="B121" s="393">
        <v>43850</v>
      </c>
      <c r="C121" s="296">
        <v>43888</v>
      </c>
      <c r="D121" s="297">
        <f t="shared" si="5"/>
        <v>1.2666666666666666</v>
      </c>
      <c r="E121" s="25"/>
      <c r="F121" s="25" t="s">
        <v>6</v>
      </c>
      <c r="G121" s="26"/>
    </row>
    <row r="122" spans="1:7">
      <c r="A122" s="295" t="s">
        <v>340</v>
      </c>
      <c r="B122" s="393">
        <v>43710</v>
      </c>
      <c r="C122" s="395">
        <v>43812</v>
      </c>
      <c r="D122" s="297">
        <f t="shared" si="5"/>
        <v>3.4</v>
      </c>
      <c r="E122" s="25"/>
      <c r="F122" s="25" t="s">
        <v>6</v>
      </c>
      <c r="G122" s="26"/>
    </row>
    <row r="123" spans="1:7">
      <c r="A123" s="295" t="s">
        <v>420</v>
      </c>
      <c r="B123" s="393">
        <v>43526</v>
      </c>
      <c r="C123" s="296">
        <v>43692</v>
      </c>
      <c r="D123" s="297">
        <f t="shared" si="5"/>
        <v>5.4666666666666668</v>
      </c>
      <c r="E123" s="25"/>
      <c r="F123" s="25" t="s">
        <v>6</v>
      </c>
      <c r="G123" s="26"/>
    </row>
    <row r="124" spans="1:7">
      <c r="A124" s="295" t="s">
        <v>340</v>
      </c>
      <c r="B124" s="393">
        <v>43479</v>
      </c>
      <c r="C124" s="296">
        <v>43631</v>
      </c>
      <c r="D124" s="297">
        <f t="shared" si="5"/>
        <v>5.0666666666666664</v>
      </c>
      <c r="E124" s="25"/>
      <c r="F124" s="25" t="s">
        <v>6</v>
      </c>
      <c r="G124" s="26"/>
    </row>
    <row r="125" spans="1:7">
      <c r="A125" s="295" t="s">
        <v>421</v>
      </c>
      <c r="B125" s="393">
        <v>43316</v>
      </c>
      <c r="C125" s="296">
        <v>43370</v>
      </c>
      <c r="D125" s="297">
        <f t="shared" si="5"/>
        <v>1.8</v>
      </c>
      <c r="E125" s="25"/>
      <c r="F125" s="25" t="s">
        <v>6</v>
      </c>
      <c r="G125" s="26"/>
    </row>
    <row r="126" spans="1:7">
      <c r="A126" s="295" t="s">
        <v>422</v>
      </c>
      <c r="B126" s="393">
        <v>42513</v>
      </c>
      <c r="C126" s="296">
        <v>42751</v>
      </c>
      <c r="D126" s="297">
        <f t="shared" si="5"/>
        <v>7.8</v>
      </c>
      <c r="E126" s="25"/>
      <c r="F126" s="25" t="s">
        <v>6</v>
      </c>
      <c r="G126" s="26"/>
    </row>
    <row r="127" spans="1:7">
      <c r="A127" s="295" t="s">
        <v>423</v>
      </c>
      <c r="B127" s="393">
        <v>42387</v>
      </c>
      <c r="C127" s="296">
        <v>42507</v>
      </c>
      <c r="D127" s="297">
        <f t="shared" si="5"/>
        <v>4</v>
      </c>
      <c r="E127" s="25"/>
      <c r="F127" s="25" t="s">
        <v>6</v>
      </c>
      <c r="G127" s="26"/>
    </row>
    <row r="128" spans="1:7">
      <c r="A128" s="295" t="s">
        <v>424</v>
      </c>
      <c r="B128" s="393">
        <v>42248</v>
      </c>
      <c r="C128" s="296">
        <v>42338</v>
      </c>
      <c r="D128" s="297">
        <f t="shared" si="5"/>
        <v>3</v>
      </c>
      <c r="E128" s="25"/>
      <c r="F128" s="25" t="s">
        <v>6</v>
      </c>
      <c r="G128" s="26"/>
    </row>
    <row r="129" spans="1:7">
      <c r="A129" s="367" t="s">
        <v>425</v>
      </c>
      <c r="B129" s="393">
        <v>42037</v>
      </c>
      <c r="C129" s="369">
        <v>42244</v>
      </c>
      <c r="D129" s="297">
        <f t="shared" si="5"/>
        <v>6.9</v>
      </c>
      <c r="E129" s="30"/>
      <c r="F129" s="25" t="s">
        <v>6</v>
      </c>
      <c r="G129" s="31"/>
    </row>
    <row r="130" spans="1:7">
      <c r="A130" s="367" t="s">
        <v>426</v>
      </c>
      <c r="B130" s="90">
        <v>42128</v>
      </c>
      <c r="C130" s="90">
        <v>42216</v>
      </c>
      <c r="D130" s="297">
        <f t="shared" si="5"/>
        <v>2.9333333333333331</v>
      </c>
      <c r="E130" s="30"/>
      <c r="F130" s="25" t="s">
        <v>6</v>
      </c>
      <c r="G130" s="31"/>
    </row>
    <row r="131" spans="1:7" ht="15" thickBot="1">
      <c r="A131" s="116"/>
      <c r="B131" s="32"/>
      <c r="C131" s="32"/>
      <c r="D131" s="32"/>
      <c r="E131" s="32"/>
      <c r="F131" s="33" t="s">
        <v>22</v>
      </c>
      <c r="G131" s="34" t="s">
        <v>5</v>
      </c>
    </row>
    <row r="132" spans="1:7" ht="15" thickBot="1">
      <c r="A132" s="499" t="s">
        <v>23</v>
      </c>
      <c r="B132" s="500"/>
      <c r="C132" s="500"/>
      <c r="D132" s="300">
        <v>76</v>
      </c>
      <c r="E132" s="37">
        <v>12</v>
      </c>
      <c r="F132" s="37" t="s">
        <v>6</v>
      </c>
      <c r="G132" s="38"/>
    </row>
    <row r="136" spans="1:7" ht="56.25" customHeight="1">
      <c r="A136" s="614" t="s">
        <v>390</v>
      </c>
      <c r="B136" s="614"/>
      <c r="C136" s="614"/>
      <c r="D136" s="614"/>
      <c r="E136" s="614"/>
      <c r="F136" s="614"/>
      <c r="G136" s="614"/>
    </row>
    <row r="137" spans="1:7">
      <c r="A137" s="17"/>
      <c r="B137" s="17"/>
      <c r="C137" s="17"/>
      <c r="D137" s="17"/>
      <c r="E137" s="17"/>
      <c r="F137" s="17"/>
      <c r="G137" s="17"/>
    </row>
    <row r="138" spans="1:7">
      <c r="A138" s="502" t="s">
        <v>1</v>
      </c>
      <c r="B138" s="502"/>
      <c r="C138" s="502"/>
      <c r="D138" s="502"/>
      <c r="E138" s="502"/>
      <c r="F138" s="502"/>
      <c r="G138" s="502"/>
    </row>
    <row r="139" spans="1:7">
      <c r="A139" s="503" t="s">
        <v>2</v>
      </c>
      <c r="B139" s="503"/>
      <c r="C139" s="503"/>
      <c r="D139" s="503"/>
      <c r="E139" s="503"/>
      <c r="F139" s="504" t="s">
        <v>3</v>
      </c>
      <c r="G139" s="504"/>
    </row>
    <row r="140" spans="1:7">
      <c r="A140" s="503"/>
      <c r="B140" s="503"/>
      <c r="C140" s="503"/>
      <c r="D140" s="503"/>
      <c r="E140" s="503"/>
      <c r="F140" s="18" t="s">
        <v>4</v>
      </c>
      <c r="G140" s="18" t="s">
        <v>5</v>
      </c>
    </row>
    <row r="141" spans="1:7">
      <c r="A141" s="503"/>
      <c r="B141" s="503"/>
      <c r="C141" s="503"/>
      <c r="D141" s="503"/>
      <c r="E141" s="503"/>
      <c r="F141" s="18" t="s">
        <v>6</v>
      </c>
      <c r="G141" s="19"/>
    </row>
    <row r="142" spans="1:7" ht="15" thickBot="1">
      <c r="A142" s="17"/>
      <c r="B142" s="17"/>
      <c r="C142" s="17"/>
      <c r="D142" s="17"/>
      <c r="E142" s="17"/>
      <c r="F142" s="17"/>
      <c r="G142" s="17"/>
    </row>
    <row r="143" spans="1:7" ht="15" thickBot="1">
      <c r="A143" s="432" t="s">
        <v>7</v>
      </c>
      <c r="B143" s="433"/>
      <c r="C143" s="433"/>
      <c r="D143" s="433"/>
      <c r="E143" s="434"/>
      <c r="F143" s="432" t="s">
        <v>8</v>
      </c>
      <c r="G143" s="434"/>
    </row>
    <row r="144" spans="1:7" ht="26">
      <c r="A144" s="409" t="s">
        <v>9</v>
      </c>
      <c r="B144" s="20" t="s">
        <v>10</v>
      </c>
      <c r="C144" s="20" t="s">
        <v>11</v>
      </c>
      <c r="D144" s="411" t="s">
        <v>12</v>
      </c>
      <c r="E144" s="411" t="s">
        <v>13</v>
      </c>
      <c r="F144" s="411" t="s">
        <v>14</v>
      </c>
      <c r="G144" s="413" t="s">
        <v>15</v>
      </c>
    </row>
    <row r="145" spans="1:7" ht="26">
      <c r="A145" s="496"/>
      <c r="B145" s="113" t="s">
        <v>16</v>
      </c>
      <c r="C145" s="113" t="s">
        <v>16</v>
      </c>
      <c r="D145" s="497"/>
      <c r="E145" s="497"/>
      <c r="F145" s="497"/>
      <c r="G145" s="498"/>
    </row>
    <row r="146" spans="1:7">
      <c r="A146" s="295" t="s">
        <v>76</v>
      </c>
      <c r="B146" s="90">
        <v>45813</v>
      </c>
      <c r="C146" s="90">
        <v>46021</v>
      </c>
      <c r="D146" s="297">
        <f t="shared" ref="D146:D152" si="6">(DAYS360(B146,C146)+1)/30</f>
        <v>6.8666666666666663</v>
      </c>
      <c r="E146" s="298"/>
      <c r="F146" s="25" t="s">
        <v>6</v>
      </c>
      <c r="G146" s="26"/>
    </row>
    <row r="147" spans="1:7">
      <c r="A147" s="295" t="s">
        <v>76</v>
      </c>
      <c r="B147" s="90">
        <v>45720</v>
      </c>
      <c r="C147" s="90">
        <v>45807</v>
      </c>
      <c r="D147" s="297">
        <f t="shared" si="6"/>
        <v>2.9</v>
      </c>
      <c r="E147" s="298"/>
      <c r="F147" s="25" t="s">
        <v>6</v>
      </c>
      <c r="G147" s="26"/>
    </row>
    <row r="148" spans="1:7">
      <c r="A148" s="295" t="s">
        <v>432</v>
      </c>
      <c r="B148" s="90">
        <v>44958</v>
      </c>
      <c r="C148" s="90">
        <v>45691</v>
      </c>
      <c r="D148" s="297">
        <f t="shared" si="6"/>
        <v>24.1</v>
      </c>
      <c r="E148" s="298"/>
      <c r="F148" s="25" t="s">
        <v>6</v>
      </c>
      <c r="G148" s="26"/>
    </row>
    <row r="149" spans="1:7">
      <c r="A149" s="295" t="s">
        <v>433</v>
      </c>
      <c r="B149" s="90">
        <v>45323</v>
      </c>
      <c r="C149" s="90">
        <v>45632</v>
      </c>
      <c r="D149" s="297">
        <f t="shared" si="6"/>
        <v>10.199999999999999</v>
      </c>
      <c r="E149" s="298"/>
      <c r="F149" s="25" t="s">
        <v>6</v>
      </c>
      <c r="G149" s="26"/>
    </row>
    <row r="150" spans="1:7">
      <c r="A150" s="295" t="s">
        <v>434</v>
      </c>
      <c r="B150" s="90">
        <v>44958</v>
      </c>
      <c r="C150" s="90">
        <v>45478</v>
      </c>
      <c r="D150" s="297">
        <f t="shared" si="6"/>
        <v>17.166666666666668</v>
      </c>
      <c r="E150" s="25"/>
      <c r="F150" s="25" t="s">
        <v>6</v>
      </c>
      <c r="G150" s="26"/>
    </row>
    <row r="151" spans="1:7">
      <c r="A151" s="295" t="s">
        <v>435</v>
      </c>
      <c r="B151" s="90">
        <v>44451</v>
      </c>
      <c r="C151" s="90">
        <v>45283</v>
      </c>
      <c r="D151" s="297">
        <f t="shared" si="6"/>
        <v>27.4</v>
      </c>
      <c r="E151" s="25"/>
      <c r="F151" s="25" t="s">
        <v>6</v>
      </c>
      <c r="G151" s="26"/>
    </row>
    <row r="152" spans="1:7">
      <c r="A152" s="295" t="s">
        <v>436</v>
      </c>
      <c r="B152" s="90">
        <v>42050</v>
      </c>
      <c r="C152" s="90">
        <v>42231</v>
      </c>
      <c r="D152" s="297">
        <f t="shared" si="6"/>
        <v>6.0333333333333332</v>
      </c>
      <c r="E152" s="25"/>
      <c r="F152" s="25" t="s">
        <v>6</v>
      </c>
      <c r="G152" s="26"/>
    </row>
    <row r="153" spans="1:7" ht="15" thickBot="1">
      <c r="A153" s="116"/>
      <c r="B153" s="32"/>
      <c r="C153" s="32"/>
      <c r="D153" s="32"/>
      <c r="E153" s="32"/>
      <c r="F153" s="33" t="s">
        <v>22</v>
      </c>
      <c r="G153" s="34" t="s">
        <v>5</v>
      </c>
    </row>
    <row r="154" spans="1:7" ht="15" thickBot="1">
      <c r="A154" s="499" t="s">
        <v>23</v>
      </c>
      <c r="B154" s="500"/>
      <c r="C154" s="500"/>
      <c r="D154" s="300">
        <v>94</v>
      </c>
      <c r="E154" s="37">
        <v>18</v>
      </c>
      <c r="F154" s="37" t="s">
        <v>6</v>
      </c>
      <c r="G154" s="38"/>
    </row>
    <row r="158" spans="1:7" ht="44.25" customHeight="1">
      <c r="A158" s="614" t="s">
        <v>391</v>
      </c>
      <c r="B158" s="614"/>
      <c r="C158" s="614"/>
      <c r="D158" s="614"/>
      <c r="E158" s="614"/>
      <c r="F158" s="614"/>
      <c r="G158" s="614"/>
    </row>
    <row r="159" spans="1:7">
      <c r="A159" s="17"/>
      <c r="B159" s="17"/>
      <c r="C159" s="17"/>
      <c r="D159" s="17"/>
      <c r="E159" s="17"/>
      <c r="F159" s="17"/>
      <c r="G159" s="17"/>
    </row>
    <row r="160" spans="1:7">
      <c r="A160" s="502" t="s">
        <v>1</v>
      </c>
      <c r="B160" s="502"/>
      <c r="C160" s="502"/>
      <c r="D160" s="502"/>
      <c r="E160" s="502"/>
      <c r="F160" s="502"/>
      <c r="G160" s="502"/>
    </row>
    <row r="161" spans="1:7">
      <c r="A161" s="503" t="s">
        <v>2</v>
      </c>
      <c r="B161" s="503"/>
      <c r="C161" s="503"/>
      <c r="D161" s="503"/>
      <c r="E161" s="503"/>
      <c r="F161" s="504" t="s">
        <v>3</v>
      </c>
      <c r="G161" s="504"/>
    </row>
    <row r="162" spans="1:7">
      <c r="A162" s="503"/>
      <c r="B162" s="503"/>
      <c r="C162" s="503"/>
      <c r="D162" s="503"/>
      <c r="E162" s="503"/>
      <c r="F162" s="18" t="s">
        <v>4</v>
      </c>
      <c r="G162" s="18" t="s">
        <v>5</v>
      </c>
    </row>
    <row r="163" spans="1:7">
      <c r="A163" s="503"/>
      <c r="B163" s="503"/>
      <c r="C163" s="503"/>
      <c r="D163" s="503"/>
      <c r="E163" s="503"/>
      <c r="F163" s="18" t="s">
        <v>6</v>
      </c>
      <c r="G163" s="19"/>
    </row>
    <row r="164" spans="1:7" ht="15" thickBot="1">
      <c r="A164" s="17"/>
      <c r="B164" s="17"/>
      <c r="C164" s="17"/>
      <c r="D164" s="17"/>
      <c r="E164" s="17"/>
      <c r="F164" s="17"/>
      <c r="G164" s="17"/>
    </row>
    <row r="165" spans="1:7" ht="15" thickBot="1">
      <c r="A165" s="432" t="s">
        <v>7</v>
      </c>
      <c r="B165" s="433"/>
      <c r="C165" s="433"/>
      <c r="D165" s="433"/>
      <c r="E165" s="434"/>
      <c r="F165" s="432" t="s">
        <v>8</v>
      </c>
      <c r="G165" s="434"/>
    </row>
    <row r="166" spans="1:7" ht="26">
      <c r="A166" s="409" t="s">
        <v>9</v>
      </c>
      <c r="B166" s="20" t="s">
        <v>10</v>
      </c>
      <c r="C166" s="20" t="s">
        <v>11</v>
      </c>
      <c r="D166" s="411" t="s">
        <v>12</v>
      </c>
      <c r="E166" s="411" t="s">
        <v>13</v>
      </c>
      <c r="F166" s="411" t="s">
        <v>14</v>
      </c>
      <c r="G166" s="413" t="s">
        <v>15</v>
      </c>
    </row>
    <row r="167" spans="1:7" ht="26">
      <c r="A167" s="496"/>
      <c r="B167" s="113" t="s">
        <v>16</v>
      </c>
      <c r="C167" s="113" t="s">
        <v>16</v>
      </c>
      <c r="D167" s="497"/>
      <c r="E167" s="497"/>
      <c r="F167" s="497"/>
      <c r="G167" s="498"/>
    </row>
    <row r="168" spans="1:7">
      <c r="A168" s="295" t="s">
        <v>437</v>
      </c>
      <c r="B168" s="90">
        <v>45785</v>
      </c>
      <c r="C168" s="90">
        <v>46020</v>
      </c>
      <c r="D168" s="297">
        <f t="shared" ref="D168:D178" si="7">(DAYS360(B168,C168)+1)/30</f>
        <v>7.7333333333333334</v>
      </c>
      <c r="E168" s="298"/>
      <c r="F168" s="25" t="s">
        <v>6</v>
      </c>
      <c r="G168" s="26"/>
    </row>
    <row r="169" spans="1:7">
      <c r="A169" s="295" t="s">
        <v>438</v>
      </c>
      <c r="B169" s="90">
        <v>45827</v>
      </c>
      <c r="C169" s="90">
        <v>45976</v>
      </c>
      <c r="D169" s="297">
        <f t="shared" si="7"/>
        <v>4.9000000000000004</v>
      </c>
      <c r="E169" s="298"/>
      <c r="F169" s="25" t="s">
        <v>6</v>
      </c>
      <c r="G169" s="26"/>
    </row>
    <row r="170" spans="1:7">
      <c r="A170" s="295" t="s">
        <v>437</v>
      </c>
      <c r="B170" s="90">
        <v>45449</v>
      </c>
      <c r="C170" s="90">
        <v>45631</v>
      </c>
      <c r="D170" s="297">
        <f t="shared" si="7"/>
        <v>6</v>
      </c>
      <c r="E170" s="298"/>
      <c r="F170" s="25" t="s">
        <v>6</v>
      </c>
      <c r="G170" s="26"/>
    </row>
    <row r="171" spans="1:7">
      <c r="A171" s="295" t="s">
        <v>439</v>
      </c>
      <c r="B171" s="90">
        <v>45013</v>
      </c>
      <c r="C171" s="90">
        <v>45518</v>
      </c>
      <c r="D171" s="297">
        <f t="shared" si="7"/>
        <v>16.566666666666666</v>
      </c>
      <c r="E171" s="298"/>
      <c r="F171" s="25" t="s">
        <v>6</v>
      </c>
      <c r="G171" s="26"/>
    </row>
    <row r="172" spans="1:7">
      <c r="A172" s="295" t="s">
        <v>440</v>
      </c>
      <c r="B172" s="90">
        <v>45110</v>
      </c>
      <c r="C172" s="90">
        <v>45464</v>
      </c>
      <c r="D172" s="297">
        <f t="shared" si="7"/>
        <v>11.633333333333333</v>
      </c>
      <c r="E172" s="25"/>
      <c r="F172" s="25" t="s">
        <v>6</v>
      </c>
      <c r="G172" s="26"/>
    </row>
    <row r="173" spans="1:7">
      <c r="A173" s="295" t="s">
        <v>441</v>
      </c>
      <c r="B173" s="90">
        <v>45177</v>
      </c>
      <c r="C173" s="90">
        <v>45291</v>
      </c>
      <c r="D173" s="297">
        <f t="shared" si="7"/>
        <v>3.8</v>
      </c>
      <c r="E173" s="25"/>
      <c r="F173" s="25" t="s">
        <v>6</v>
      </c>
      <c r="G173" s="26"/>
    </row>
    <row r="174" spans="1:7">
      <c r="A174" s="295" t="s">
        <v>442</v>
      </c>
      <c r="B174" s="90">
        <v>44589</v>
      </c>
      <c r="C174" s="90">
        <v>45264</v>
      </c>
      <c r="D174" s="297">
        <f t="shared" si="7"/>
        <v>22.233333333333334</v>
      </c>
      <c r="E174" s="25"/>
      <c r="F174" s="25" t="s">
        <v>6</v>
      </c>
      <c r="G174" s="26"/>
    </row>
    <row r="175" spans="1:7">
      <c r="A175" s="295" t="s">
        <v>443</v>
      </c>
      <c r="B175" s="90">
        <v>43192</v>
      </c>
      <c r="C175" s="90">
        <v>44650</v>
      </c>
      <c r="D175" s="297">
        <f t="shared" si="7"/>
        <v>47.966666666666669</v>
      </c>
      <c r="E175" s="25"/>
      <c r="F175" s="25" t="s">
        <v>6</v>
      </c>
      <c r="G175" s="26"/>
    </row>
    <row r="176" spans="1:7">
      <c r="A176" s="295" t="s">
        <v>444</v>
      </c>
      <c r="B176" s="90">
        <v>43847</v>
      </c>
      <c r="C176" s="90">
        <v>44169</v>
      </c>
      <c r="D176" s="297">
        <f t="shared" si="7"/>
        <v>10.6</v>
      </c>
      <c r="E176" s="25"/>
      <c r="F176" s="25" t="s">
        <v>6</v>
      </c>
      <c r="G176" s="26"/>
    </row>
    <row r="177" spans="1:7">
      <c r="A177" s="295" t="s">
        <v>445</v>
      </c>
      <c r="B177" s="90">
        <v>40549</v>
      </c>
      <c r="C177" s="90">
        <v>41598</v>
      </c>
      <c r="D177" s="297">
        <f t="shared" si="7"/>
        <v>34.5</v>
      </c>
      <c r="E177" s="25"/>
      <c r="F177" s="25" t="s">
        <v>6</v>
      </c>
      <c r="G177" s="26"/>
    </row>
    <row r="178" spans="1:7">
      <c r="A178" s="295" t="s">
        <v>446</v>
      </c>
      <c r="B178" s="90">
        <v>40191</v>
      </c>
      <c r="C178" s="90">
        <v>40543</v>
      </c>
      <c r="D178" s="297">
        <f t="shared" si="7"/>
        <v>11.633333333333333</v>
      </c>
      <c r="E178" s="25"/>
      <c r="F178" s="25" t="s">
        <v>6</v>
      </c>
      <c r="G178" s="26"/>
    </row>
    <row r="179" spans="1:7" ht="15" thickBot="1">
      <c r="A179" s="116"/>
      <c r="B179" s="32"/>
      <c r="C179" s="32"/>
      <c r="D179" s="32"/>
      <c r="E179" s="32"/>
      <c r="F179" s="33" t="s">
        <v>22</v>
      </c>
      <c r="G179" s="34" t="s">
        <v>5</v>
      </c>
    </row>
    <row r="180" spans="1:7" ht="15" thickBot="1">
      <c r="A180" s="499" t="s">
        <v>23</v>
      </c>
      <c r="B180" s="500"/>
      <c r="C180" s="500"/>
      <c r="D180" s="300">
        <v>177</v>
      </c>
      <c r="E180" s="37">
        <v>15</v>
      </c>
      <c r="F180" s="37" t="s">
        <v>6</v>
      </c>
      <c r="G180" s="38"/>
    </row>
    <row r="184" spans="1:7" ht="58.5" customHeight="1">
      <c r="A184" s="614" t="s">
        <v>392</v>
      </c>
      <c r="B184" s="614"/>
      <c r="C184" s="614"/>
      <c r="D184" s="614"/>
      <c r="E184" s="614"/>
      <c r="F184" s="614"/>
      <c r="G184" s="614"/>
    </row>
    <row r="185" spans="1:7">
      <c r="A185" s="17"/>
      <c r="B185" s="17"/>
      <c r="C185" s="17"/>
      <c r="D185" s="17"/>
      <c r="E185" s="17"/>
      <c r="F185" s="17"/>
      <c r="G185" s="17"/>
    </row>
    <row r="186" spans="1:7">
      <c r="A186" s="502" t="s">
        <v>1</v>
      </c>
      <c r="B186" s="502"/>
      <c r="C186" s="502"/>
      <c r="D186" s="502"/>
      <c r="E186" s="502"/>
      <c r="F186" s="502"/>
      <c r="G186" s="502"/>
    </row>
    <row r="187" spans="1:7">
      <c r="A187" s="503" t="s">
        <v>2</v>
      </c>
      <c r="B187" s="503"/>
      <c r="C187" s="503"/>
      <c r="D187" s="503"/>
      <c r="E187" s="503"/>
      <c r="F187" s="504" t="s">
        <v>3</v>
      </c>
      <c r="G187" s="504"/>
    </row>
    <row r="188" spans="1:7">
      <c r="A188" s="503"/>
      <c r="B188" s="503"/>
      <c r="C188" s="503"/>
      <c r="D188" s="503"/>
      <c r="E188" s="503"/>
      <c r="F188" s="18" t="s">
        <v>4</v>
      </c>
      <c r="G188" s="18" t="s">
        <v>5</v>
      </c>
    </row>
    <row r="189" spans="1:7">
      <c r="A189" s="503"/>
      <c r="B189" s="503"/>
      <c r="C189" s="503"/>
      <c r="D189" s="503"/>
      <c r="E189" s="503"/>
      <c r="F189" s="18" t="s">
        <v>6</v>
      </c>
      <c r="G189" s="19"/>
    </row>
    <row r="190" spans="1:7" ht="15" thickBot="1">
      <c r="A190" s="17"/>
      <c r="B190" s="17"/>
      <c r="C190" s="17"/>
      <c r="D190" s="17"/>
      <c r="E190" s="17"/>
      <c r="F190" s="17"/>
      <c r="G190" s="17"/>
    </row>
    <row r="191" spans="1:7" ht="15" thickBot="1">
      <c r="A191" s="432" t="s">
        <v>7</v>
      </c>
      <c r="B191" s="433"/>
      <c r="C191" s="433"/>
      <c r="D191" s="433"/>
      <c r="E191" s="434"/>
      <c r="F191" s="432" t="s">
        <v>8</v>
      </c>
      <c r="G191" s="434"/>
    </row>
    <row r="192" spans="1:7" ht="26">
      <c r="A192" s="409" t="s">
        <v>9</v>
      </c>
      <c r="B192" s="20" t="s">
        <v>10</v>
      </c>
      <c r="C192" s="20" t="s">
        <v>11</v>
      </c>
      <c r="D192" s="411" t="s">
        <v>12</v>
      </c>
      <c r="E192" s="411" t="s">
        <v>13</v>
      </c>
      <c r="F192" s="411" t="s">
        <v>14</v>
      </c>
      <c r="G192" s="413" t="s">
        <v>15</v>
      </c>
    </row>
    <row r="193" spans="1:7" ht="26">
      <c r="A193" s="496"/>
      <c r="B193" s="113" t="s">
        <v>16</v>
      </c>
      <c r="C193" s="113" t="s">
        <v>16</v>
      </c>
      <c r="D193" s="497"/>
      <c r="E193" s="497"/>
      <c r="F193" s="497"/>
      <c r="G193" s="498"/>
    </row>
    <row r="194" spans="1:7">
      <c r="A194" s="295" t="s">
        <v>447</v>
      </c>
      <c r="B194" s="90">
        <v>44901</v>
      </c>
      <c r="C194" s="90">
        <v>44907</v>
      </c>
      <c r="D194" s="297">
        <f t="shared" ref="D194:D208" si="8">(DAYS360(B194,C194)+1)/30</f>
        <v>0.23333333333333334</v>
      </c>
      <c r="E194" s="298"/>
      <c r="F194" s="25" t="s">
        <v>6</v>
      </c>
      <c r="G194" s="26"/>
    </row>
    <row r="195" spans="1:7">
      <c r="A195" s="295" t="s">
        <v>448</v>
      </c>
      <c r="B195" s="90">
        <v>44830</v>
      </c>
      <c r="C195" s="90">
        <v>44893</v>
      </c>
      <c r="D195" s="297">
        <f t="shared" si="8"/>
        <v>2.1</v>
      </c>
      <c r="E195" s="298"/>
      <c r="F195" s="25" t="s">
        <v>6</v>
      </c>
      <c r="G195" s="26"/>
    </row>
    <row r="196" spans="1:7">
      <c r="A196" s="295" t="s">
        <v>449</v>
      </c>
      <c r="B196" s="90">
        <v>44273</v>
      </c>
      <c r="C196" s="90">
        <v>44550</v>
      </c>
      <c r="D196" s="297">
        <f t="shared" si="8"/>
        <v>9.1</v>
      </c>
      <c r="E196" s="298"/>
      <c r="F196" s="25" t="s">
        <v>6</v>
      </c>
      <c r="G196" s="26"/>
    </row>
    <row r="197" spans="1:7">
      <c r="A197" s="295" t="s">
        <v>449</v>
      </c>
      <c r="B197" s="90">
        <v>43901</v>
      </c>
      <c r="C197" s="90">
        <v>44176</v>
      </c>
      <c r="D197" s="297">
        <f t="shared" si="8"/>
        <v>9.0333333333333332</v>
      </c>
      <c r="E197" s="298"/>
      <c r="F197" s="25" t="s">
        <v>6</v>
      </c>
      <c r="G197" s="26"/>
    </row>
    <row r="198" spans="1:7">
      <c r="A198" s="295" t="s">
        <v>450</v>
      </c>
      <c r="B198" s="90">
        <v>44102</v>
      </c>
      <c r="C198" s="90">
        <v>44162</v>
      </c>
      <c r="D198" s="297">
        <f t="shared" si="8"/>
        <v>2</v>
      </c>
      <c r="E198" s="25"/>
      <c r="F198" s="25" t="s">
        <v>6</v>
      </c>
      <c r="G198" s="26"/>
    </row>
    <row r="199" spans="1:7">
      <c r="A199" s="295" t="s">
        <v>66</v>
      </c>
      <c r="B199" s="90">
        <v>43788</v>
      </c>
      <c r="C199" s="90">
        <v>43817</v>
      </c>
      <c r="D199" s="297">
        <f t="shared" si="8"/>
        <v>1</v>
      </c>
      <c r="E199" s="25"/>
      <c r="F199" s="25" t="s">
        <v>6</v>
      </c>
      <c r="G199" s="26"/>
    </row>
    <row r="200" spans="1:7">
      <c r="A200" s="295" t="s">
        <v>449</v>
      </c>
      <c r="B200" s="90">
        <v>43521</v>
      </c>
      <c r="C200" s="90">
        <v>43794</v>
      </c>
      <c r="D200" s="297">
        <f t="shared" si="8"/>
        <v>9.0333333333333332</v>
      </c>
      <c r="E200" s="25"/>
      <c r="F200" s="25" t="s">
        <v>6</v>
      </c>
      <c r="G200" s="26"/>
    </row>
    <row r="201" spans="1:7">
      <c r="A201" s="295" t="s">
        <v>451</v>
      </c>
      <c r="B201" s="90">
        <v>43598</v>
      </c>
      <c r="C201" s="90">
        <v>43784</v>
      </c>
      <c r="D201" s="297">
        <f t="shared" si="8"/>
        <v>6.1</v>
      </c>
      <c r="E201" s="25"/>
      <c r="F201" s="25" t="s">
        <v>6</v>
      </c>
      <c r="G201" s="26"/>
    </row>
    <row r="202" spans="1:7">
      <c r="A202" s="295" t="s">
        <v>452</v>
      </c>
      <c r="B202" s="90">
        <v>43227</v>
      </c>
      <c r="C202" s="90">
        <v>43462</v>
      </c>
      <c r="D202" s="297">
        <f t="shared" si="8"/>
        <v>7.7333333333333334</v>
      </c>
      <c r="E202" s="25"/>
      <c r="F202" s="25" t="s">
        <v>6</v>
      </c>
      <c r="G202" s="26"/>
    </row>
    <row r="203" spans="1:7">
      <c r="A203" s="295" t="s">
        <v>453</v>
      </c>
      <c r="B203" s="90">
        <v>42583</v>
      </c>
      <c r="C203" s="90">
        <v>42947</v>
      </c>
      <c r="D203" s="297">
        <f t="shared" si="8"/>
        <v>12.033333333333333</v>
      </c>
      <c r="E203" s="25"/>
      <c r="F203" s="25" t="s">
        <v>6</v>
      </c>
      <c r="G203" s="26"/>
    </row>
    <row r="204" spans="1:7">
      <c r="A204" s="295" t="s">
        <v>454</v>
      </c>
      <c r="B204" s="90">
        <v>42025</v>
      </c>
      <c r="C204" s="90">
        <v>42206</v>
      </c>
      <c r="D204" s="297">
        <f t="shared" si="8"/>
        <v>6.0333333333333332</v>
      </c>
      <c r="E204" s="25"/>
      <c r="F204" s="25" t="s">
        <v>6</v>
      </c>
      <c r="G204" s="26"/>
    </row>
    <row r="205" spans="1:7">
      <c r="A205" s="295" t="s">
        <v>454</v>
      </c>
      <c r="B205" s="90">
        <v>41659</v>
      </c>
      <c r="C205" s="90">
        <v>41810</v>
      </c>
      <c r="D205" s="297">
        <f t="shared" si="8"/>
        <v>5.0333333333333332</v>
      </c>
      <c r="E205" s="25"/>
      <c r="F205" s="25" t="s">
        <v>6</v>
      </c>
      <c r="G205" s="26"/>
    </row>
    <row r="206" spans="1:7">
      <c r="A206" s="295" t="s">
        <v>454</v>
      </c>
      <c r="B206" s="90">
        <v>41317</v>
      </c>
      <c r="C206" s="90">
        <v>41467</v>
      </c>
      <c r="D206" s="297">
        <f t="shared" si="8"/>
        <v>5.0333333333333332</v>
      </c>
      <c r="E206" s="25"/>
      <c r="F206" s="25" t="s">
        <v>6</v>
      </c>
      <c r="G206" s="26"/>
    </row>
    <row r="207" spans="1:7">
      <c r="A207" s="367" t="s">
        <v>454</v>
      </c>
      <c r="B207" s="90">
        <v>41019</v>
      </c>
      <c r="C207" s="90">
        <v>41172</v>
      </c>
      <c r="D207" s="297">
        <f t="shared" si="8"/>
        <v>5.0333333333333332</v>
      </c>
      <c r="E207" s="30"/>
      <c r="F207" s="25" t="s">
        <v>6</v>
      </c>
      <c r="G207" s="31"/>
    </row>
    <row r="208" spans="1:7">
      <c r="A208" s="367" t="s">
        <v>455</v>
      </c>
      <c r="B208" s="90">
        <v>40210</v>
      </c>
      <c r="C208" s="90">
        <v>40542</v>
      </c>
      <c r="D208" s="297">
        <f t="shared" si="8"/>
        <v>11</v>
      </c>
      <c r="E208" s="30"/>
      <c r="F208" s="25" t="s">
        <v>6</v>
      </c>
      <c r="G208" s="31"/>
    </row>
    <row r="209" spans="1:7" ht="15" thickBot="1">
      <c r="A209" s="116"/>
      <c r="B209" s="32"/>
      <c r="C209" s="32"/>
      <c r="D209" s="32"/>
      <c r="E209" s="32"/>
      <c r="F209" s="33" t="s">
        <v>22</v>
      </c>
      <c r="G209" s="34" t="s">
        <v>5</v>
      </c>
    </row>
    <row r="210" spans="1:7" ht="15" thickBot="1">
      <c r="A210" s="499" t="s">
        <v>23</v>
      </c>
      <c r="B210" s="500"/>
      <c r="C210" s="500"/>
      <c r="D210" s="300">
        <v>90</v>
      </c>
      <c r="E210" s="37">
        <v>15</v>
      </c>
      <c r="F210" s="37" t="s">
        <v>6</v>
      </c>
      <c r="G210" s="38"/>
    </row>
    <row r="214" spans="1:7" ht="45.75" customHeight="1">
      <c r="A214" s="614" t="s">
        <v>393</v>
      </c>
      <c r="B214" s="614"/>
      <c r="C214" s="614"/>
      <c r="D214" s="614"/>
      <c r="E214" s="614"/>
      <c r="F214" s="614"/>
      <c r="G214" s="614"/>
    </row>
    <row r="215" spans="1:7">
      <c r="A215" s="17"/>
      <c r="B215" s="17"/>
      <c r="C215" s="17"/>
      <c r="D215" s="17"/>
      <c r="E215" s="17"/>
      <c r="F215" s="17"/>
      <c r="G215" s="17"/>
    </row>
    <row r="216" spans="1:7">
      <c r="A216" s="502" t="s">
        <v>1</v>
      </c>
      <c r="B216" s="502"/>
      <c r="C216" s="502"/>
      <c r="D216" s="502"/>
      <c r="E216" s="502"/>
      <c r="F216" s="502"/>
      <c r="G216" s="502"/>
    </row>
    <row r="217" spans="1:7">
      <c r="A217" s="503" t="s">
        <v>2</v>
      </c>
      <c r="B217" s="503"/>
      <c r="C217" s="503"/>
      <c r="D217" s="503"/>
      <c r="E217" s="503"/>
      <c r="F217" s="504" t="s">
        <v>3</v>
      </c>
      <c r="G217" s="504"/>
    </row>
    <row r="218" spans="1:7">
      <c r="A218" s="503"/>
      <c r="B218" s="503"/>
      <c r="C218" s="503"/>
      <c r="D218" s="503"/>
      <c r="E218" s="503"/>
      <c r="F218" s="18" t="s">
        <v>4</v>
      </c>
      <c r="G218" s="18" t="s">
        <v>5</v>
      </c>
    </row>
    <row r="219" spans="1:7">
      <c r="A219" s="503"/>
      <c r="B219" s="503"/>
      <c r="C219" s="503"/>
      <c r="D219" s="503"/>
      <c r="E219" s="503"/>
      <c r="F219" s="18" t="s">
        <v>6</v>
      </c>
      <c r="G219" s="19"/>
    </row>
    <row r="220" spans="1:7" ht="15" thickBot="1">
      <c r="A220" s="17"/>
      <c r="B220" s="17"/>
      <c r="C220" s="17"/>
      <c r="D220" s="17"/>
      <c r="E220" s="17"/>
      <c r="F220" s="17"/>
      <c r="G220" s="17"/>
    </row>
    <row r="221" spans="1:7" ht="15" thickBot="1">
      <c r="A221" s="432" t="s">
        <v>7</v>
      </c>
      <c r="B221" s="433"/>
      <c r="C221" s="433"/>
      <c r="D221" s="433"/>
      <c r="E221" s="434"/>
      <c r="F221" s="432" t="s">
        <v>8</v>
      </c>
      <c r="G221" s="434"/>
    </row>
    <row r="222" spans="1:7" ht="26">
      <c r="A222" s="409" t="s">
        <v>9</v>
      </c>
      <c r="B222" s="20" t="s">
        <v>10</v>
      </c>
      <c r="C222" s="20" t="s">
        <v>11</v>
      </c>
      <c r="D222" s="411" t="s">
        <v>12</v>
      </c>
      <c r="E222" s="411" t="s">
        <v>13</v>
      </c>
      <c r="F222" s="411" t="s">
        <v>14</v>
      </c>
      <c r="G222" s="413" t="s">
        <v>15</v>
      </c>
    </row>
    <row r="223" spans="1:7" ht="26">
      <c r="A223" s="496"/>
      <c r="B223" s="113" t="s">
        <v>16</v>
      </c>
      <c r="C223" s="113" t="s">
        <v>16</v>
      </c>
      <c r="D223" s="497"/>
      <c r="E223" s="497"/>
      <c r="F223" s="497"/>
      <c r="G223" s="498"/>
    </row>
    <row r="224" spans="1:7">
      <c r="A224" s="295" t="s">
        <v>277</v>
      </c>
      <c r="B224" s="90">
        <v>45405</v>
      </c>
      <c r="C224" s="90">
        <v>45639</v>
      </c>
      <c r="D224" s="297">
        <f t="shared" ref="D224:D237" si="9">(DAYS360(B224,C224)+1)/30</f>
        <v>7.7</v>
      </c>
      <c r="E224" s="298"/>
      <c r="F224" s="25" t="s">
        <v>6</v>
      </c>
      <c r="G224" s="26"/>
    </row>
    <row r="225" spans="1:7">
      <c r="A225" s="295" t="s">
        <v>456</v>
      </c>
      <c r="B225" s="90">
        <v>45078</v>
      </c>
      <c r="C225" s="90">
        <v>45229</v>
      </c>
      <c r="D225" s="297">
        <f t="shared" si="9"/>
        <v>5</v>
      </c>
      <c r="E225" s="298"/>
      <c r="F225" s="25" t="s">
        <v>6</v>
      </c>
      <c r="G225" s="26"/>
    </row>
    <row r="226" spans="1:7">
      <c r="A226" s="295" t="s">
        <v>456</v>
      </c>
      <c r="B226" s="90">
        <v>44943</v>
      </c>
      <c r="C226" s="90">
        <v>45061</v>
      </c>
      <c r="D226" s="297">
        <f t="shared" si="9"/>
        <v>3.9666666666666668</v>
      </c>
      <c r="E226" s="298"/>
      <c r="F226" s="25" t="s">
        <v>6</v>
      </c>
      <c r="G226" s="26"/>
    </row>
    <row r="227" spans="1:7">
      <c r="A227" s="295" t="s">
        <v>456</v>
      </c>
      <c r="B227" s="90">
        <v>44929</v>
      </c>
      <c r="C227" s="90">
        <v>44956</v>
      </c>
      <c r="D227" s="297">
        <f t="shared" si="9"/>
        <v>0.93333333333333335</v>
      </c>
      <c r="E227" s="298"/>
      <c r="F227" s="25" t="s">
        <v>6</v>
      </c>
      <c r="G227" s="26"/>
    </row>
    <row r="228" spans="1:7">
      <c r="A228" s="295" t="s">
        <v>456</v>
      </c>
      <c r="B228" s="90">
        <v>44572</v>
      </c>
      <c r="C228" s="90">
        <v>44925</v>
      </c>
      <c r="D228" s="297">
        <f t="shared" si="9"/>
        <v>11.666666666666666</v>
      </c>
      <c r="E228" s="25"/>
      <c r="F228" s="25" t="s">
        <v>6</v>
      </c>
      <c r="G228" s="26"/>
    </row>
    <row r="229" spans="1:7">
      <c r="A229" s="295" t="s">
        <v>457</v>
      </c>
      <c r="B229" s="90">
        <v>43467</v>
      </c>
      <c r="C229" s="90">
        <v>44285</v>
      </c>
      <c r="D229" s="297">
        <f t="shared" si="9"/>
        <v>26.966666666666665</v>
      </c>
      <c r="E229" s="25"/>
      <c r="F229" s="25" t="s">
        <v>6</v>
      </c>
      <c r="G229" s="26"/>
    </row>
    <row r="230" spans="1:7">
      <c r="A230" s="295" t="s">
        <v>456</v>
      </c>
      <c r="B230" s="90">
        <v>44204</v>
      </c>
      <c r="C230" s="90">
        <v>44557</v>
      </c>
      <c r="D230" s="297">
        <f t="shared" si="9"/>
        <v>11.666666666666666</v>
      </c>
      <c r="E230" s="25"/>
      <c r="F230" s="25" t="s">
        <v>6</v>
      </c>
      <c r="G230" s="26"/>
    </row>
    <row r="231" spans="1:7">
      <c r="A231" s="295" t="s">
        <v>456</v>
      </c>
      <c r="B231" s="90">
        <v>44208</v>
      </c>
      <c r="C231" s="90">
        <v>44557</v>
      </c>
      <c r="D231" s="297">
        <f t="shared" si="9"/>
        <v>11.533333333333333</v>
      </c>
      <c r="E231" s="25"/>
      <c r="F231" s="25" t="s">
        <v>6</v>
      </c>
      <c r="G231" s="26"/>
    </row>
    <row r="232" spans="1:7">
      <c r="A232" s="295" t="s">
        <v>456</v>
      </c>
      <c r="B232" s="90">
        <v>44021</v>
      </c>
      <c r="C232" s="90">
        <v>44195</v>
      </c>
      <c r="D232" s="297">
        <f t="shared" si="9"/>
        <v>5.7333333333333334</v>
      </c>
      <c r="E232" s="25"/>
      <c r="F232" s="25" t="s">
        <v>6</v>
      </c>
      <c r="G232" s="26"/>
    </row>
    <row r="233" spans="1:7">
      <c r="A233" s="295" t="s">
        <v>456</v>
      </c>
      <c r="B233" s="90">
        <v>43846</v>
      </c>
      <c r="C233" s="90">
        <v>43998</v>
      </c>
      <c r="D233" s="297">
        <f t="shared" si="9"/>
        <v>5.0333333333333332</v>
      </c>
      <c r="E233" s="25"/>
      <c r="F233" s="25" t="s">
        <v>6</v>
      </c>
      <c r="G233" s="26"/>
    </row>
    <row r="234" spans="1:7">
      <c r="A234" s="295" t="s">
        <v>456</v>
      </c>
      <c r="B234" s="90">
        <v>43626</v>
      </c>
      <c r="C234" s="90">
        <v>43829</v>
      </c>
      <c r="D234" s="297">
        <f t="shared" si="9"/>
        <v>6.7</v>
      </c>
      <c r="E234" s="25"/>
      <c r="F234" s="25" t="s">
        <v>6</v>
      </c>
      <c r="G234" s="26"/>
    </row>
    <row r="235" spans="1:7">
      <c r="A235" s="295" t="s">
        <v>456</v>
      </c>
      <c r="B235" s="90">
        <v>43482</v>
      </c>
      <c r="C235" s="90">
        <v>43615</v>
      </c>
      <c r="D235" s="297">
        <f t="shared" si="9"/>
        <v>4.4666666666666668</v>
      </c>
      <c r="E235" s="25"/>
      <c r="F235" s="25" t="s">
        <v>6</v>
      </c>
      <c r="G235" s="26"/>
    </row>
    <row r="236" spans="1:7">
      <c r="A236" s="367" t="s">
        <v>458</v>
      </c>
      <c r="B236" s="90">
        <v>42464</v>
      </c>
      <c r="C236" s="90">
        <v>42738</v>
      </c>
      <c r="D236" s="297">
        <f t="shared" si="9"/>
        <v>9</v>
      </c>
      <c r="E236" s="30"/>
      <c r="F236" s="25" t="s">
        <v>6</v>
      </c>
      <c r="G236" s="31"/>
    </row>
    <row r="237" spans="1:7">
      <c r="A237" s="367" t="s">
        <v>459</v>
      </c>
      <c r="B237" s="90">
        <v>41806</v>
      </c>
      <c r="C237" s="90">
        <v>42429</v>
      </c>
      <c r="D237" s="297">
        <f t="shared" si="9"/>
        <v>20.466666666666665</v>
      </c>
      <c r="E237" s="30"/>
      <c r="F237" s="25" t="s">
        <v>6</v>
      </c>
      <c r="G237" s="31"/>
    </row>
    <row r="238" spans="1:7" ht="15" thickBot="1">
      <c r="A238" s="116"/>
      <c r="B238" s="32"/>
      <c r="C238" s="32"/>
      <c r="D238" s="32"/>
      <c r="E238" s="32"/>
      <c r="F238" s="33" t="s">
        <v>22</v>
      </c>
      <c r="G238" s="34" t="s">
        <v>5</v>
      </c>
    </row>
    <row r="239" spans="1:7" ht="15" thickBot="1">
      <c r="A239" s="499" t="s">
        <v>23</v>
      </c>
      <c r="B239" s="500"/>
      <c r="C239" s="500"/>
      <c r="D239" s="300">
        <v>130</v>
      </c>
      <c r="E239" s="37">
        <v>24</v>
      </c>
      <c r="F239" s="37" t="s">
        <v>6</v>
      </c>
      <c r="G239" s="38"/>
    </row>
    <row r="243" spans="1:7" ht="51.75" customHeight="1">
      <c r="A243" s="614" t="s">
        <v>394</v>
      </c>
      <c r="B243" s="614"/>
      <c r="C243" s="614"/>
      <c r="D243" s="614"/>
      <c r="E243" s="614"/>
      <c r="F243" s="614"/>
      <c r="G243" s="614"/>
    </row>
    <row r="244" spans="1:7">
      <c r="A244" s="17"/>
      <c r="B244" s="17"/>
      <c r="C244" s="17"/>
      <c r="D244" s="17"/>
      <c r="E244" s="17"/>
      <c r="F244" s="17"/>
      <c r="G244" s="17"/>
    </row>
    <row r="245" spans="1:7">
      <c r="A245" s="502" t="s">
        <v>1</v>
      </c>
      <c r="B245" s="502"/>
      <c r="C245" s="502"/>
      <c r="D245" s="502"/>
      <c r="E245" s="502"/>
      <c r="F245" s="502"/>
      <c r="G245" s="502"/>
    </row>
    <row r="246" spans="1:7">
      <c r="A246" s="503" t="s">
        <v>2</v>
      </c>
      <c r="B246" s="503"/>
      <c r="C246" s="503"/>
      <c r="D246" s="503"/>
      <c r="E246" s="503"/>
      <c r="F246" s="504" t="s">
        <v>3</v>
      </c>
      <c r="G246" s="504"/>
    </row>
    <row r="247" spans="1:7">
      <c r="A247" s="503"/>
      <c r="B247" s="503"/>
      <c r="C247" s="503"/>
      <c r="D247" s="503"/>
      <c r="E247" s="503"/>
      <c r="F247" s="18" t="s">
        <v>4</v>
      </c>
      <c r="G247" s="18" t="s">
        <v>5</v>
      </c>
    </row>
    <row r="248" spans="1:7">
      <c r="A248" s="503"/>
      <c r="B248" s="503"/>
      <c r="C248" s="503"/>
      <c r="D248" s="503"/>
      <c r="E248" s="503"/>
      <c r="F248" s="18" t="s">
        <v>6</v>
      </c>
      <c r="G248" s="19"/>
    </row>
    <row r="249" spans="1:7" ht="15" thickBot="1">
      <c r="A249" s="17"/>
      <c r="B249" s="17"/>
      <c r="C249" s="17"/>
      <c r="D249" s="17"/>
      <c r="E249" s="17"/>
      <c r="F249" s="17"/>
      <c r="G249" s="17"/>
    </row>
    <row r="250" spans="1:7" ht="15" thickBot="1">
      <c r="A250" s="432" t="s">
        <v>7</v>
      </c>
      <c r="B250" s="433"/>
      <c r="C250" s="433"/>
      <c r="D250" s="433"/>
      <c r="E250" s="434"/>
      <c r="F250" s="432" t="s">
        <v>8</v>
      </c>
      <c r="G250" s="434"/>
    </row>
    <row r="251" spans="1:7" ht="26">
      <c r="A251" s="409" t="s">
        <v>9</v>
      </c>
      <c r="B251" s="20" t="s">
        <v>10</v>
      </c>
      <c r="C251" s="20" t="s">
        <v>11</v>
      </c>
      <c r="D251" s="411" t="s">
        <v>12</v>
      </c>
      <c r="E251" s="411" t="s">
        <v>13</v>
      </c>
      <c r="F251" s="411" t="s">
        <v>14</v>
      </c>
      <c r="G251" s="413" t="s">
        <v>15</v>
      </c>
    </row>
    <row r="252" spans="1:7" ht="26">
      <c r="A252" s="496"/>
      <c r="B252" s="113" t="s">
        <v>16</v>
      </c>
      <c r="C252" s="113" t="s">
        <v>16</v>
      </c>
      <c r="D252" s="497"/>
      <c r="E252" s="497"/>
      <c r="F252" s="497"/>
      <c r="G252" s="498"/>
    </row>
    <row r="253" spans="1:7">
      <c r="A253" s="295" t="s">
        <v>460</v>
      </c>
      <c r="B253" s="90">
        <v>45677</v>
      </c>
      <c r="C253" s="90">
        <v>45991</v>
      </c>
      <c r="D253" s="297">
        <f t="shared" ref="D253:D256" si="10">(DAYS360(B253,C253)+1)/30</f>
        <v>10.366666666666667</v>
      </c>
      <c r="E253" s="298"/>
      <c r="F253" s="25" t="s">
        <v>6</v>
      </c>
      <c r="G253" s="26"/>
    </row>
    <row r="254" spans="1:7">
      <c r="A254" s="295" t="s">
        <v>461</v>
      </c>
      <c r="B254" s="90">
        <v>45712</v>
      </c>
      <c r="C254" s="90">
        <v>45836</v>
      </c>
      <c r="D254" s="297">
        <f t="shared" si="10"/>
        <v>4.166666666666667</v>
      </c>
      <c r="E254" s="298"/>
      <c r="F254" s="25" t="s">
        <v>6</v>
      </c>
      <c r="G254" s="26"/>
    </row>
    <row r="255" spans="1:7">
      <c r="A255" s="295" t="s">
        <v>462</v>
      </c>
      <c r="B255" s="90">
        <v>45296</v>
      </c>
      <c r="C255" s="90">
        <v>45644</v>
      </c>
      <c r="D255" s="297">
        <f t="shared" si="10"/>
        <v>11.466666666666667</v>
      </c>
      <c r="E255" s="298"/>
      <c r="F255" s="25" t="s">
        <v>6</v>
      </c>
      <c r="G255" s="26"/>
    </row>
    <row r="256" spans="1:7">
      <c r="A256" s="295" t="s">
        <v>463</v>
      </c>
      <c r="B256" s="90">
        <v>45495</v>
      </c>
      <c r="C256" s="90">
        <v>45611</v>
      </c>
      <c r="D256" s="297">
        <f t="shared" si="10"/>
        <v>3.8</v>
      </c>
      <c r="E256" s="298"/>
      <c r="F256" s="25" t="s">
        <v>6</v>
      </c>
      <c r="G256" s="26"/>
    </row>
    <row r="257" spans="1:7" ht="15" thickBot="1">
      <c r="A257" s="116"/>
      <c r="B257" s="32"/>
      <c r="C257" s="32"/>
      <c r="D257" s="32"/>
      <c r="E257" s="32"/>
      <c r="F257" s="33" t="s">
        <v>22</v>
      </c>
      <c r="G257" s="34" t="s">
        <v>5</v>
      </c>
    </row>
    <row r="258" spans="1:7" ht="15" thickBot="1">
      <c r="A258" s="499" t="s">
        <v>23</v>
      </c>
      <c r="B258" s="500"/>
      <c r="C258" s="500"/>
      <c r="D258" s="300">
        <v>29</v>
      </c>
      <c r="E258" s="37">
        <v>24</v>
      </c>
      <c r="F258" s="37" t="s">
        <v>6</v>
      </c>
      <c r="G258" s="38"/>
    </row>
    <row r="262" spans="1:7" ht="48" customHeight="1">
      <c r="A262" s="614" t="s">
        <v>395</v>
      </c>
      <c r="B262" s="614"/>
      <c r="C262" s="614"/>
      <c r="D262" s="614"/>
      <c r="E262" s="614"/>
      <c r="F262" s="614"/>
      <c r="G262" s="614"/>
    </row>
    <row r="263" spans="1:7">
      <c r="A263" s="17"/>
      <c r="B263" s="17"/>
      <c r="C263" s="17"/>
      <c r="D263" s="17"/>
      <c r="E263" s="17"/>
      <c r="F263" s="17"/>
      <c r="G263" s="17"/>
    </row>
    <row r="264" spans="1:7">
      <c r="A264" s="502" t="s">
        <v>1</v>
      </c>
      <c r="B264" s="502"/>
      <c r="C264" s="502"/>
      <c r="D264" s="502"/>
      <c r="E264" s="502"/>
      <c r="F264" s="502"/>
      <c r="G264" s="502"/>
    </row>
    <row r="265" spans="1:7">
      <c r="A265" s="503" t="s">
        <v>2</v>
      </c>
      <c r="B265" s="503"/>
      <c r="C265" s="503"/>
      <c r="D265" s="503"/>
      <c r="E265" s="503"/>
      <c r="F265" s="504" t="s">
        <v>3</v>
      </c>
      <c r="G265" s="504"/>
    </row>
    <row r="266" spans="1:7">
      <c r="A266" s="503"/>
      <c r="B266" s="503"/>
      <c r="C266" s="503"/>
      <c r="D266" s="503"/>
      <c r="E266" s="503"/>
      <c r="F266" s="18" t="s">
        <v>4</v>
      </c>
      <c r="G266" s="18" t="s">
        <v>5</v>
      </c>
    </row>
    <row r="267" spans="1:7">
      <c r="A267" s="503"/>
      <c r="B267" s="503"/>
      <c r="C267" s="503"/>
      <c r="D267" s="503"/>
      <c r="E267" s="503"/>
      <c r="F267" s="18" t="s">
        <v>6</v>
      </c>
      <c r="G267" s="19"/>
    </row>
    <row r="268" spans="1:7" ht="15" thickBot="1">
      <c r="A268" s="17"/>
      <c r="B268" s="17"/>
      <c r="C268" s="17"/>
      <c r="D268" s="17"/>
      <c r="E268" s="17"/>
      <c r="F268" s="17"/>
      <c r="G268" s="17"/>
    </row>
    <row r="269" spans="1:7" ht="15" thickBot="1">
      <c r="A269" s="432" t="s">
        <v>7</v>
      </c>
      <c r="B269" s="433"/>
      <c r="C269" s="433"/>
      <c r="D269" s="433"/>
      <c r="E269" s="434"/>
      <c r="F269" s="432" t="s">
        <v>8</v>
      </c>
      <c r="G269" s="434"/>
    </row>
    <row r="270" spans="1:7" ht="26">
      <c r="A270" s="409" t="s">
        <v>9</v>
      </c>
      <c r="B270" s="20" t="s">
        <v>10</v>
      </c>
      <c r="C270" s="20" t="s">
        <v>11</v>
      </c>
      <c r="D270" s="411" t="s">
        <v>12</v>
      </c>
      <c r="E270" s="411" t="s">
        <v>13</v>
      </c>
      <c r="F270" s="411" t="s">
        <v>14</v>
      </c>
      <c r="G270" s="413" t="s">
        <v>15</v>
      </c>
    </row>
    <row r="271" spans="1:7" ht="26">
      <c r="A271" s="496"/>
      <c r="B271" s="113" t="s">
        <v>16</v>
      </c>
      <c r="C271" s="113" t="s">
        <v>16</v>
      </c>
      <c r="D271" s="497"/>
      <c r="E271" s="497"/>
      <c r="F271" s="497"/>
      <c r="G271" s="498"/>
    </row>
    <row r="272" spans="1:7">
      <c r="A272" s="295" t="s">
        <v>464</v>
      </c>
      <c r="B272" s="90">
        <v>43511</v>
      </c>
      <c r="C272" s="90">
        <v>44783</v>
      </c>
      <c r="D272" s="297">
        <f t="shared" ref="D272:D273" si="11">(DAYS360(B272,C272)+1)/30</f>
        <v>41.866666666666667</v>
      </c>
      <c r="E272" s="298"/>
      <c r="F272" s="25" t="s">
        <v>6</v>
      </c>
      <c r="G272" s="26"/>
    </row>
    <row r="273" spans="1:7">
      <c r="A273" s="295" t="s">
        <v>440</v>
      </c>
      <c r="B273" s="90">
        <v>42765</v>
      </c>
      <c r="C273" s="90">
        <v>43434</v>
      </c>
      <c r="D273" s="297">
        <f t="shared" si="11"/>
        <v>22.033333333333335</v>
      </c>
      <c r="E273" s="298"/>
      <c r="F273" s="25" t="s">
        <v>6</v>
      </c>
      <c r="G273" s="26"/>
    </row>
    <row r="274" spans="1:7">
      <c r="A274" s="295"/>
      <c r="B274" s="296"/>
      <c r="C274" s="296"/>
      <c r="D274" s="297"/>
      <c r="E274" s="298"/>
      <c r="F274" s="25"/>
      <c r="G274" s="26"/>
    </row>
    <row r="275" spans="1:7">
      <c r="A275" s="295"/>
      <c r="B275" s="296"/>
      <c r="C275" s="296"/>
      <c r="D275" s="297"/>
      <c r="E275" s="298"/>
      <c r="F275" s="25"/>
      <c r="G275" s="26"/>
    </row>
    <row r="276" spans="1:7">
      <c r="A276" s="367"/>
      <c r="B276" s="90"/>
      <c r="C276" s="90"/>
      <c r="D276" s="297"/>
      <c r="E276" s="30"/>
      <c r="F276" s="25"/>
      <c r="G276" s="31"/>
    </row>
    <row r="277" spans="1:7" ht="15" thickBot="1">
      <c r="A277" s="116"/>
      <c r="B277" s="32"/>
      <c r="C277" s="32"/>
      <c r="D277" s="32"/>
      <c r="E277" s="32"/>
      <c r="F277" s="33" t="s">
        <v>22</v>
      </c>
      <c r="G277" s="34" t="s">
        <v>5</v>
      </c>
    </row>
    <row r="278" spans="1:7" ht="15" thickBot="1">
      <c r="A278" s="499" t="s">
        <v>23</v>
      </c>
      <c r="B278" s="500"/>
      <c r="C278" s="500"/>
      <c r="D278" s="300">
        <v>63</v>
      </c>
      <c r="E278" s="37">
        <v>27</v>
      </c>
      <c r="F278" s="37" t="s">
        <v>6</v>
      </c>
      <c r="G278" s="38"/>
    </row>
  </sheetData>
  <mergeCells count="144">
    <mergeCell ref="A270:A271"/>
    <mergeCell ref="D270:D271"/>
    <mergeCell ref="E270:E271"/>
    <mergeCell ref="F270:F271"/>
    <mergeCell ref="G270:G271"/>
    <mergeCell ref="A278:C278"/>
    <mergeCell ref="A262:G262"/>
    <mergeCell ref="A264:G264"/>
    <mergeCell ref="A265:E267"/>
    <mergeCell ref="F265:G265"/>
    <mergeCell ref="A269:E269"/>
    <mergeCell ref="F269:G269"/>
    <mergeCell ref="A251:A252"/>
    <mergeCell ref="D251:D252"/>
    <mergeCell ref="E251:E252"/>
    <mergeCell ref="F251:F252"/>
    <mergeCell ref="G251:G252"/>
    <mergeCell ref="A258:C258"/>
    <mergeCell ref="A243:G243"/>
    <mergeCell ref="A245:G245"/>
    <mergeCell ref="A246:E248"/>
    <mergeCell ref="F246:G246"/>
    <mergeCell ref="A250:E250"/>
    <mergeCell ref="F250:G250"/>
    <mergeCell ref="A222:A223"/>
    <mergeCell ref="D222:D223"/>
    <mergeCell ref="E222:E223"/>
    <mergeCell ref="F222:F223"/>
    <mergeCell ref="G222:G223"/>
    <mergeCell ref="A239:C239"/>
    <mergeCell ref="A214:G214"/>
    <mergeCell ref="A216:G216"/>
    <mergeCell ref="A217:E219"/>
    <mergeCell ref="F217:G217"/>
    <mergeCell ref="A221:E221"/>
    <mergeCell ref="F221:G221"/>
    <mergeCell ref="A192:A193"/>
    <mergeCell ref="D192:D193"/>
    <mergeCell ref="E192:E193"/>
    <mergeCell ref="F192:F193"/>
    <mergeCell ref="G192:G193"/>
    <mergeCell ref="A210:C210"/>
    <mergeCell ref="A184:G184"/>
    <mergeCell ref="A186:G186"/>
    <mergeCell ref="A187:E189"/>
    <mergeCell ref="F187:G187"/>
    <mergeCell ref="A191:E191"/>
    <mergeCell ref="F191:G191"/>
    <mergeCell ref="A166:A167"/>
    <mergeCell ref="D166:D167"/>
    <mergeCell ref="E166:E167"/>
    <mergeCell ref="F166:F167"/>
    <mergeCell ref="G166:G167"/>
    <mergeCell ref="A180:C180"/>
    <mergeCell ref="A158:G158"/>
    <mergeCell ref="A160:G160"/>
    <mergeCell ref="A161:E163"/>
    <mergeCell ref="F161:G161"/>
    <mergeCell ref="A165:E165"/>
    <mergeCell ref="F165:G165"/>
    <mergeCell ref="A144:A145"/>
    <mergeCell ref="D144:D145"/>
    <mergeCell ref="E144:E145"/>
    <mergeCell ref="F144:F145"/>
    <mergeCell ref="G144:G145"/>
    <mergeCell ref="A154:C154"/>
    <mergeCell ref="A136:G136"/>
    <mergeCell ref="A138:G138"/>
    <mergeCell ref="A139:E141"/>
    <mergeCell ref="F139:G139"/>
    <mergeCell ref="A143:E143"/>
    <mergeCell ref="F143:G143"/>
    <mergeCell ref="A114:A115"/>
    <mergeCell ref="D114:D115"/>
    <mergeCell ref="E114:E115"/>
    <mergeCell ref="F114:F115"/>
    <mergeCell ref="G114:G115"/>
    <mergeCell ref="A132:C132"/>
    <mergeCell ref="A106:G106"/>
    <mergeCell ref="A108:G108"/>
    <mergeCell ref="A109:E111"/>
    <mergeCell ref="F109:G109"/>
    <mergeCell ref="A113:E113"/>
    <mergeCell ref="F113:G113"/>
    <mergeCell ref="A95:A96"/>
    <mergeCell ref="D95:D96"/>
    <mergeCell ref="E95:E96"/>
    <mergeCell ref="F95:F96"/>
    <mergeCell ref="G95:G96"/>
    <mergeCell ref="A103:C103"/>
    <mergeCell ref="A87:G87"/>
    <mergeCell ref="A89:G89"/>
    <mergeCell ref="A90:E92"/>
    <mergeCell ref="F90:G90"/>
    <mergeCell ref="A94:E94"/>
    <mergeCell ref="F94:G94"/>
    <mergeCell ref="A72:A73"/>
    <mergeCell ref="D72:D73"/>
    <mergeCell ref="E72:E73"/>
    <mergeCell ref="F72:F73"/>
    <mergeCell ref="G72:G73"/>
    <mergeCell ref="A83:C83"/>
    <mergeCell ref="A64:G64"/>
    <mergeCell ref="A66:G66"/>
    <mergeCell ref="A67:E69"/>
    <mergeCell ref="F67:G67"/>
    <mergeCell ref="A71:E71"/>
    <mergeCell ref="F71:G71"/>
    <mergeCell ref="A50:A51"/>
    <mergeCell ref="D50:D51"/>
    <mergeCell ref="E50:E51"/>
    <mergeCell ref="F50:F51"/>
    <mergeCell ref="G50:G51"/>
    <mergeCell ref="A60:C60"/>
    <mergeCell ref="A42:G42"/>
    <mergeCell ref="A44:G44"/>
    <mergeCell ref="A45:E47"/>
    <mergeCell ref="F45:G45"/>
    <mergeCell ref="A49:E49"/>
    <mergeCell ref="F49:G49"/>
    <mergeCell ref="A30:A31"/>
    <mergeCell ref="D30:D31"/>
    <mergeCell ref="E30:E31"/>
    <mergeCell ref="F30:F31"/>
    <mergeCell ref="G30:G31"/>
    <mergeCell ref="A39:C39"/>
    <mergeCell ref="A22:G22"/>
    <mergeCell ref="A24:G24"/>
    <mergeCell ref="A25:E27"/>
    <mergeCell ref="F25:G25"/>
    <mergeCell ref="A29:E29"/>
    <mergeCell ref="F29:G29"/>
    <mergeCell ref="A9:A10"/>
    <mergeCell ref="D9:D10"/>
    <mergeCell ref="E9:E10"/>
    <mergeCell ref="F9:F10"/>
    <mergeCell ref="G9:G10"/>
    <mergeCell ref="A19:C19"/>
    <mergeCell ref="A1:G1"/>
    <mergeCell ref="A3:G3"/>
    <mergeCell ref="A4:E6"/>
    <mergeCell ref="F4:G4"/>
    <mergeCell ref="A8:E8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IDONEIDADES 1</vt:lpstr>
      <vt:lpstr>IDONEIDADES 2</vt:lpstr>
      <vt:lpstr>IDONEIDADES 3</vt:lpstr>
      <vt:lpstr>IDONEIDADES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Nilson Alexander Guerrero Higuera</dc:creator>
  <cp:lastModifiedBy>Nelly Andrea Medina Casas</cp:lastModifiedBy>
  <dcterms:created xsi:type="dcterms:W3CDTF">2026-01-20T21:39:29Z</dcterms:created>
  <dcterms:modified xsi:type="dcterms:W3CDTF">2026-01-23T16:40:20Z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2026-01-20T21:56:23Z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169f8ee0-9d66-4614-8459-f9598e343d16</vt:lpwstr>
  </property>
  <property fmtid="{D5CDD505-2E9C-101B-9397-08002B2CF9AE}" pid="8" name="MSIP_Label_fc111285-cafa-4fc9-8a9a-bd902089b24f_ContentBits">
    <vt:lpwstr>0</vt:lpwstr>
  </property>
</Properties>
</file>