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sebastian_calderon_fiscalia_gov_co1/Documents/Documents/1. Documentos/2026/10. Mantenimiento Aeronave/"/>
    </mc:Choice>
  </mc:AlternateContent>
  <xr:revisionPtr revIDLastSave="22" documentId="8_{6BB685FF-09F7-480D-8C06-E936D61C0406}" xr6:coauthVersionLast="47" xr6:coauthVersionMax="47" xr10:uidLastSave="{540206CC-4953-422A-9BD6-2AE840E88602}"/>
  <bookViews>
    <workbookView xWindow="28680" yWindow="-120" windowWidth="29040" windowHeight="15720" xr2:uid="{43B9F198-A87B-4C4A-8058-893AC77EB15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D19" i="1"/>
  <c r="D17" i="1"/>
  <c r="C14" i="1"/>
  <c r="D14" i="1"/>
</calcChain>
</file>

<file path=xl/sharedStrings.xml><?xml version="1.0" encoding="utf-8"?>
<sst xmlns="http://schemas.openxmlformats.org/spreadsheetml/2006/main" count="7" uniqueCount="7">
  <si>
    <t>PESOS</t>
  </si>
  <si>
    <t>DOLARES</t>
  </si>
  <si>
    <t>SUBTOTAL</t>
  </si>
  <si>
    <t>TRM</t>
  </si>
  <si>
    <t>TOTAL VALOR DÓLAR EN PESOS</t>
  </si>
  <si>
    <t xml:space="preserve">TOTAL </t>
  </si>
  <si>
    <t xml:space="preserve">SMLMV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</si>
</sst>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409]* #,##0.00_ ;_-[$$-409]* \-#,##0.00\ ;_-[$$-409]* &quot;-&quot;??_ ;_-@_ 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 applyAlignment="1">
      <alignment horizontal="center"/>
    </xf>
    <xf numFmtId="44" fontId="0" fillId="0" borderId="1" xfId="1" applyFont="1" applyBorder="1"/>
    <xf numFmtId="164" fontId="0" fillId="0" borderId="1" xfId="1" applyNumberFormat="1" applyFont="1" applyBorder="1"/>
    <xf numFmtId="44" fontId="2" fillId="0" borderId="1" xfId="0" applyNumberFormat="1" applyFont="1" applyBorder="1"/>
    <xf numFmtId="164" fontId="2" fillId="0" borderId="1" xfId="0" applyNumberFormat="1" applyFont="1" applyBorder="1"/>
    <xf numFmtId="44" fontId="2" fillId="0" borderId="2" xfId="0" applyNumberFormat="1" applyFont="1" applyBorder="1"/>
    <xf numFmtId="164" fontId="2" fillId="0" borderId="0" xfId="0" applyNumberFormat="1" applyFont="1"/>
    <xf numFmtId="0" fontId="2" fillId="0" borderId="1" xfId="0" applyFont="1" applyBorder="1"/>
    <xf numFmtId="44" fontId="0" fillId="0" borderId="3" xfId="1" applyFont="1" applyBorder="1"/>
    <xf numFmtId="164" fontId="0" fillId="0" borderId="1" xfId="1" applyNumberFormat="1" applyFont="1" applyFill="1" applyBorder="1"/>
    <xf numFmtId="0" fontId="2" fillId="0" borderId="1" xfId="0" applyFont="1" applyBorder="1" applyAlignment="1">
      <alignment wrapText="1"/>
    </xf>
    <xf numFmtId="44" fontId="0" fillId="0" borderId="1" xfId="0" applyNumberFormat="1" applyBorder="1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5C7F3-3B8E-4E2B-A90B-C5C969F8F4B1}">
  <dimension ref="B2:I19"/>
  <sheetViews>
    <sheetView tabSelected="1" workbookViewId="0">
      <selection activeCell="I4" sqref="I4"/>
    </sheetView>
  </sheetViews>
  <sheetFormatPr baseColWidth="10" defaultRowHeight="15" x14ac:dyDescent="0.25"/>
  <cols>
    <col min="2" max="2" width="18.140625" customWidth="1"/>
    <col min="3" max="3" width="18.28515625" bestFit="1" customWidth="1"/>
    <col min="4" max="4" width="20.42578125" customWidth="1"/>
    <col min="9" max="9" width="14.5703125" bestFit="1" customWidth="1"/>
  </cols>
  <sheetData>
    <row r="2" spans="2:9" x14ac:dyDescent="0.25">
      <c r="B2" s="2"/>
      <c r="C2" s="3" t="s">
        <v>0</v>
      </c>
      <c r="D2" s="3" t="s">
        <v>1</v>
      </c>
      <c r="H2" t="s">
        <v>6</v>
      </c>
      <c r="I2" s="15">
        <v>1750905</v>
      </c>
    </row>
    <row r="3" spans="2:9" x14ac:dyDescent="0.25">
      <c r="B3" s="2">
        <v>1</v>
      </c>
      <c r="C3" s="4">
        <v>1151824800</v>
      </c>
      <c r="D3" s="4"/>
    </row>
    <row r="4" spans="2:9" x14ac:dyDescent="0.25">
      <c r="B4" s="2">
        <v>2</v>
      </c>
      <c r="C4" s="4">
        <v>574151754.17999995</v>
      </c>
      <c r="D4" s="4"/>
      <c r="I4">
        <f>D19/I2</f>
        <v>3750.5031913096373</v>
      </c>
    </row>
    <row r="5" spans="2:9" x14ac:dyDescent="0.25">
      <c r="B5" s="2">
        <v>3</v>
      </c>
      <c r="C5" s="4"/>
      <c r="D5" s="5">
        <v>282200</v>
      </c>
    </row>
    <row r="6" spans="2:9" x14ac:dyDescent="0.25">
      <c r="B6" s="2">
        <v>4</v>
      </c>
      <c r="C6" s="2"/>
      <c r="D6" s="5">
        <v>406500</v>
      </c>
    </row>
    <row r="7" spans="2:9" x14ac:dyDescent="0.25">
      <c r="B7" s="2">
        <v>5</v>
      </c>
      <c r="C7" s="2"/>
      <c r="D7" s="5">
        <v>56298.79</v>
      </c>
    </row>
    <row r="8" spans="2:9" x14ac:dyDescent="0.25">
      <c r="B8" s="2">
        <v>6</v>
      </c>
      <c r="C8" s="2"/>
      <c r="D8" s="5">
        <v>41977.79</v>
      </c>
    </row>
    <row r="9" spans="2:9" x14ac:dyDescent="0.25">
      <c r="B9" s="2">
        <v>7</v>
      </c>
      <c r="C9" s="4">
        <v>15993600</v>
      </c>
      <c r="D9" s="2"/>
    </row>
    <row r="10" spans="2:9" x14ac:dyDescent="0.25">
      <c r="B10" s="2">
        <v>8</v>
      </c>
      <c r="C10" s="2"/>
      <c r="D10" s="5">
        <v>270000</v>
      </c>
    </row>
    <row r="11" spans="2:9" x14ac:dyDescent="0.25">
      <c r="B11" s="2">
        <v>9</v>
      </c>
      <c r="C11" s="4">
        <v>120000000</v>
      </c>
      <c r="D11" s="5">
        <v>24000</v>
      </c>
    </row>
    <row r="12" spans="2:9" x14ac:dyDescent="0.25">
      <c r="B12" s="2">
        <v>10</v>
      </c>
      <c r="C12" s="2"/>
      <c r="D12" s="5">
        <v>15215</v>
      </c>
    </row>
    <row r="13" spans="2:9" x14ac:dyDescent="0.25">
      <c r="B13" s="2">
        <v>11</v>
      </c>
      <c r="C13" s="2"/>
      <c r="D13" s="5">
        <v>24000</v>
      </c>
    </row>
    <row r="14" spans="2:9" x14ac:dyDescent="0.25">
      <c r="B14" s="10" t="s">
        <v>2</v>
      </c>
      <c r="C14" s="6">
        <f>SUM(C3:C11)</f>
        <v>1861970154.1799998</v>
      </c>
      <c r="D14" s="7">
        <f>SUM(D5:D13)</f>
        <v>1120191.58</v>
      </c>
    </row>
    <row r="15" spans="2:9" x14ac:dyDescent="0.25">
      <c r="C15" s="8"/>
      <c r="D15" s="9"/>
    </row>
    <row r="16" spans="2:9" x14ac:dyDescent="0.25">
      <c r="B16" s="10" t="s">
        <v>3</v>
      </c>
      <c r="C16" s="12">
        <v>4200</v>
      </c>
    </row>
    <row r="17" spans="2:4" ht="30" x14ac:dyDescent="0.25">
      <c r="B17" s="13" t="s">
        <v>4</v>
      </c>
      <c r="C17" s="2"/>
      <c r="D17" s="11">
        <f>D14*C16</f>
        <v>4704804636</v>
      </c>
    </row>
    <row r="18" spans="2:4" x14ac:dyDescent="0.25">
      <c r="B18" s="1"/>
    </row>
    <row r="19" spans="2:4" x14ac:dyDescent="0.25">
      <c r="B19" s="10" t="s">
        <v>5</v>
      </c>
      <c r="C19" s="2"/>
      <c r="D19" s="14">
        <f>SUM(C14+D17)</f>
        <v>6566774790.1800003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Camilo Calderon Carvajal</dc:creator>
  <cp:lastModifiedBy>Sebastian Camilo Calderon Carvajal</cp:lastModifiedBy>
  <dcterms:created xsi:type="dcterms:W3CDTF">2026-01-07T23:44:52Z</dcterms:created>
  <dcterms:modified xsi:type="dcterms:W3CDTF">2026-01-08T20:28:28Z</dcterms:modified>
</cp:coreProperties>
</file>