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uarios\ivan.uribeo\OneDrive - Fiscalia General de la Nacion\Documentos\2026\MANTENIMIENTO EQUIPOS TERMOCICLADORES MARCA BIORAD\"/>
    </mc:Choice>
  </mc:AlternateContent>
  <xr:revisionPtr revIDLastSave="0" documentId="8_{5C28DB39-C852-4952-910C-8D9B0F4276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T4VLfoa+lVoADt4gF1oEwhkm44uJj3EUDKmrhtqv0qg="/>
    </ext>
  </extLst>
</workbook>
</file>

<file path=xl/calcChain.xml><?xml version="1.0" encoding="utf-8"?>
<calcChain xmlns="http://schemas.openxmlformats.org/spreadsheetml/2006/main">
  <c r="T13" i="1" l="1"/>
  <c r="U13" i="1" s="1"/>
  <c r="R13" i="1"/>
  <c r="S13" i="1" s="1"/>
  <c r="M13" i="1"/>
  <c r="N13" i="1" s="1"/>
  <c r="L13" i="1"/>
  <c r="J13" i="1"/>
  <c r="T12" i="1"/>
  <c r="U12" i="1" s="1"/>
  <c r="R12" i="1"/>
  <c r="V12" i="1" s="1"/>
  <c r="W12" i="1" s="1"/>
  <c r="M12" i="1"/>
  <c r="N12" i="1" s="1"/>
  <c r="L12" i="1"/>
  <c r="J12" i="1"/>
  <c r="T11" i="1"/>
  <c r="U11" i="1" s="1"/>
  <c r="R11" i="1"/>
  <c r="S11" i="1" s="1"/>
  <c r="M11" i="1"/>
  <c r="N11" i="1" s="1"/>
  <c r="L11" i="1"/>
  <c r="J11" i="1"/>
  <c r="T10" i="1"/>
  <c r="U10" i="1" s="1"/>
  <c r="R10" i="1"/>
  <c r="M10" i="1"/>
  <c r="N10" i="1" s="1"/>
  <c r="L10" i="1"/>
  <c r="J10" i="1"/>
  <c r="T9" i="1"/>
  <c r="U9" i="1" s="1"/>
  <c r="R9" i="1"/>
  <c r="S9" i="1" s="1"/>
  <c r="M9" i="1"/>
  <c r="N9" i="1" s="1"/>
  <c r="L9" i="1"/>
  <c r="J9" i="1"/>
  <c r="T8" i="1"/>
  <c r="U8" i="1" s="1"/>
  <c r="R8" i="1"/>
  <c r="S8" i="1" s="1"/>
  <c r="M8" i="1"/>
  <c r="N8" i="1" s="1"/>
  <c r="L8" i="1"/>
  <c r="J8" i="1"/>
  <c r="T7" i="1"/>
  <c r="U7" i="1" s="1"/>
  <c r="R7" i="1"/>
  <c r="S7" i="1" s="1"/>
  <c r="M7" i="1"/>
  <c r="N7" i="1" s="1"/>
  <c r="L7" i="1"/>
  <c r="J7" i="1"/>
  <c r="T6" i="1"/>
  <c r="U6" i="1" s="1"/>
  <c r="R6" i="1"/>
  <c r="S6" i="1" s="1"/>
  <c r="M6" i="1"/>
  <c r="N6" i="1" s="1"/>
  <c r="L6" i="1"/>
  <c r="J6" i="1"/>
  <c r="V10" i="1" l="1"/>
  <c r="W10" i="1" s="1"/>
  <c r="V6" i="1"/>
  <c r="W6" i="1" s="1"/>
  <c r="V8" i="1"/>
  <c r="W8" i="1" s="1"/>
  <c r="S10" i="1"/>
  <c r="S12" i="1"/>
  <c r="V7" i="1"/>
  <c r="W7" i="1" s="1"/>
  <c r="V9" i="1"/>
  <c r="W9" i="1" s="1"/>
  <c r="V11" i="1"/>
  <c r="W11" i="1" s="1"/>
  <c r="V13" i="1"/>
  <c r="W13" i="1" s="1"/>
</calcChain>
</file>

<file path=xl/sharedStrings.xml><?xml version="1.0" encoding="utf-8"?>
<sst xmlns="http://schemas.openxmlformats.org/spreadsheetml/2006/main" count="293" uniqueCount="191">
  <si>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</si>
  <si>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</si>
  <si>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</si>
  <si>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</si>
  <si>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</si>
  <si>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</si>
  <si>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</si>
  <si>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</si>
  <si>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</si>
  <si>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</si>
  <si>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</si>
  <si>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</si>
  <si>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</si>
  <si>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</si>
  <si>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CATEGORÍA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</si>
  <si>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</si>
  <si>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</si>
  <si>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</si>
  <si>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</si>
  <si>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</si>
  <si>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</si>
  <si>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</si>
  <si>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</si>
  <si>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</si>
  <si>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</si>
  <si>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</si>
  <si>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</si>
  <si>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</si>
  <si>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</si>
  <si>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</si>
  <si>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</si>
  <si>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</si>
  <si>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</si>
  <si>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</si>
  <si>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</si>
  <si>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</si>
  <si>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Operacionales</t>
  </si>
  <si>
    <t>Sí</t>
  </si>
  <si>
    <t>Permanente</t>
  </si>
  <si>
    <t>Externo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</si>
  <si>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</si>
  <si>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</si>
  <si>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</si>
  <si>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</si>
  <si>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</si>
  <si>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</si>
  <si>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</si>
  <si>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</si>
  <si>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>Específico</t>
  </si>
  <si>
    <t>Selección - Contratación - Ejecución</t>
  </si>
  <si>
    <t>Regulatorios</t>
  </si>
  <si>
    <t>Cambios en las tarifas, tributos, mercados regulados, expedición de nuevas normas, entre otros, que afecten la ejecución del contrato.</t>
  </si>
  <si>
    <t xml:space="preserve">Estar atentos de los cambios normativos y/o económicos que se puedan presentar y que afecten al sector e informar a las partes interesadas cuando se presenten para tomar las medidas a que haya lugar. </t>
  </si>
  <si>
    <t xml:space="preserve">Inicio de la ejecución del contrato. </t>
  </si>
  <si>
    <t>Terminación de ejecución del contrato</t>
  </si>
  <si>
    <t>Informes de supervisión del contrato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</si>
  <si>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</si>
  <si>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</si>
  <si>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</si>
  <si>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</si>
  <si>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</si>
  <si>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</si>
  <si>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</si>
  <si>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</si>
  <si>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Contratación - Ejecución</t>
  </si>
  <si>
    <t>Económicos</t>
  </si>
  <si>
    <t>Devaluación o revaluación del tipo de cambio que afecta el precio de la contratación, dado que algunos insumos para realizar los mantenimientos pueden ser importados</t>
  </si>
  <si>
    <t>Seguimiento permanente a la TRM por parte del contratista.</t>
  </si>
  <si>
    <t>Contratista</t>
  </si>
  <si>
    <t>Financieros</t>
  </si>
  <si>
    <t>Efectos desfavorables derivados de la eventual iliquidez o declaración de la insolvencia del contratista que afecten el normal desarrollo del contrato</t>
  </si>
  <si>
    <t>Adelantar procesos estrictos de evaluación de su capacidad financiera y organizacional aportada.
En caso de presentarse la iliquidez se debe realizar una análisis de la situación e informar a las partes interesadas para tomar las medidas a que haya lugar.</t>
  </si>
  <si>
    <t>Inicio de ejecución del contrato</t>
  </si>
  <si>
    <t>Informe de supervisión del contrato con el registro del análisis realizado</t>
  </si>
  <si>
    <t>Cuando se requiera</t>
  </si>
  <si>
    <t>Ejecución</t>
  </si>
  <si>
    <t>Ambientales</t>
  </si>
  <si>
    <t>Inadecuada disposición de los insumos o consumibles que quedan luego de los mantenimientos y calibraciones realizadas.</t>
  </si>
  <si>
    <r>
      <rPr>
        <sz val="11"/>
        <color theme="1"/>
        <rFont val="Arial"/>
      </rPr>
      <t>Incumplimiento en los requisitos y normas ambientales nacionales e internacionales</t>
    </r>
    <r>
      <rPr>
        <sz val="11"/>
        <color rgb="FF7030A0"/>
        <rFont val="Arial"/>
      </rPr>
      <t xml:space="preserve">
</t>
    </r>
    <r>
      <rPr>
        <sz val="11"/>
        <color theme="1"/>
        <rFont val="Arial"/>
      </rPr>
      <t>Impactos o daños ambientales 
Sanciones administrativas</t>
    </r>
  </si>
  <si>
    <t xml:space="preserve">Contar con un plan de gestión ambiental para las actividades propias del contrato. </t>
  </si>
  <si>
    <t xml:space="preserve">Informe de supervisión del contrato reportando el Certificado de disposición final. </t>
  </si>
  <si>
    <t>Interno - Externo</t>
  </si>
  <si>
    <t>Sociales / Políticos</t>
  </si>
  <si>
    <t>Huelgas, paros, sabotaje, actos terrorista que puedan interrumpir la entrega de los servicios contratados</t>
  </si>
  <si>
    <t>Análisis de la situación cuando se presente por parte del contratista y la entidad  y tomar las medidas a que haya lugar</t>
  </si>
  <si>
    <t xml:space="preserve">Confinamiento total o parcial decretado por el Gobierno Nacional o Local a causa  de cualquier tipo de pandemia, que afecte a los intervinientes en el proceso o al sector. </t>
  </si>
  <si>
    <t>Contratista
Entidad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</si>
  <si>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</si>
  <si>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</si>
  <si>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</si>
  <si>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</si>
  <si>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</si>
  <si>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</si>
  <si>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</si>
  <si>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</si>
  <si>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</si>
  <si>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</si>
  <si>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</si>
  <si>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</si>
  <si>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</si>
  <si>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</si>
  <si>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</si>
  <si>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</si>
  <si>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</si>
  <si>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</si>
  <si>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</si>
  <si>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</si>
  <si>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</si>
  <si>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</si>
  <si>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</si>
  <si>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</si>
  <si>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</si>
  <si>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</si>
  <si>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</si>
  <si>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</si>
  <si>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</si>
  <si>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</si>
  <si>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</si>
  <si>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</si>
  <si>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</si>
  <si>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</si>
  <si>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</si>
  <si>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</si>
  <si>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</si>
  <si>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</si>
  <si>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</si>
  <si>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</si>
  <si>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</si>
  <si>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</si>
  <si>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</si>
  <si>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</si>
  <si>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</si>
  <si>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</si>
  <si>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</si>
  <si>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</si>
  <si>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</si>
  <si>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</si>
  <si>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</si>
  <si>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</si>
  <si>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</si>
  <si>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</si>
  <si>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</si>
  <si>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</si>
  <si>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</si>
  <si>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</si>
  <si>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</si>
  <si>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</si>
  <si>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</si>
  <si>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</si>
  <si>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</si>
  <si>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</si>
  <si>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</si>
  <si>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</si>
  <si>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</si>
  <si>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</si>
  <si>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</si>
  <si>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</si>
  <si>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</si>
  <si>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</si>
  <si>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</si>
  <si>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</si>
  <si>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</si>
  <si>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</si>
  <si>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</si>
  <si>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</si>
  <si>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</si>
  <si>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</si>
  <si>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</si>
  <si>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</si>
  <si>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</si>
  <si>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</si>
  <si>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</si>
  <si>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</si>
  <si>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</si>
  <si>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</si>
  <si>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</si>
  <si>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</si>
  <si>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</si>
  <si>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</si>
  <si>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</si>
  <si>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</si>
  <si>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</si>
  <si>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</si>
  <si>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</si>
  <si>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</si>
  <si>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</si>
  <si>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 xml:space="preserve">Que los equipos no garanticen condiciones óptimas de medición.
Afectación de la prestación del servicio de los grupos de Genética y por ende afectación en la atención de ordenes judiciales. </t>
  </si>
  <si>
    <t xml:space="preserve">Suspensión del contrato
Afectación de la prestación del servicio de los grupos de Genética y por ende afectación en la atención de ordenes judiciales. </t>
  </si>
  <si>
    <t xml:space="preserve">Afectación de la prestación del servicio de los grupos de Genética y por ende afectación en la atención de ordenes judiciales. 
Reprocesos y desgaste administrativo. </t>
  </si>
  <si>
    <t xml:space="preserve">Retraso en la entrega o recibo de los servicios dentro de las fechas pactadas
Afectación de la prestación del servicio de los grupos de Genética y por ende afectación en la atención de ordenes judiciales. </t>
  </si>
  <si>
    <t>MATRIZ PARA LA TIPIFICACIÓN, ESTIMACIÓN Y ASIGNACIÓN DE RIESGOS PREVISIBLES PARA  
"PRESTAR EL SERVICIO DE MANTENIMIENTO PREVENTIVO Y SOPORTE TÉCNICO PARA LOS EQUIPOS TERMOCICLADORES MARCA BIORAD CON DESTINO A LOS GRUPOS DE GENÉTICA DEL CTI."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</si>
</sst>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1"/>
      <color theme="1"/>
      <name val="Arial"/>
    </font>
    <font>
      <b/>
      <sz val="11"/>
      <color theme="1"/>
      <name val="Arial"/>
    </font>
    <font>
      <sz val="10"/>
      <color theme="1"/>
      <name val="Arial Narrow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1"/>
      <color rgb="FF7030A0"/>
      <name val="Arial"/>
    </font>
    <font>
      <b/>
      <sz val="8"/>
      <color theme="1"/>
      <name val="Arial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D9D2E9"/>
        <bgColor rgb="FFD9D2E9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textRotation="90" wrapText="1"/>
    </xf>
    <xf numFmtId="0" fontId="5" fillId="5" borderId="10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center" vertical="center"/>
    </xf>
    <xf numFmtId="9" fontId="5" fillId="5" borderId="10" xfId="0" applyNumberFormat="1" applyFont="1" applyFill="1" applyBorder="1" applyAlignment="1">
      <alignment horizontal="center" vertical="center" textRotation="90" wrapText="1"/>
    </xf>
    <xf numFmtId="9" fontId="5" fillId="5" borderId="10" xfId="0" applyNumberFormat="1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  <xf numFmtId="15" fontId="7" fillId="5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5" borderId="4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10" xfId="0" applyFont="1" applyFill="1" applyBorder="1" applyAlignment="1">
      <alignment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0" fontId="10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2" fillId="2" borderId="10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15" fontId="14" fillId="5" borderId="10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2" fillId="2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textRotation="255"/>
    </xf>
    <xf numFmtId="0" fontId="2" fillId="2" borderId="8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 textRotation="90"/>
    </xf>
    <xf numFmtId="0" fontId="4" fillId="0" borderId="14" xfId="0" applyFont="1" applyBorder="1"/>
    <xf numFmtId="0" fontId="10" fillId="8" borderId="5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/>
    </xf>
    <xf numFmtId="0" fontId="10" fillId="8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15" xfId="0" applyFont="1" applyBorder="1"/>
    <xf numFmtId="0" fontId="0" fillId="0" borderId="0" xfId="0"/>
    <xf numFmtId="0" fontId="4" fillId="0" borderId="16" xfId="0" applyFont="1" applyBorder="1"/>
  </cellXfs>
  <cellStyles count="1">
    <cellStyle name="Normal" xfId="0" builtinId="0"/>
  </cellStyles>
  <dxfs count="82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7</xdr:row>
      <xdr:rowOff>0</xdr:rowOff>
    </xdr:from>
    <xdr:ext cx="200025" cy="276225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161925</xdr:colOff>
      <xdr:row>5</xdr:row>
      <xdr:rowOff>0</xdr:rowOff>
    </xdr:from>
    <xdr:ext cx="200025" cy="27622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161925</xdr:colOff>
      <xdr:row>5</xdr:row>
      <xdr:rowOff>0</xdr:rowOff>
    </xdr:from>
    <xdr:ext cx="200025" cy="276225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92"/>
  <sheetViews>
    <sheetView showGridLines="0" tabSelected="1" zoomScale="70" zoomScaleNormal="70" workbookViewId="0">
      <selection activeCell="AA8" sqref="AA8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8.140625" customWidth="1"/>
    <col min="6" max="6" width="4.285156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7109375" customWidth="1"/>
    <col min="12" max="12" width="9.140625" customWidth="1"/>
    <col min="13" max="13" width="5.85546875" customWidth="1"/>
    <col min="14" max="14" width="8.7109375" customWidth="1"/>
    <col min="15" max="15" width="7.7109375" customWidth="1"/>
    <col min="16" max="16" width="8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30" width="16.28515625" customWidth="1"/>
  </cols>
  <sheetData>
    <row r="1" spans="1:30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  <c r="AD1" s="1"/>
    </row>
    <row r="2" spans="1:30" ht="62.45" customHeight="1" x14ac:dyDescent="0.25">
      <c r="A2" s="1"/>
      <c r="B2" s="56" t="s">
        <v>190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8"/>
      <c r="AD2" s="6"/>
    </row>
    <row r="3" spans="1:30" ht="40.5" customHeight="1" x14ac:dyDescent="0.25">
      <c r="A3" s="1"/>
      <c r="B3" s="59" t="s">
        <v>0</v>
      </c>
      <c r="C3" s="54"/>
      <c r="D3" s="54"/>
      <c r="E3" s="54"/>
      <c r="F3" s="54"/>
      <c r="G3" s="54"/>
      <c r="H3" s="55"/>
      <c r="I3" s="59" t="s">
        <v>1</v>
      </c>
      <c r="J3" s="54"/>
      <c r="K3" s="54"/>
      <c r="L3" s="54"/>
      <c r="M3" s="54"/>
      <c r="N3" s="55"/>
      <c r="O3" s="59" t="s">
        <v>2</v>
      </c>
      <c r="P3" s="54"/>
      <c r="Q3" s="55"/>
      <c r="R3" s="60" t="s">
        <v>3</v>
      </c>
      <c r="S3" s="54"/>
      <c r="T3" s="54"/>
      <c r="U3" s="54"/>
      <c r="V3" s="54"/>
      <c r="W3" s="55"/>
      <c r="X3" s="61" t="s">
        <v>4</v>
      </c>
      <c r="Y3" s="54"/>
      <c r="Z3" s="54"/>
      <c r="AA3" s="54"/>
      <c r="AB3" s="54"/>
      <c r="AC3" s="55"/>
      <c r="AD3" s="7"/>
    </row>
    <row r="4" spans="1:30" ht="28.5" customHeight="1" x14ac:dyDescent="0.25">
      <c r="A4" s="1"/>
      <c r="B4" s="62" t="s">
        <v>5</v>
      </c>
      <c r="C4" s="63" t="s">
        <v>6</v>
      </c>
      <c r="D4" s="63" t="s">
        <v>7</v>
      </c>
      <c r="E4" s="63" t="s">
        <v>8</v>
      </c>
      <c r="F4" s="63" t="s">
        <v>9</v>
      </c>
      <c r="G4" s="64" t="s">
        <v>10</v>
      </c>
      <c r="H4" s="64" t="s">
        <v>11</v>
      </c>
      <c r="I4" s="48" t="s">
        <v>12</v>
      </c>
      <c r="J4" s="50"/>
      <c r="K4" s="48" t="s">
        <v>13</v>
      </c>
      <c r="L4" s="50"/>
      <c r="M4" s="48" t="s">
        <v>14</v>
      </c>
      <c r="N4" s="50"/>
      <c r="O4" s="48" t="s">
        <v>15</v>
      </c>
      <c r="P4" s="50"/>
      <c r="Q4" s="51" t="s">
        <v>16</v>
      </c>
      <c r="R4" s="48" t="s">
        <v>12</v>
      </c>
      <c r="S4" s="49"/>
      <c r="T4" s="48" t="s">
        <v>13</v>
      </c>
      <c r="U4" s="49"/>
      <c r="V4" s="48" t="s">
        <v>14</v>
      </c>
      <c r="W4" s="49"/>
      <c r="X4" s="53" t="s">
        <v>17</v>
      </c>
      <c r="Y4" s="54"/>
      <c r="Z4" s="54"/>
      <c r="AA4" s="55"/>
      <c r="AB4" s="53" t="s">
        <v>18</v>
      </c>
      <c r="AC4" s="55"/>
      <c r="AD4" s="8"/>
    </row>
    <row r="5" spans="1:30" ht="60" customHeight="1" x14ac:dyDescent="0.25">
      <c r="A5" s="1"/>
      <c r="B5" s="52"/>
      <c r="C5" s="52"/>
      <c r="D5" s="52"/>
      <c r="E5" s="52"/>
      <c r="F5" s="52"/>
      <c r="G5" s="52"/>
      <c r="H5" s="52"/>
      <c r="I5" s="45" t="s">
        <v>19</v>
      </c>
      <c r="J5" s="45" t="s">
        <v>20</v>
      </c>
      <c r="K5" s="45" t="s">
        <v>19</v>
      </c>
      <c r="L5" s="45" t="s">
        <v>21</v>
      </c>
      <c r="M5" s="45" t="s">
        <v>22</v>
      </c>
      <c r="N5" s="45" t="s">
        <v>23</v>
      </c>
      <c r="O5" s="45" t="s">
        <v>24</v>
      </c>
      <c r="P5" s="45" t="s">
        <v>25</v>
      </c>
      <c r="Q5" s="52"/>
      <c r="R5" s="45" t="s">
        <v>19</v>
      </c>
      <c r="S5" s="45" t="s">
        <v>26</v>
      </c>
      <c r="T5" s="45" t="s">
        <v>19</v>
      </c>
      <c r="U5" s="45" t="s">
        <v>27</v>
      </c>
      <c r="V5" s="45" t="s">
        <v>22</v>
      </c>
      <c r="W5" s="45" t="s">
        <v>23</v>
      </c>
      <c r="X5" s="9" t="s">
        <v>28</v>
      </c>
      <c r="Y5" s="9" t="s">
        <v>29</v>
      </c>
      <c r="Z5" s="9" t="s">
        <v>30</v>
      </c>
      <c r="AA5" s="9" t="s">
        <v>31</v>
      </c>
      <c r="AB5" s="9" t="s">
        <v>32</v>
      </c>
      <c r="AC5" s="9" t="s">
        <v>33</v>
      </c>
      <c r="AD5" s="10"/>
    </row>
    <row r="6" spans="1:30" ht="93.75" customHeight="1" x14ac:dyDescent="0.25">
      <c r="A6" s="1"/>
      <c r="B6" s="11">
        <v>1</v>
      </c>
      <c r="C6" s="12" t="s">
        <v>34</v>
      </c>
      <c r="D6" s="12" t="s">
        <v>39</v>
      </c>
      <c r="E6" s="12" t="s">
        <v>40</v>
      </c>
      <c r="F6" s="12" t="s">
        <v>36</v>
      </c>
      <c r="G6" s="11" t="s">
        <v>41</v>
      </c>
      <c r="H6" s="13" t="s">
        <v>42</v>
      </c>
      <c r="I6" s="14">
        <v>3</v>
      </c>
      <c r="J6" s="15" t="str">
        <f t="shared" ref="J6:J13" si="0">IF(I6=0,"",IF(I6=5,"CASI CIERTO",IF(I6=4,"PROBABLE",IF(I6=3,"POSIBLE",IF(I6=2,"IMPROBABLE","RARO")))))</f>
        <v>POSIBLE</v>
      </c>
      <c r="K6" s="14">
        <v>3</v>
      </c>
      <c r="L6" s="15" t="str">
        <f t="shared" ref="L6:L13" si="1">IF(K6=0,"",IF(K6=5,"CATASTRÓFICO",IF(K6=4,"MAYOR",IF(K6=3,"MODERADO",IF(K6=2,"MENOR","INSIGNIFICANTE")))))</f>
        <v>MODERADO</v>
      </c>
      <c r="M6" s="14">
        <f t="shared" ref="M6:M13" si="2">+I6+K6</f>
        <v>6</v>
      </c>
      <c r="N6" s="15" t="str">
        <f t="shared" ref="N6:N13" si="3">IF(M6=0,"",IF(M6&gt;7.9,"EXTREMO",IF(M6&gt;5.9,"ALTO",IF(M6&gt;4.9,"MEDIO",IF(M6&gt;2.9,"BAJO","MUY BAJO")))))</f>
        <v>ALTO</v>
      </c>
      <c r="O6" s="16">
        <v>0.5</v>
      </c>
      <c r="P6" s="16">
        <v>0.5</v>
      </c>
      <c r="Q6" s="13" t="s">
        <v>43</v>
      </c>
      <c r="R6" s="17">
        <f t="shared" ref="R6:R13" si="4">I6-1</f>
        <v>2</v>
      </c>
      <c r="S6" s="15" t="str">
        <f t="shared" ref="S6:S13" si="5">IF(R6=0,"",IF(R6=5,"CASI CIERTO",IF(R6=4,"PROBABLE",IF(R6=3,"POSIBLE",IF(R6=2,"IMPROBABLE","RARO")))))</f>
        <v>IMPROBABLE</v>
      </c>
      <c r="T6" s="17">
        <f t="shared" ref="T6:T13" si="6">K6</f>
        <v>3</v>
      </c>
      <c r="U6" s="15" t="str">
        <f t="shared" ref="U6:U13" si="7">IF(T6=0,"",IF(T6=5,"CATASTRÓFICO",IF(T6=4,"MAYOR",IF(T6=3,"MODERADO",IF(T6=2,"MENOR","INSIGNIFICANTE")))))</f>
        <v>MODERADO</v>
      </c>
      <c r="V6" s="14">
        <f t="shared" ref="V6:V13" si="8">+R6+T6</f>
        <v>5</v>
      </c>
      <c r="W6" s="15" t="str">
        <f t="shared" ref="W6:W13" si="9">IF(V6=0,"",IF(V6&gt;7.9,"EXTREMO",IF(V6&gt;5.9,"ALTO",IF(V6&gt;4.9,"MEDIO",IF(V6&gt;2.9,"BAJO","MUY BAJO")))))</f>
        <v>MEDIO</v>
      </c>
      <c r="X6" s="46" t="s">
        <v>37</v>
      </c>
      <c r="Y6" s="46" t="s">
        <v>44</v>
      </c>
      <c r="Z6" s="47" t="s">
        <v>45</v>
      </c>
      <c r="AA6" s="47" t="s">
        <v>46</v>
      </c>
      <c r="AB6" s="47" t="s">
        <v>47</v>
      </c>
      <c r="AC6" s="46" t="s">
        <v>38</v>
      </c>
      <c r="AD6" s="18"/>
    </row>
    <row r="7" spans="1:30" ht="84.75" customHeight="1" x14ac:dyDescent="0.25">
      <c r="A7" s="19"/>
      <c r="B7" s="20">
        <v>2</v>
      </c>
      <c r="C7" s="12" t="s">
        <v>48</v>
      </c>
      <c r="D7" s="12" t="s">
        <v>39</v>
      </c>
      <c r="E7" s="12" t="s">
        <v>49</v>
      </c>
      <c r="F7" s="12" t="s">
        <v>50</v>
      </c>
      <c r="G7" s="11" t="s">
        <v>51</v>
      </c>
      <c r="H7" s="13" t="s">
        <v>187</v>
      </c>
      <c r="I7" s="14">
        <v>3</v>
      </c>
      <c r="J7" s="15" t="str">
        <f t="shared" si="0"/>
        <v>POSIBLE</v>
      </c>
      <c r="K7" s="14">
        <v>3</v>
      </c>
      <c r="L7" s="15" t="str">
        <f t="shared" si="1"/>
        <v>MODERADO</v>
      </c>
      <c r="M7" s="14">
        <f t="shared" si="2"/>
        <v>6</v>
      </c>
      <c r="N7" s="15" t="str">
        <f t="shared" si="3"/>
        <v>ALTO</v>
      </c>
      <c r="O7" s="16"/>
      <c r="P7" s="16">
        <v>1</v>
      </c>
      <c r="Q7" s="13" t="s">
        <v>52</v>
      </c>
      <c r="R7" s="17">
        <f t="shared" si="4"/>
        <v>2</v>
      </c>
      <c r="S7" s="15" t="str">
        <f t="shared" si="5"/>
        <v>IMPROBABLE</v>
      </c>
      <c r="T7" s="17">
        <f t="shared" si="6"/>
        <v>3</v>
      </c>
      <c r="U7" s="15" t="str">
        <f t="shared" si="7"/>
        <v>MODERADO</v>
      </c>
      <c r="V7" s="14">
        <f t="shared" si="8"/>
        <v>5</v>
      </c>
      <c r="W7" s="15" t="str">
        <f t="shared" si="9"/>
        <v>MEDIO</v>
      </c>
      <c r="X7" s="46" t="s">
        <v>37</v>
      </c>
      <c r="Y7" s="46" t="s">
        <v>44</v>
      </c>
      <c r="Z7" s="47" t="s">
        <v>53</v>
      </c>
      <c r="AA7" s="47" t="s">
        <v>54</v>
      </c>
      <c r="AB7" s="46" t="s">
        <v>55</v>
      </c>
      <c r="AC7" s="46" t="s">
        <v>38</v>
      </c>
      <c r="AD7" s="21"/>
    </row>
    <row r="8" spans="1:30" ht="111" customHeight="1" x14ac:dyDescent="0.25">
      <c r="A8" s="19"/>
      <c r="B8" s="20">
        <v>3</v>
      </c>
      <c r="C8" s="12" t="s">
        <v>34</v>
      </c>
      <c r="D8" s="12" t="s">
        <v>35</v>
      </c>
      <c r="E8" s="12" t="s">
        <v>49</v>
      </c>
      <c r="F8" s="12" t="s">
        <v>36</v>
      </c>
      <c r="G8" s="11" t="s">
        <v>56</v>
      </c>
      <c r="H8" s="13" t="s">
        <v>57</v>
      </c>
      <c r="I8" s="14">
        <v>2</v>
      </c>
      <c r="J8" s="15" t="str">
        <f t="shared" si="0"/>
        <v>IMPROBABLE</v>
      </c>
      <c r="K8" s="14">
        <v>4</v>
      </c>
      <c r="L8" s="15" t="str">
        <f t="shared" si="1"/>
        <v>MAYOR</v>
      </c>
      <c r="M8" s="14">
        <f t="shared" si="2"/>
        <v>6</v>
      </c>
      <c r="N8" s="15" t="str">
        <f t="shared" si="3"/>
        <v>ALTO</v>
      </c>
      <c r="O8" s="16"/>
      <c r="P8" s="16">
        <v>1</v>
      </c>
      <c r="Q8" s="13" t="s">
        <v>58</v>
      </c>
      <c r="R8" s="17">
        <f t="shared" si="4"/>
        <v>1</v>
      </c>
      <c r="S8" s="15" t="str">
        <f t="shared" si="5"/>
        <v>RARO</v>
      </c>
      <c r="T8" s="17">
        <f t="shared" si="6"/>
        <v>4</v>
      </c>
      <c r="U8" s="15" t="str">
        <f t="shared" si="7"/>
        <v>MAYOR</v>
      </c>
      <c r="V8" s="14">
        <f t="shared" si="8"/>
        <v>5</v>
      </c>
      <c r="W8" s="15" t="str">
        <f t="shared" si="9"/>
        <v>MEDIO</v>
      </c>
      <c r="X8" s="46" t="s">
        <v>37</v>
      </c>
      <c r="Y8" s="46" t="s">
        <v>59</v>
      </c>
      <c r="Z8" s="47" t="s">
        <v>60</v>
      </c>
      <c r="AA8" s="46" t="s">
        <v>61</v>
      </c>
      <c r="AB8" s="46" t="s">
        <v>62</v>
      </c>
      <c r="AC8" s="46" t="s">
        <v>63</v>
      </c>
      <c r="AD8" s="21"/>
    </row>
    <row r="9" spans="1:30" ht="111" customHeight="1" x14ac:dyDescent="0.25">
      <c r="A9" s="19"/>
      <c r="B9" s="20">
        <v>4</v>
      </c>
      <c r="C9" s="12" t="s">
        <v>48</v>
      </c>
      <c r="D9" s="12" t="s">
        <v>39</v>
      </c>
      <c r="E9" s="12" t="s">
        <v>64</v>
      </c>
      <c r="F9" s="12" t="s">
        <v>65</v>
      </c>
      <c r="G9" s="11" t="s">
        <v>66</v>
      </c>
      <c r="H9" s="13" t="s">
        <v>186</v>
      </c>
      <c r="I9" s="14">
        <v>3</v>
      </c>
      <c r="J9" s="15" t="str">
        <f t="shared" si="0"/>
        <v>POSIBLE</v>
      </c>
      <c r="K9" s="14">
        <v>4</v>
      </c>
      <c r="L9" s="15" t="str">
        <f t="shared" si="1"/>
        <v>MAYOR</v>
      </c>
      <c r="M9" s="14">
        <f t="shared" si="2"/>
        <v>7</v>
      </c>
      <c r="N9" s="15" t="str">
        <f t="shared" si="3"/>
        <v>ALTO</v>
      </c>
      <c r="O9" s="16"/>
      <c r="P9" s="16">
        <v>1</v>
      </c>
      <c r="Q9" s="13" t="s">
        <v>67</v>
      </c>
      <c r="R9" s="17">
        <f t="shared" si="4"/>
        <v>2</v>
      </c>
      <c r="S9" s="15" t="str">
        <f t="shared" si="5"/>
        <v>IMPROBABLE</v>
      </c>
      <c r="T9" s="17">
        <f t="shared" si="6"/>
        <v>4</v>
      </c>
      <c r="U9" s="15" t="str">
        <f t="shared" si="7"/>
        <v>MAYOR</v>
      </c>
      <c r="V9" s="14">
        <f t="shared" si="8"/>
        <v>6</v>
      </c>
      <c r="W9" s="15" t="str">
        <f t="shared" si="9"/>
        <v>ALTO</v>
      </c>
      <c r="X9" s="46" t="s">
        <v>37</v>
      </c>
      <c r="Y9" s="46" t="s">
        <v>68</v>
      </c>
      <c r="Z9" s="47" t="s">
        <v>53</v>
      </c>
      <c r="AA9" s="46" t="s">
        <v>54</v>
      </c>
      <c r="AB9" s="46" t="s">
        <v>55</v>
      </c>
      <c r="AC9" s="46" t="s">
        <v>38</v>
      </c>
      <c r="AD9" s="21"/>
    </row>
    <row r="10" spans="1:30" ht="108.75" customHeight="1" x14ac:dyDescent="0.25">
      <c r="A10" s="19"/>
      <c r="B10" s="20">
        <v>5</v>
      </c>
      <c r="C10" s="12" t="s">
        <v>48</v>
      </c>
      <c r="D10" s="12" t="s">
        <v>35</v>
      </c>
      <c r="E10" s="12" t="s">
        <v>64</v>
      </c>
      <c r="F10" s="12" t="s">
        <v>69</v>
      </c>
      <c r="G10" s="11" t="s">
        <v>70</v>
      </c>
      <c r="H10" s="13" t="s">
        <v>188</v>
      </c>
      <c r="I10" s="14">
        <v>2</v>
      </c>
      <c r="J10" s="15" t="str">
        <f t="shared" si="0"/>
        <v>IMPROBABLE</v>
      </c>
      <c r="K10" s="14">
        <v>4</v>
      </c>
      <c r="L10" s="15" t="str">
        <f t="shared" si="1"/>
        <v>MAYOR</v>
      </c>
      <c r="M10" s="14">
        <f t="shared" si="2"/>
        <v>6</v>
      </c>
      <c r="N10" s="15" t="str">
        <f t="shared" si="3"/>
        <v>ALTO</v>
      </c>
      <c r="O10" s="22"/>
      <c r="P10" s="16">
        <v>1</v>
      </c>
      <c r="Q10" s="13" t="s">
        <v>71</v>
      </c>
      <c r="R10" s="17">
        <f t="shared" si="4"/>
        <v>1</v>
      </c>
      <c r="S10" s="15" t="str">
        <f t="shared" si="5"/>
        <v>RARO</v>
      </c>
      <c r="T10" s="17">
        <f t="shared" si="6"/>
        <v>4</v>
      </c>
      <c r="U10" s="15" t="str">
        <f t="shared" si="7"/>
        <v>MAYOR</v>
      </c>
      <c r="V10" s="14">
        <f t="shared" si="8"/>
        <v>5</v>
      </c>
      <c r="W10" s="15" t="str">
        <f t="shared" si="9"/>
        <v>MEDIO</v>
      </c>
      <c r="X10" s="46" t="s">
        <v>37</v>
      </c>
      <c r="Y10" s="46" t="s">
        <v>44</v>
      </c>
      <c r="Z10" s="47" t="s">
        <v>72</v>
      </c>
      <c r="AA10" s="47" t="s">
        <v>54</v>
      </c>
      <c r="AB10" s="47" t="s">
        <v>73</v>
      </c>
      <c r="AC10" s="47" t="s">
        <v>74</v>
      </c>
      <c r="AD10" s="23"/>
    </row>
    <row r="11" spans="1:30" ht="124.5" customHeight="1" x14ac:dyDescent="0.25">
      <c r="A11" s="24"/>
      <c r="B11" s="20">
        <v>6</v>
      </c>
      <c r="C11" s="12" t="s">
        <v>48</v>
      </c>
      <c r="D11" s="12" t="s">
        <v>35</v>
      </c>
      <c r="E11" s="12" t="s">
        <v>75</v>
      </c>
      <c r="F11" s="12" t="s">
        <v>76</v>
      </c>
      <c r="G11" s="11" t="s">
        <v>77</v>
      </c>
      <c r="H11" s="13" t="s">
        <v>78</v>
      </c>
      <c r="I11" s="14">
        <v>2</v>
      </c>
      <c r="J11" s="15" t="str">
        <f t="shared" si="0"/>
        <v>IMPROBABLE</v>
      </c>
      <c r="K11" s="14">
        <v>4</v>
      </c>
      <c r="L11" s="15" t="str">
        <f t="shared" si="1"/>
        <v>MAYOR</v>
      </c>
      <c r="M11" s="14">
        <f t="shared" si="2"/>
        <v>6</v>
      </c>
      <c r="N11" s="15" t="str">
        <f t="shared" si="3"/>
        <v>ALTO</v>
      </c>
      <c r="O11" s="22"/>
      <c r="P11" s="16">
        <v>1</v>
      </c>
      <c r="Q11" s="13" t="s">
        <v>79</v>
      </c>
      <c r="R11" s="17">
        <f t="shared" si="4"/>
        <v>1</v>
      </c>
      <c r="S11" s="15" t="str">
        <f t="shared" si="5"/>
        <v>RARO</v>
      </c>
      <c r="T11" s="17">
        <f t="shared" si="6"/>
        <v>4</v>
      </c>
      <c r="U11" s="15" t="str">
        <f t="shared" si="7"/>
        <v>MAYOR</v>
      </c>
      <c r="V11" s="14">
        <f t="shared" si="8"/>
        <v>5</v>
      </c>
      <c r="W11" s="15" t="str">
        <f t="shared" si="9"/>
        <v>MEDIO</v>
      </c>
      <c r="X11" s="46" t="s">
        <v>37</v>
      </c>
      <c r="Y11" s="46" t="s">
        <v>68</v>
      </c>
      <c r="Z11" s="47" t="s">
        <v>72</v>
      </c>
      <c r="AA11" s="47" t="s">
        <v>54</v>
      </c>
      <c r="AB11" s="46" t="s">
        <v>80</v>
      </c>
      <c r="AC11" s="46" t="s">
        <v>38</v>
      </c>
      <c r="AD11" s="18"/>
    </row>
    <row r="12" spans="1:30" ht="112.5" customHeight="1" x14ac:dyDescent="0.25">
      <c r="A12" s="25"/>
      <c r="B12" s="20">
        <v>7</v>
      </c>
      <c r="C12" s="12" t="s">
        <v>34</v>
      </c>
      <c r="D12" s="12" t="s">
        <v>81</v>
      </c>
      <c r="E12" s="12" t="s">
        <v>75</v>
      </c>
      <c r="F12" s="12" t="s">
        <v>82</v>
      </c>
      <c r="G12" s="11" t="s">
        <v>83</v>
      </c>
      <c r="H12" s="13" t="s">
        <v>189</v>
      </c>
      <c r="I12" s="14">
        <v>2</v>
      </c>
      <c r="J12" s="15" t="str">
        <f t="shared" si="0"/>
        <v>IMPROBABLE</v>
      </c>
      <c r="K12" s="14">
        <v>3</v>
      </c>
      <c r="L12" s="15" t="str">
        <f t="shared" si="1"/>
        <v>MODERADO</v>
      </c>
      <c r="M12" s="17">
        <f t="shared" si="2"/>
        <v>5</v>
      </c>
      <c r="N12" s="15" t="str">
        <f t="shared" si="3"/>
        <v>MEDIO</v>
      </c>
      <c r="O12" s="16">
        <v>0.5</v>
      </c>
      <c r="P12" s="16">
        <v>0.5</v>
      </c>
      <c r="Q12" s="13" t="s">
        <v>84</v>
      </c>
      <c r="R12" s="17">
        <f t="shared" si="4"/>
        <v>1</v>
      </c>
      <c r="S12" s="15" t="str">
        <f t="shared" si="5"/>
        <v>RARO</v>
      </c>
      <c r="T12" s="17">
        <f t="shared" si="6"/>
        <v>3</v>
      </c>
      <c r="U12" s="15" t="str">
        <f t="shared" si="7"/>
        <v>MODERADO</v>
      </c>
      <c r="V12" s="14">
        <f t="shared" si="8"/>
        <v>4</v>
      </c>
      <c r="W12" s="15" t="str">
        <f t="shared" si="9"/>
        <v>BAJO</v>
      </c>
      <c r="X12" s="46" t="s">
        <v>37</v>
      </c>
      <c r="Y12" s="46" t="s">
        <v>44</v>
      </c>
      <c r="Z12" s="47" t="s">
        <v>72</v>
      </c>
      <c r="AA12" s="47" t="s">
        <v>54</v>
      </c>
      <c r="AB12" s="47" t="s">
        <v>73</v>
      </c>
      <c r="AC12" s="47" t="s">
        <v>74</v>
      </c>
      <c r="AD12" s="23"/>
    </row>
    <row r="13" spans="1:30" ht="105" customHeight="1" x14ac:dyDescent="0.25">
      <c r="A13" s="24"/>
      <c r="B13" s="20">
        <v>8</v>
      </c>
      <c r="C13" s="12" t="s">
        <v>34</v>
      </c>
      <c r="D13" s="12" t="s">
        <v>81</v>
      </c>
      <c r="E13" s="12" t="s">
        <v>75</v>
      </c>
      <c r="F13" s="12" t="s">
        <v>82</v>
      </c>
      <c r="G13" s="11" t="s">
        <v>85</v>
      </c>
      <c r="H13" s="13" t="s">
        <v>189</v>
      </c>
      <c r="I13" s="14">
        <v>2</v>
      </c>
      <c r="J13" s="15" t="str">
        <f t="shared" si="0"/>
        <v>IMPROBABLE</v>
      </c>
      <c r="K13" s="14">
        <v>3</v>
      </c>
      <c r="L13" s="15" t="str">
        <f t="shared" si="1"/>
        <v>MODERADO</v>
      </c>
      <c r="M13" s="14">
        <f t="shared" si="2"/>
        <v>5</v>
      </c>
      <c r="N13" s="15" t="str">
        <f t="shared" si="3"/>
        <v>MEDIO</v>
      </c>
      <c r="O13" s="16">
        <v>0.5</v>
      </c>
      <c r="P13" s="16">
        <v>0.5</v>
      </c>
      <c r="Q13" s="13" t="s">
        <v>84</v>
      </c>
      <c r="R13" s="17">
        <f t="shared" si="4"/>
        <v>1</v>
      </c>
      <c r="S13" s="15" t="str">
        <f t="shared" si="5"/>
        <v>RARO</v>
      </c>
      <c r="T13" s="17">
        <f t="shared" si="6"/>
        <v>3</v>
      </c>
      <c r="U13" s="15" t="str">
        <f t="shared" si="7"/>
        <v>MODERADO</v>
      </c>
      <c r="V13" s="14">
        <f t="shared" si="8"/>
        <v>4</v>
      </c>
      <c r="W13" s="15" t="str">
        <f t="shared" si="9"/>
        <v>BAJO</v>
      </c>
      <c r="X13" s="46" t="s">
        <v>37</v>
      </c>
      <c r="Y13" s="46" t="s">
        <v>86</v>
      </c>
      <c r="Z13" s="47" t="s">
        <v>72</v>
      </c>
      <c r="AA13" s="47" t="s">
        <v>54</v>
      </c>
      <c r="AB13" s="47" t="s">
        <v>73</v>
      </c>
      <c r="AC13" s="47" t="s">
        <v>74</v>
      </c>
      <c r="AD13" s="23"/>
    </row>
    <row r="14" spans="1:30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  <c r="AD14" s="1"/>
    </row>
    <row r="15" spans="1:30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  <c r="AD15" s="1"/>
    </row>
    <row r="16" spans="1:30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  <c r="AD16" s="1"/>
    </row>
    <row r="17" spans="1:30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  <c r="AD17" s="1"/>
    </row>
    <row r="18" spans="1:30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  <c r="AD18" s="1"/>
    </row>
    <row r="19" spans="1:30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  <c r="AD19" s="1"/>
    </row>
    <row r="20" spans="1:30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  <c r="AD20" s="1"/>
    </row>
    <row r="21" spans="1:30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  <c r="AD21" s="1"/>
    </row>
    <row r="22" spans="1:30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  <c r="AD22" s="1"/>
    </row>
    <row r="23" spans="1:30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  <c r="AD23" s="1"/>
    </row>
    <row r="24" spans="1:30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  <c r="AD24" s="1"/>
    </row>
    <row r="25" spans="1:30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  <c r="AD25" s="1"/>
    </row>
    <row r="26" spans="1:30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  <c r="AD26" s="1"/>
    </row>
    <row r="27" spans="1:30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  <c r="AD27" s="1"/>
    </row>
    <row r="28" spans="1:30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  <c r="AD28" s="1"/>
    </row>
    <row r="29" spans="1:30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  <c r="AD29" s="1"/>
    </row>
    <row r="30" spans="1:30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  <c r="AD30" s="1"/>
    </row>
    <row r="31" spans="1:30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  <c r="AD31" s="1"/>
    </row>
    <row r="32" spans="1:30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  <c r="AD32" s="1"/>
    </row>
    <row r="33" spans="1:30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  <c r="AD33" s="1"/>
    </row>
    <row r="34" spans="1:30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  <c r="AD34" s="1"/>
    </row>
    <row r="35" spans="1:30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  <c r="AD35" s="1"/>
    </row>
    <row r="36" spans="1:30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  <c r="AD36" s="1"/>
    </row>
    <row r="37" spans="1:30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  <c r="AD37" s="1"/>
    </row>
    <row r="38" spans="1:30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  <c r="AD38" s="1"/>
    </row>
    <row r="39" spans="1:30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  <c r="AD39" s="1"/>
    </row>
    <row r="40" spans="1:30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  <c r="AD40" s="1"/>
    </row>
    <row r="41" spans="1:30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  <c r="AD41" s="1"/>
    </row>
    <row r="42" spans="1:30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  <c r="AD42" s="1"/>
    </row>
    <row r="43" spans="1:30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  <c r="AD43" s="1"/>
    </row>
    <row r="44" spans="1:30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  <c r="AD44" s="1"/>
    </row>
    <row r="45" spans="1:30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  <c r="AD45" s="1"/>
    </row>
    <row r="46" spans="1:30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  <c r="AD46" s="1"/>
    </row>
    <row r="47" spans="1:30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  <c r="AD47" s="1"/>
    </row>
    <row r="48" spans="1:30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  <c r="AD48" s="1"/>
    </row>
    <row r="49" spans="1:30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  <c r="AD49" s="1"/>
    </row>
    <row r="50" spans="1:30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  <c r="AD50" s="1"/>
    </row>
    <row r="51" spans="1:30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  <c r="AD51" s="1"/>
    </row>
    <row r="52" spans="1:30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  <c r="AD52" s="1"/>
    </row>
    <row r="53" spans="1:30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  <c r="AD53" s="1"/>
    </row>
    <row r="54" spans="1:30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  <c r="AD54" s="1"/>
    </row>
    <row r="55" spans="1:30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  <c r="AD55" s="1"/>
    </row>
    <row r="56" spans="1:30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  <c r="AD56" s="1"/>
    </row>
    <row r="57" spans="1:30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  <c r="AD57" s="1"/>
    </row>
    <row r="58" spans="1:30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  <c r="AD58" s="1"/>
    </row>
    <row r="59" spans="1:30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  <c r="AD59" s="1"/>
    </row>
    <row r="60" spans="1:30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  <c r="AD60" s="1"/>
    </row>
    <row r="61" spans="1:30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  <c r="AD61" s="1"/>
    </row>
    <row r="62" spans="1:30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  <c r="AD62" s="1"/>
    </row>
    <row r="63" spans="1:30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  <c r="AD63" s="1"/>
    </row>
    <row r="64" spans="1:30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  <c r="AD64" s="1"/>
    </row>
    <row r="65" spans="1:30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  <c r="AD65" s="1"/>
    </row>
    <row r="66" spans="1:30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  <c r="AD66" s="1"/>
    </row>
    <row r="67" spans="1:30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  <c r="AD67" s="1"/>
    </row>
    <row r="68" spans="1:30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  <c r="AD68" s="1"/>
    </row>
    <row r="69" spans="1:30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  <c r="AD69" s="1"/>
    </row>
    <row r="70" spans="1:30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  <c r="AD70" s="1"/>
    </row>
    <row r="71" spans="1:30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  <c r="AD71" s="1"/>
    </row>
    <row r="72" spans="1:30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  <c r="AD72" s="1"/>
    </row>
    <row r="73" spans="1:30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  <c r="AD73" s="1"/>
    </row>
    <row r="74" spans="1:30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  <c r="AD74" s="1"/>
    </row>
    <row r="75" spans="1:30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  <c r="AD75" s="1"/>
    </row>
    <row r="76" spans="1:30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  <c r="AD76" s="1"/>
    </row>
    <row r="77" spans="1:30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  <c r="AD77" s="1"/>
    </row>
    <row r="78" spans="1:30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  <c r="AD78" s="1"/>
    </row>
    <row r="79" spans="1:30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  <c r="AD79" s="1"/>
    </row>
    <row r="80" spans="1:30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  <c r="AD80" s="1"/>
    </row>
    <row r="81" spans="1:30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  <c r="AD81" s="1"/>
    </row>
    <row r="82" spans="1:30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  <c r="AD82" s="1"/>
    </row>
    <row r="83" spans="1:30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  <c r="AD83" s="1"/>
    </row>
    <row r="84" spans="1:30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  <c r="AD84" s="1"/>
    </row>
    <row r="85" spans="1:30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  <c r="AD85" s="1"/>
    </row>
    <row r="86" spans="1:30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  <c r="AD86" s="1"/>
    </row>
    <row r="87" spans="1:30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  <c r="AD87" s="1"/>
    </row>
    <row r="88" spans="1:30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  <c r="AD88" s="1"/>
    </row>
    <row r="89" spans="1:30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  <c r="AD89" s="1"/>
    </row>
    <row r="90" spans="1:30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  <c r="AD90" s="1"/>
    </row>
    <row r="91" spans="1:30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  <c r="AD91" s="1"/>
    </row>
    <row r="92" spans="1:30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  <c r="AD92" s="1"/>
    </row>
    <row r="93" spans="1:30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  <c r="AD93" s="1"/>
    </row>
    <row r="94" spans="1:30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  <c r="AD94" s="1"/>
    </row>
    <row r="95" spans="1:30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  <c r="AD95" s="1"/>
    </row>
    <row r="96" spans="1:30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  <c r="AD96" s="1"/>
    </row>
    <row r="97" spans="1:30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  <c r="AD97" s="1"/>
    </row>
    <row r="98" spans="1:30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  <c r="AD98" s="1"/>
    </row>
    <row r="99" spans="1:30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  <c r="AD99" s="1"/>
    </row>
    <row r="100" spans="1:30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  <c r="AD100" s="1"/>
    </row>
    <row r="101" spans="1:30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  <c r="AD101" s="1"/>
    </row>
    <row r="102" spans="1:30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  <c r="AD102" s="1"/>
    </row>
    <row r="103" spans="1:30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  <c r="AD103" s="1"/>
    </row>
    <row r="104" spans="1:30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  <c r="AD104" s="1"/>
    </row>
    <row r="105" spans="1:30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  <c r="AD105" s="1"/>
    </row>
    <row r="106" spans="1:30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  <c r="AD106" s="1"/>
    </row>
    <row r="107" spans="1:30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  <c r="AD107" s="1"/>
    </row>
    <row r="108" spans="1:30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  <c r="AD108" s="1"/>
    </row>
    <row r="109" spans="1:30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  <c r="AD109" s="1"/>
    </row>
    <row r="110" spans="1:30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  <c r="AD110" s="1"/>
    </row>
    <row r="111" spans="1:30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  <c r="AD111" s="1"/>
    </row>
    <row r="112" spans="1:30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  <c r="AD112" s="1"/>
    </row>
    <row r="113" spans="1:30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  <c r="AD113" s="1"/>
    </row>
    <row r="114" spans="1:30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  <c r="AD114" s="1"/>
    </row>
    <row r="115" spans="1:30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  <c r="AD115" s="1"/>
    </row>
    <row r="116" spans="1:30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  <c r="AD116" s="1"/>
    </row>
    <row r="117" spans="1:30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  <c r="AD117" s="1"/>
    </row>
    <row r="118" spans="1:30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  <c r="AD118" s="1"/>
    </row>
    <row r="119" spans="1:30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  <c r="AD119" s="1"/>
    </row>
    <row r="120" spans="1:30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  <c r="AD120" s="1"/>
    </row>
    <row r="121" spans="1:30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  <c r="AD121" s="1"/>
    </row>
    <row r="122" spans="1:30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  <c r="AD122" s="1"/>
    </row>
    <row r="123" spans="1:30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  <c r="AD123" s="1"/>
    </row>
    <row r="124" spans="1:30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  <c r="AD124" s="1"/>
    </row>
    <row r="125" spans="1:30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  <c r="AD125" s="1"/>
    </row>
    <row r="126" spans="1:30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  <c r="AD126" s="1"/>
    </row>
    <row r="127" spans="1:30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  <c r="AD127" s="1"/>
    </row>
    <row r="128" spans="1:30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  <c r="AD128" s="1"/>
    </row>
    <row r="129" spans="1:30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  <c r="AD129" s="1"/>
    </row>
    <row r="130" spans="1:30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  <c r="AD130" s="1"/>
    </row>
    <row r="131" spans="1:30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  <c r="AD131" s="1"/>
    </row>
    <row r="132" spans="1:30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  <c r="AD132" s="1"/>
    </row>
    <row r="133" spans="1:30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  <c r="AD133" s="1"/>
    </row>
    <row r="134" spans="1:30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  <c r="AD134" s="1"/>
    </row>
    <row r="135" spans="1:30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  <c r="AD135" s="1"/>
    </row>
    <row r="136" spans="1:30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  <c r="AD136" s="1"/>
    </row>
    <row r="137" spans="1:30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  <c r="AD137" s="1"/>
    </row>
    <row r="138" spans="1:30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  <c r="AD138" s="1"/>
    </row>
    <row r="139" spans="1:30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  <c r="AD139" s="1"/>
    </row>
    <row r="140" spans="1:30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  <c r="AD140" s="1"/>
    </row>
    <row r="141" spans="1:30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  <c r="AD141" s="1"/>
    </row>
    <row r="142" spans="1:30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  <c r="AD142" s="1"/>
    </row>
    <row r="143" spans="1:30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  <c r="AD143" s="1"/>
    </row>
    <row r="144" spans="1:30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  <c r="AD144" s="1"/>
    </row>
    <row r="145" spans="1:30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  <c r="AD145" s="1"/>
    </row>
    <row r="146" spans="1:30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  <c r="AD146" s="1"/>
    </row>
    <row r="147" spans="1:30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  <c r="AD147" s="1"/>
    </row>
    <row r="148" spans="1:30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  <c r="AD148" s="1"/>
    </row>
    <row r="149" spans="1:30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  <c r="AD149" s="1"/>
    </row>
    <row r="150" spans="1:30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  <c r="AD150" s="1"/>
    </row>
    <row r="151" spans="1:30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  <c r="AD151" s="1"/>
    </row>
    <row r="152" spans="1:30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  <c r="AD152" s="1"/>
    </row>
    <row r="153" spans="1:30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  <c r="AD153" s="1"/>
    </row>
    <row r="154" spans="1:30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  <c r="AD154" s="1"/>
    </row>
    <row r="155" spans="1:30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  <c r="AD155" s="1"/>
    </row>
    <row r="156" spans="1:30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  <c r="AD156" s="1"/>
    </row>
    <row r="157" spans="1:30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  <c r="AD157" s="1"/>
    </row>
    <row r="158" spans="1:30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  <c r="AD158" s="1"/>
    </row>
    <row r="159" spans="1:30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  <c r="AD159" s="1"/>
    </row>
    <row r="160" spans="1:30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  <c r="AD160" s="1"/>
    </row>
    <row r="161" spans="1:30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  <c r="AD161" s="1"/>
    </row>
    <row r="162" spans="1:30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  <c r="AD162" s="1"/>
    </row>
    <row r="163" spans="1:30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  <c r="AD163" s="1"/>
    </row>
    <row r="164" spans="1:30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  <c r="AD164" s="1"/>
    </row>
    <row r="165" spans="1:30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  <c r="AD165" s="1"/>
    </row>
    <row r="166" spans="1:30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  <c r="AD166" s="1"/>
    </row>
    <row r="167" spans="1:30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  <c r="AD167" s="1"/>
    </row>
    <row r="168" spans="1:30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  <c r="AD168" s="1"/>
    </row>
    <row r="169" spans="1:30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  <c r="AD169" s="1"/>
    </row>
    <row r="170" spans="1:30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  <c r="AD170" s="1"/>
    </row>
    <row r="171" spans="1:30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  <c r="AD171" s="1"/>
    </row>
    <row r="172" spans="1:30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  <c r="AD172" s="1"/>
    </row>
    <row r="173" spans="1:30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  <c r="AD173" s="1"/>
    </row>
    <row r="174" spans="1:30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  <c r="AD174" s="1"/>
    </row>
    <row r="175" spans="1:30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  <c r="AD175" s="1"/>
    </row>
    <row r="176" spans="1:30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  <c r="AD176" s="1"/>
    </row>
    <row r="177" spans="1:30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  <c r="AD177" s="1"/>
    </row>
    <row r="178" spans="1:30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  <c r="AD178" s="1"/>
    </row>
    <row r="179" spans="1:30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  <c r="AD179" s="1"/>
    </row>
    <row r="180" spans="1:30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  <c r="AD180" s="1"/>
    </row>
    <row r="181" spans="1:30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  <c r="AD181" s="1"/>
    </row>
    <row r="182" spans="1:30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  <c r="AD182" s="1"/>
    </row>
    <row r="183" spans="1:30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  <c r="AD183" s="1"/>
    </row>
    <row r="184" spans="1:30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  <c r="AD184" s="1"/>
    </row>
    <row r="185" spans="1:30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  <c r="AD185" s="1"/>
    </row>
    <row r="186" spans="1:30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  <c r="AD186" s="1"/>
    </row>
    <row r="187" spans="1:30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  <c r="AD187" s="1"/>
    </row>
    <row r="188" spans="1:30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  <c r="AD188" s="1"/>
    </row>
    <row r="189" spans="1:30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  <c r="AD189" s="1"/>
    </row>
    <row r="190" spans="1:30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  <c r="AD190" s="1"/>
    </row>
    <row r="191" spans="1:30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  <c r="AD191" s="1"/>
    </row>
    <row r="192" spans="1:30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  <c r="AD192" s="1"/>
    </row>
    <row r="193" spans="1:30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  <c r="AD193" s="1"/>
    </row>
    <row r="194" spans="1:30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  <c r="AD194" s="1"/>
    </row>
    <row r="195" spans="1:30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  <c r="AD195" s="1"/>
    </row>
    <row r="196" spans="1:30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  <c r="AD196" s="1"/>
    </row>
    <row r="197" spans="1:30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  <c r="AD197" s="1"/>
    </row>
    <row r="198" spans="1:30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  <c r="AD198" s="1"/>
    </row>
    <row r="199" spans="1:30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  <c r="AD199" s="1"/>
    </row>
    <row r="200" spans="1:30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  <c r="AD200" s="1"/>
    </row>
    <row r="201" spans="1:30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  <c r="AD201" s="1"/>
    </row>
    <row r="202" spans="1:30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  <c r="AD202" s="1"/>
    </row>
    <row r="203" spans="1:30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  <c r="AD203" s="1"/>
    </row>
    <row r="204" spans="1:30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  <c r="AD204" s="1"/>
    </row>
    <row r="205" spans="1:30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  <c r="AD205" s="1"/>
    </row>
    <row r="206" spans="1:30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  <c r="AD206" s="1"/>
    </row>
    <row r="207" spans="1:30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  <c r="AD207" s="1"/>
    </row>
    <row r="208" spans="1:30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  <c r="AD208" s="1"/>
    </row>
    <row r="209" spans="1:30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  <c r="AD209" s="1"/>
    </row>
    <row r="210" spans="1:30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  <c r="AD210" s="1"/>
    </row>
    <row r="211" spans="1:30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  <c r="AD211" s="1"/>
    </row>
    <row r="212" spans="1:30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  <c r="AD212" s="1"/>
    </row>
    <row r="213" spans="1:30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  <c r="AD213" s="1"/>
    </row>
    <row r="214" spans="1:30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  <c r="AD214" s="1"/>
    </row>
    <row r="215" spans="1:30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  <c r="AD215" s="1"/>
    </row>
    <row r="216" spans="1:30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  <c r="AD216" s="1"/>
    </row>
    <row r="217" spans="1:30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  <c r="AD217" s="1"/>
    </row>
    <row r="218" spans="1:30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  <c r="AD218" s="1"/>
    </row>
    <row r="219" spans="1:30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  <c r="AD219" s="1"/>
    </row>
    <row r="220" spans="1:30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  <c r="AD220" s="1"/>
    </row>
    <row r="221" spans="1:30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  <c r="AD221" s="1"/>
    </row>
    <row r="222" spans="1:30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  <c r="AD222" s="1"/>
    </row>
    <row r="223" spans="1:30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  <c r="AD223" s="1"/>
    </row>
    <row r="224" spans="1:30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  <c r="AD224" s="1"/>
    </row>
    <row r="225" spans="1:30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  <c r="AD225" s="1"/>
    </row>
    <row r="226" spans="1:30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  <c r="AD226" s="1"/>
    </row>
    <row r="227" spans="1:30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  <c r="AD227" s="1"/>
    </row>
    <row r="228" spans="1:30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  <c r="AD228" s="1"/>
    </row>
    <row r="229" spans="1:30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  <c r="AD229" s="1"/>
    </row>
    <row r="230" spans="1:30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  <c r="AD230" s="1"/>
    </row>
    <row r="231" spans="1:30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  <c r="AD231" s="1"/>
    </row>
    <row r="232" spans="1:30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  <c r="AD232" s="1"/>
    </row>
    <row r="233" spans="1:30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  <c r="AD233" s="1"/>
    </row>
    <row r="234" spans="1:30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  <c r="AD234" s="1"/>
    </row>
    <row r="235" spans="1:30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  <c r="AD235" s="1"/>
    </row>
    <row r="236" spans="1:30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  <c r="AD236" s="1"/>
    </row>
    <row r="237" spans="1:30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  <c r="AD237" s="1"/>
    </row>
    <row r="238" spans="1:30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  <c r="AD238" s="1"/>
    </row>
    <row r="239" spans="1:30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  <c r="AD239" s="1"/>
    </row>
    <row r="240" spans="1:30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  <c r="AD240" s="1"/>
    </row>
    <row r="241" spans="1:30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  <c r="AD241" s="1"/>
    </row>
    <row r="242" spans="1:30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  <c r="AD242" s="1"/>
    </row>
    <row r="243" spans="1:30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  <c r="AD243" s="1"/>
    </row>
    <row r="244" spans="1:30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  <c r="AD244" s="1"/>
    </row>
    <row r="245" spans="1:30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  <c r="AD245" s="1"/>
    </row>
    <row r="246" spans="1:30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  <c r="AD246" s="1"/>
    </row>
    <row r="247" spans="1:30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  <c r="AD247" s="1"/>
    </row>
    <row r="248" spans="1:30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  <c r="AD248" s="1"/>
    </row>
    <row r="249" spans="1:30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  <c r="AD249" s="1"/>
    </row>
    <row r="250" spans="1:30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  <c r="AD250" s="1"/>
    </row>
    <row r="251" spans="1:30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  <c r="AD251" s="1"/>
    </row>
    <row r="252" spans="1:30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  <c r="AD252" s="1"/>
    </row>
    <row r="253" spans="1:30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  <c r="AD253" s="1"/>
    </row>
    <row r="254" spans="1:30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  <c r="AD254" s="1"/>
    </row>
    <row r="255" spans="1:30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  <c r="AD255" s="1"/>
    </row>
    <row r="256" spans="1:30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  <c r="AD256" s="1"/>
    </row>
    <row r="257" spans="1:30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  <c r="AD257" s="1"/>
    </row>
    <row r="258" spans="1:30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  <c r="AD258" s="1"/>
    </row>
    <row r="259" spans="1:30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  <c r="AD259" s="1"/>
    </row>
    <row r="260" spans="1:30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  <c r="AD260" s="1"/>
    </row>
    <row r="261" spans="1:30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  <c r="AD261" s="1"/>
    </row>
    <row r="262" spans="1:30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  <c r="AD262" s="1"/>
    </row>
    <row r="263" spans="1:30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  <c r="AD263" s="1"/>
    </row>
    <row r="264" spans="1:30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  <c r="AD264" s="1"/>
    </row>
    <row r="265" spans="1:30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  <c r="AD265" s="1"/>
    </row>
    <row r="266" spans="1:30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  <c r="AD266" s="1"/>
    </row>
    <row r="267" spans="1:30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  <c r="AD267" s="1"/>
    </row>
    <row r="268" spans="1:30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  <c r="AD268" s="1"/>
    </row>
    <row r="269" spans="1:30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  <c r="AD269" s="1"/>
    </row>
    <row r="270" spans="1:30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  <c r="AD270" s="1"/>
    </row>
    <row r="271" spans="1:30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  <c r="AD271" s="1"/>
    </row>
    <row r="272" spans="1:30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  <c r="AD272" s="1"/>
    </row>
    <row r="273" spans="1:30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  <c r="AD273" s="1"/>
    </row>
    <row r="274" spans="1:30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  <c r="AD274" s="1"/>
    </row>
    <row r="275" spans="1:30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  <c r="AD275" s="1"/>
    </row>
    <row r="276" spans="1:30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  <c r="AD276" s="1"/>
    </row>
    <row r="277" spans="1:30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  <c r="AD277" s="1"/>
    </row>
    <row r="278" spans="1:30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  <c r="AD278" s="1"/>
    </row>
    <row r="279" spans="1:30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  <c r="AD279" s="1"/>
    </row>
    <row r="280" spans="1:30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  <c r="AD280" s="1"/>
    </row>
    <row r="281" spans="1:30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  <c r="AD281" s="1"/>
    </row>
    <row r="282" spans="1:30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  <c r="AD282" s="1"/>
    </row>
    <row r="283" spans="1:30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  <c r="AD283" s="1"/>
    </row>
    <row r="284" spans="1:30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  <c r="AD284" s="1"/>
    </row>
    <row r="285" spans="1:30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  <c r="AD285" s="1"/>
    </row>
    <row r="286" spans="1:30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  <c r="AD286" s="1"/>
    </row>
    <row r="287" spans="1:30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  <c r="AD287" s="1"/>
    </row>
    <row r="288" spans="1:30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  <c r="AD288" s="1"/>
    </row>
    <row r="289" spans="1:30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  <c r="AD289" s="1"/>
    </row>
    <row r="290" spans="1:30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  <c r="AD290" s="1"/>
    </row>
    <row r="291" spans="1:30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  <c r="AD291" s="1"/>
    </row>
    <row r="292" spans="1:30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  <c r="AD292" s="1"/>
    </row>
    <row r="293" spans="1:30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  <c r="AD293" s="1"/>
    </row>
    <row r="294" spans="1:30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  <c r="AD294" s="1"/>
    </row>
    <row r="295" spans="1:30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  <c r="AD295" s="1"/>
    </row>
    <row r="296" spans="1:30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  <c r="AD296" s="1"/>
    </row>
    <row r="297" spans="1:30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  <c r="AD297" s="1"/>
    </row>
    <row r="298" spans="1:30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  <c r="AD298" s="1"/>
    </row>
    <row r="299" spans="1:30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  <c r="AD299" s="1"/>
    </row>
    <row r="300" spans="1:30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  <c r="AD300" s="1"/>
    </row>
    <row r="301" spans="1:30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  <c r="AD301" s="1"/>
    </row>
    <row r="302" spans="1:30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  <c r="AD302" s="1"/>
    </row>
    <row r="303" spans="1:30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  <c r="AD303" s="1"/>
    </row>
    <row r="304" spans="1:30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  <c r="AD304" s="1"/>
    </row>
    <row r="305" spans="1:30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  <c r="AD305" s="1"/>
    </row>
    <row r="306" spans="1:30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  <c r="AD306" s="1"/>
    </row>
    <row r="307" spans="1:30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  <c r="AD307" s="1"/>
    </row>
    <row r="308" spans="1:30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  <c r="AD308" s="1"/>
    </row>
    <row r="309" spans="1:30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  <c r="AD309" s="1"/>
    </row>
    <row r="310" spans="1:30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  <c r="AD310" s="1"/>
    </row>
    <row r="311" spans="1:30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  <c r="AD311" s="1"/>
    </row>
    <row r="312" spans="1:30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  <c r="AD312" s="1"/>
    </row>
    <row r="313" spans="1:30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  <c r="AD313" s="1"/>
    </row>
    <row r="314" spans="1:30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  <c r="AD314" s="1"/>
    </row>
    <row r="315" spans="1:30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  <c r="AD315" s="1"/>
    </row>
    <row r="316" spans="1:30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  <c r="AD316" s="1"/>
    </row>
    <row r="317" spans="1:30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  <c r="AD317" s="1"/>
    </row>
    <row r="318" spans="1:30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  <c r="AD318" s="1"/>
    </row>
    <row r="319" spans="1:30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  <c r="AD319" s="1"/>
    </row>
    <row r="320" spans="1:30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  <c r="AD320" s="1"/>
    </row>
    <row r="321" spans="1:30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  <c r="AD321" s="1"/>
    </row>
    <row r="322" spans="1:30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  <c r="AD322" s="1"/>
    </row>
    <row r="323" spans="1:30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  <c r="AD323" s="1"/>
    </row>
    <row r="324" spans="1:30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  <c r="AD324" s="1"/>
    </row>
    <row r="325" spans="1:30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  <c r="AD325" s="1"/>
    </row>
    <row r="326" spans="1:30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  <c r="AD326" s="1"/>
    </row>
    <row r="327" spans="1:30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  <c r="AD327" s="1"/>
    </row>
    <row r="328" spans="1:30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  <c r="AD328" s="1"/>
    </row>
    <row r="329" spans="1:30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  <c r="AD329" s="1"/>
    </row>
    <row r="330" spans="1:30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  <c r="AD330" s="1"/>
    </row>
    <row r="331" spans="1:30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  <c r="AD331" s="1"/>
    </row>
    <row r="332" spans="1:30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  <c r="AD332" s="1"/>
    </row>
    <row r="333" spans="1:30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  <c r="AD333" s="1"/>
    </row>
    <row r="334" spans="1:30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  <c r="AD334" s="1"/>
    </row>
    <row r="335" spans="1:30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  <c r="AD335" s="1"/>
    </row>
    <row r="336" spans="1:30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  <c r="AD336" s="1"/>
    </row>
    <row r="337" spans="1:30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  <c r="AD337" s="1"/>
    </row>
    <row r="338" spans="1:30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  <c r="AD338" s="1"/>
    </row>
    <row r="339" spans="1:30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  <c r="AD339" s="1"/>
    </row>
    <row r="340" spans="1:30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  <c r="AD340" s="1"/>
    </row>
    <row r="341" spans="1:30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  <c r="AD341" s="1"/>
    </row>
    <row r="342" spans="1:30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  <c r="AD342" s="1"/>
    </row>
    <row r="343" spans="1:30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  <c r="AD343" s="1"/>
    </row>
    <row r="344" spans="1:30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  <c r="AD344" s="1"/>
    </row>
    <row r="345" spans="1:30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  <c r="AD345" s="1"/>
    </row>
    <row r="346" spans="1:30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  <c r="AD346" s="1"/>
    </row>
    <row r="347" spans="1:30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  <c r="AD347" s="1"/>
    </row>
    <row r="348" spans="1:30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  <c r="AD348" s="1"/>
    </row>
    <row r="349" spans="1:30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  <c r="AD349" s="1"/>
    </row>
    <row r="350" spans="1:30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  <c r="AD350" s="1"/>
    </row>
    <row r="351" spans="1:30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  <c r="AD351" s="1"/>
    </row>
    <row r="352" spans="1:30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  <c r="AD352" s="1"/>
    </row>
    <row r="353" spans="1:30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  <c r="AD353" s="1"/>
    </row>
    <row r="354" spans="1:30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  <c r="AD354" s="1"/>
    </row>
    <row r="355" spans="1:30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  <c r="AD355" s="1"/>
    </row>
    <row r="356" spans="1:30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  <c r="AD356" s="1"/>
    </row>
    <row r="357" spans="1:30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  <c r="AD357" s="1"/>
    </row>
    <row r="358" spans="1:30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  <c r="AD358" s="1"/>
    </row>
    <row r="359" spans="1:30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  <c r="AD359" s="1"/>
    </row>
    <row r="360" spans="1:30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  <c r="AD360" s="1"/>
    </row>
    <row r="361" spans="1:30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  <c r="AD361" s="1"/>
    </row>
    <row r="362" spans="1:30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  <c r="AD362" s="1"/>
    </row>
    <row r="363" spans="1:30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  <c r="AD363" s="1"/>
    </row>
    <row r="364" spans="1:30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  <c r="AD364" s="1"/>
    </row>
    <row r="365" spans="1:30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  <c r="AD365" s="1"/>
    </row>
    <row r="366" spans="1:30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  <c r="AD366" s="1"/>
    </row>
    <row r="367" spans="1:30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  <c r="AD367" s="1"/>
    </row>
    <row r="368" spans="1:30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  <c r="AD368" s="1"/>
    </row>
    <row r="369" spans="1:30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  <c r="AD369" s="1"/>
    </row>
    <row r="370" spans="1:30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  <c r="AD370" s="1"/>
    </row>
    <row r="371" spans="1:30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  <c r="AD371" s="1"/>
    </row>
    <row r="372" spans="1:30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  <c r="AD372" s="1"/>
    </row>
    <row r="373" spans="1:30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  <c r="AD373" s="1"/>
    </row>
    <row r="374" spans="1:30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  <c r="AD374" s="1"/>
    </row>
    <row r="375" spans="1:30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  <c r="AD375" s="1"/>
    </row>
    <row r="376" spans="1:30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  <c r="AD376" s="1"/>
    </row>
    <row r="377" spans="1:30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  <c r="AD377" s="1"/>
    </row>
    <row r="378" spans="1:30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  <c r="AD378" s="1"/>
    </row>
    <row r="379" spans="1:30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  <c r="AD379" s="1"/>
    </row>
    <row r="380" spans="1:30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  <c r="AD380" s="1"/>
    </row>
    <row r="381" spans="1:30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  <c r="AD381" s="1"/>
    </row>
    <row r="382" spans="1:30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  <c r="AD382" s="1"/>
    </row>
    <row r="383" spans="1:30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  <c r="AD383" s="1"/>
    </row>
    <row r="384" spans="1:30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  <c r="AD384" s="1"/>
    </row>
    <row r="385" spans="1:30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  <c r="AD385" s="1"/>
    </row>
    <row r="386" spans="1:30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  <c r="AD386" s="1"/>
    </row>
    <row r="387" spans="1:30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  <c r="AD387" s="1"/>
    </row>
    <row r="388" spans="1:30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  <c r="AD388" s="1"/>
    </row>
    <row r="389" spans="1:30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  <c r="AD389" s="1"/>
    </row>
    <row r="390" spans="1:30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  <c r="AD390" s="1"/>
    </row>
    <row r="391" spans="1:30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  <c r="AD391" s="1"/>
    </row>
    <row r="392" spans="1:30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  <c r="AD392" s="1"/>
    </row>
    <row r="393" spans="1:30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  <c r="AD393" s="1"/>
    </row>
    <row r="394" spans="1:30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  <c r="AD394" s="1"/>
    </row>
    <row r="395" spans="1:30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  <c r="AD395" s="1"/>
    </row>
    <row r="396" spans="1:30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  <c r="AD396" s="1"/>
    </row>
    <row r="397" spans="1:30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  <c r="AD397" s="1"/>
    </row>
    <row r="398" spans="1:30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  <c r="AD398" s="1"/>
    </row>
    <row r="399" spans="1:30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  <c r="AD399" s="1"/>
    </row>
    <row r="400" spans="1:30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  <c r="AD400" s="1"/>
    </row>
    <row r="401" spans="1:30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  <c r="AD401" s="1"/>
    </row>
    <row r="402" spans="1:30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  <c r="AD402" s="1"/>
    </row>
    <row r="403" spans="1:30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  <c r="AD403" s="1"/>
    </row>
    <row r="404" spans="1:30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  <c r="AD404" s="1"/>
    </row>
    <row r="405" spans="1:30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  <c r="AD405" s="1"/>
    </row>
    <row r="406" spans="1:30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  <c r="AD406" s="1"/>
    </row>
    <row r="407" spans="1:30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  <c r="AD407" s="1"/>
    </row>
    <row r="408" spans="1:30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  <c r="AD408" s="1"/>
    </row>
    <row r="409" spans="1:30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  <c r="AD409" s="1"/>
    </row>
    <row r="410" spans="1:30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  <c r="AD410" s="1"/>
    </row>
    <row r="411" spans="1:30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  <c r="AD411" s="1"/>
    </row>
    <row r="412" spans="1:30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  <c r="AD412" s="1"/>
    </row>
    <row r="413" spans="1:30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  <c r="AD413" s="1"/>
    </row>
    <row r="414" spans="1:30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  <c r="AD414" s="1"/>
    </row>
    <row r="415" spans="1:30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  <c r="AD415" s="1"/>
    </row>
    <row r="416" spans="1:30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  <c r="AD416" s="1"/>
    </row>
    <row r="417" spans="1:30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  <c r="AD417" s="1"/>
    </row>
    <row r="418" spans="1:30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  <c r="AD418" s="1"/>
    </row>
    <row r="419" spans="1:30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  <c r="AD419" s="1"/>
    </row>
    <row r="420" spans="1:30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  <c r="AD420" s="1"/>
    </row>
    <row r="421" spans="1:30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  <c r="AD421" s="1"/>
    </row>
    <row r="422" spans="1:30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  <c r="AD422" s="1"/>
    </row>
    <row r="423" spans="1:30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  <c r="AD423" s="1"/>
    </row>
    <row r="424" spans="1:30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  <c r="AD424" s="1"/>
    </row>
    <row r="425" spans="1:30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  <c r="AD425" s="1"/>
    </row>
    <row r="426" spans="1:30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  <c r="AD426" s="1"/>
    </row>
    <row r="427" spans="1:30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  <c r="AD427" s="1"/>
    </row>
    <row r="428" spans="1:30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  <c r="AD428" s="1"/>
    </row>
    <row r="429" spans="1:30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  <c r="AD429" s="1"/>
    </row>
    <row r="430" spans="1:30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  <c r="AD430" s="1"/>
    </row>
    <row r="431" spans="1:30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  <c r="AD431" s="1"/>
    </row>
    <row r="432" spans="1:30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  <c r="AD432" s="1"/>
    </row>
    <row r="433" spans="1:30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  <c r="AD433" s="1"/>
    </row>
    <row r="434" spans="1:30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  <c r="AD434" s="1"/>
    </row>
    <row r="435" spans="1:30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  <c r="AD435" s="1"/>
    </row>
    <row r="436" spans="1:30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  <c r="AD436" s="1"/>
    </row>
    <row r="437" spans="1:30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  <c r="AD437" s="1"/>
    </row>
    <row r="438" spans="1:30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  <c r="AD438" s="1"/>
    </row>
    <row r="439" spans="1:30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  <c r="AD439" s="1"/>
    </row>
    <row r="440" spans="1:30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  <c r="AD440" s="1"/>
    </row>
    <row r="441" spans="1:30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  <c r="AD441" s="1"/>
    </row>
    <row r="442" spans="1:30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  <c r="AD442" s="1"/>
    </row>
    <row r="443" spans="1:30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  <c r="AD443" s="1"/>
    </row>
    <row r="444" spans="1:30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  <c r="AD444" s="1"/>
    </row>
    <row r="445" spans="1:30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  <c r="AD445" s="1"/>
    </row>
    <row r="446" spans="1:30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  <c r="AD446" s="1"/>
    </row>
    <row r="447" spans="1:30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  <c r="AD447" s="1"/>
    </row>
    <row r="448" spans="1:30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  <c r="AD448" s="1"/>
    </row>
    <row r="449" spans="1:30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  <c r="AD449" s="1"/>
    </row>
    <row r="450" spans="1:30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  <c r="AD450" s="1"/>
    </row>
    <row r="451" spans="1:30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  <c r="AD451" s="1"/>
    </row>
    <row r="452" spans="1:30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  <c r="AD452" s="1"/>
    </row>
    <row r="453" spans="1:30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  <c r="AD453" s="1"/>
    </row>
    <row r="454" spans="1:30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  <c r="AD454" s="1"/>
    </row>
    <row r="455" spans="1:30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  <c r="AD455" s="1"/>
    </row>
    <row r="456" spans="1:30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  <c r="AD456" s="1"/>
    </row>
    <row r="457" spans="1:30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  <c r="AD457" s="1"/>
    </row>
    <row r="458" spans="1:30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  <c r="AD458" s="1"/>
    </row>
    <row r="459" spans="1:30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  <c r="AD459" s="1"/>
    </row>
    <row r="460" spans="1:30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  <c r="AD460" s="1"/>
    </row>
    <row r="461" spans="1:30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  <c r="AD461" s="1"/>
    </row>
    <row r="462" spans="1:30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  <c r="AD462" s="1"/>
    </row>
    <row r="463" spans="1:30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  <c r="AD463" s="1"/>
    </row>
    <row r="464" spans="1:30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  <c r="AD464" s="1"/>
    </row>
    <row r="465" spans="1:30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  <c r="AD465" s="1"/>
    </row>
    <row r="466" spans="1:30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  <c r="AD466" s="1"/>
    </row>
    <row r="467" spans="1:30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  <c r="AD467" s="1"/>
    </row>
    <row r="468" spans="1:30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  <c r="AD468" s="1"/>
    </row>
    <row r="469" spans="1:30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  <c r="AD469" s="1"/>
    </row>
    <row r="470" spans="1:30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  <c r="AD470" s="1"/>
    </row>
    <row r="471" spans="1:30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  <c r="AD471" s="1"/>
    </row>
    <row r="472" spans="1:30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  <c r="AD472" s="1"/>
    </row>
    <row r="473" spans="1:30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  <c r="AD473" s="1"/>
    </row>
    <row r="474" spans="1:30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  <c r="AD474" s="1"/>
    </row>
    <row r="475" spans="1:30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  <c r="AD475" s="1"/>
    </row>
    <row r="476" spans="1:30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  <c r="AD476" s="1"/>
    </row>
    <row r="477" spans="1:30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  <c r="AD477" s="1"/>
    </row>
    <row r="478" spans="1:30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  <c r="AD478" s="1"/>
    </row>
    <row r="479" spans="1:30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  <c r="AD479" s="1"/>
    </row>
    <row r="480" spans="1:30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  <c r="AD480" s="1"/>
    </row>
    <row r="481" spans="1:30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  <c r="AD481" s="1"/>
    </row>
    <row r="482" spans="1:30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  <c r="AD482" s="1"/>
    </row>
    <row r="483" spans="1:30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  <c r="AD483" s="1"/>
    </row>
    <row r="484" spans="1:30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  <c r="AD484" s="1"/>
    </row>
    <row r="485" spans="1:30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  <c r="AD485" s="1"/>
    </row>
    <row r="486" spans="1:30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  <c r="AD486" s="1"/>
    </row>
    <row r="487" spans="1:30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  <c r="AD487" s="1"/>
    </row>
    <row r="488" spans="1:30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  <c r="AD488" s="1"/>
    </row>
    <row r="489" spans="1:30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  <c r="AD489" s="1"/>
    </row>
    <row r="490" spans="1:30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  <c r="AD490" s="1"/>
    </row>
    <row r="491" spans="1:30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  <c r="AD491" s="1"/>
    </row>
    <row r="492" spans="1:30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  <c r="AD492" s="1"/>
    </row>
    <row r="493" spans="1:30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  <c r="AD493" s="1"/>
    </row>
    <row r="494" spans="1:30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  <c r="AD494" s="1"/>
    </row>
    <row r="495" spans="1:30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  <c r="AD495" s="1"/>
    </row>
    <row r="496" spans="1:30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  <c r="AD496" s="1"/>
    </row>
    <row r="497" spans="1:30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  <c r="AD497" s="1"/>
    </row>
    <row r="498" spans="1:30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  <c r="AD498" s="1"/>
    </row>
    <row r="499" spans="1:30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  <c r="AD499" s="1"/>
    </row>
    <row r="500" spans="1:30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  <c r="AD500" s="1"/>
    </row>
    <row r="501" spans="1:30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  <c r="AD501" s="1"/>
    </row>
    <row r="502" spans="1:30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  <c r="AD502" s="1"/>
    </row>
    <row r="503" spans="1:30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  <c r="AD503" s="1"/>
    </row>
    <row r="504" spans="1:30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  <c r="AD504" s="1"/>
    </row>
    <row r="505" spans="1:30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  <c r="AD505" s="1"/>
    </row>
    <row r="506" spans="1:30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  <c r="AD506" s="1"/>
    </row>
    <row r="507" spans="1:30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  <c r="AD507" s="1"/>
    </row>
    <row r="508" spans="1:30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  <c r="AD508" s="1"/>
    </row>
    <row r="509" spans="1:30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  <c r="AD509" s="1"/>
    </row>
    <row r="510" spans="1:30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  <c r="AD510" s="1"/>
    </row>
    <row r="511" spans="1:30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  <c r="AD511" s="1"/>
    </row>
    <row r="512" spans="1:30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  <c r="AD512" s="1"/>
    </row>
    <row r="513" spans="1:30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  <c r="AD513" s="1"/>
    </row>
    <row r="514" spans="1:30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  <c r="AD514" s="1"/>
    </row>
    <row r="515" spans="1:30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  <c r="AD515" s="1"/>
    </row>
    <row r="516" spans="1:30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  <c r="AD516" s="1"/>
    </row>
    <row r="517" spans="1:30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  <c r="AD517" s="1"/>
    </row>
    <row r="518" spans="1:30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  <c r="AD518" s="1"/>
    </row>
    <row r="519" spans="1:30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  <c r="AD519" s="1"/>
    </row>
    <row r="520" spans="1:30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  <c r="AD520" s="1"/>
    </row>
    <row r="521" spans="1:30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  <c r="AD521" s="1"/>
    </row>
    <row r="522" spans="1:30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  <c r="AD522" s="1"/>
    </row>
    <row r="523" spans="1:30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  <c r="AD523" s="1"/>
    </row>
    <row r="524" spans="1:30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  <c r="AD524" s="1"/>
    </row>
    <row r="525" spans="1:30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  <c r="AD525" s="1"/>
    </row>
    <row r="526" spans="1:30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  <c r="AD526" s="1"/>
    </row>
    <row r="527" spans="1:30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  <c r="AD527" s="1"/>
    </row>
    <row r="528" spans="1:30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  <c r="AD528" s="1"/>
    </row>
    <row r="529" spans="1:30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  <c r="AD529" s="1"/>
    </row>
    <row r="530" spans="1:30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  <c r="AD530" s="1"/>
    </row>
    <row r="531" spans="1:30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  <c r="AD531" s="1"/>
    </row>
    <row r="532" spans="1:30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  <c r="AD532" s="1"/>
    </row>
    <row r="533" spans="1:30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  <c r="AD533" s="1"/>
    </row>
    <row r="534" spans="1:30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  <c r="AD534" s="1"/>
    </row>
    <row r="535" spans="1:30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  <c r="AD535" s="1"/>
    </row>
    <row r="536" spans="1:30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  <c r="AD536" s="1"/>
    </row>
    <row r="537" spans="1:30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  <c r="AD537" s="1"/>
    </row>
    <row r="538" spans="1:30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  <c r="AD538" s="1"/>
    </row>
    <row r="539" spans="1:30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  <c r="AD539" s="1"/>
    </row>
    <row r="540" spans="1:30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  <c r="AD540" s="1"/>
    </row>
    <row r="541" spans="1:30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  <c r="AD541" s="1"/>
    </row>
    <row r="542" spans="1:30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  <c r="AD542" s="1"/>
    </row>
    <row r="543" spans="1:30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  <c r="AD543" s="1"/>
    </row>
    <row r="544" spans="1:30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  <c r="AD544" s="1"/>
    </row>
    <row r="545" spans="1:30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  <c r="AD545" s="1"/>
    </row>
    <row r="546" spans="1:30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  <c r="AD546" s="1"/>
    </row>
    <row r="547" spans="1:30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  <c r="AD547" s="1"/>
    </row>
    <row r="548" spans="1:30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  <c r="AD548" s="1"/>
    </row>
    <row r="549" spans="1:30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  <c r="AD549" s="1"/>
    </row>
    <row r="550" spans="1:30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  <c r="AD550" s="1"/>
    </row>
    <row r="551" spans="1:30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  <c r="AD551" s="1"/>
    </row>
    <row r="552" spans="1:30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  <c r="AD552" s="1"/>
    </row>
    <row r="553" spans="1:30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  <c r="AD553" s="1"/>
    </row>
    <row r="554" spans="1:30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  <c r="AD554" s="1"/>
    </row>
    <row r="555" spans="1:30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  <c r="AD555" s="1"/>
    </row>
    <row r="556" spans="1:30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  <c r="AD556" s="1"/>
    </row>
    <row r="557" spans="1:30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  <c r="AD557" s="1"/>
    </row>
    <row r="558" spans="1:30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  <c r="AD558" s="1"/>
    </row>
    <row r="559" spans="1:30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  <c r="AD559" s="1"/>
    </row>
    <row r="560" spans="1:30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  <c r="AD560" s="1"/>
    </row>
    <row r="561" spans="1:30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  <c r="AD561" s="1"/>
    </row>
    <row r="562" spans="1:30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  <c r="AD562" s="1"/>
    </row>
    <row r="563" spans="1:30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  <c r="AD563" s="1"/>
    </row>
    <row r="564" spans="1:30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  <c r="AD564" s="1"/>
    </row>
    <row r="565" spans="1:30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  <c r="AD565" s="1"/>
    </row>
    <row r="566" spans="1:30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  <c r="AD566" s="1"/>
    </row>
    <row r="567" spans="1:30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  <c r="AD567" s="1"/>
    </row>
    <row r="568" spans="1:30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  <c r="AD568" s="1"/>
    </row>
    <row r="569" spans="1:30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  <c r="AD569" s="1"/>
    </row>
    <row r="570" spans="1:30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  <c r="AD570" s="1"/>
    </row>
    <row r="571" spans="1:30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  <c r="AD571" s="1"/>
    </row>
    <row r="572" spans="1:30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  <c r="AD572" s="1"/>
    </row>
    <row r="573" spans="1:30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  <c r="AD573" s="1"/>
    </row>
    <row r="574" spans="1:30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  <c r="AD574" s="1"/>
    </row>
    <row r="575" spans="1:30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  <c r="AD575" s="1"/>
    </row>
    <row r="576" spans="1:30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  <c r="AD576" s="1"/>
    </row>
    <row r="577" spans="1:30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  <c r="AD577" s="1"/>
    </row>
    <row r="578" spans="1:30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  <c r="AD578" s="1"/>
    </row>
    <row r="579" spans="1:30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  <c r="AD579" s="1"/>
    </row>
    <row r="580" spans="1:30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  <c r="AD580" s="1"/>
    </row>
    <row r="581" spans="1:30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  <c r="AD581" s="1"/>
    </row>
    <row r="582" spans="1:30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  <c r="AD582" s="1"/>
    </row>
    <row r="583" spans="1:30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  <c r="AD583" s="1"/>
    </row>
    <row r="584" spans="1:30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  <c r="AD584" s="1"/>
    </row>
    <row r="585" spans="1:30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  <c r="AD585" s="1"/>
    </row>
    <row r="586" spans="1:30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  <c r="AD586" s="1"/>
    </row>
    <row r="587" spans="1:30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  <c r="AD587" s="1"/>
    </row>
    <row r="588" spans="1:30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  <c r="AD588" s="1"/>
    </row>
    <row r="589" spans="1:30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  <c r="AD589" s="1"/>
    </row>
    <row r="590" spans="1:30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  <c r="AD590" s="1"/>
    </row>
    <row r="591" spans="1:30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  <c r="AD591" s="1"/>
    </row>
    <row r="592" spans="1:30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  <c r="AD592" s="1"/>
    </row>
    <row r="593" spans="1:30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  <c r="AD593" s="1"/>
    </row>
    <row r="594" spans="1:30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  <c r="AD594" s="1"/>
    </row>
    <row r="595" spans="1:30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  <c r="AD595" s="1"/>
    </row>
    <row r="596" spans="1:30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  <c r="AD596" s="1"/>
    </row>
    <row r="597" spans="1:30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  <c r="AD597" s="1"/>
    </row>
    <row r="598" spans="1:30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  <c r="AD598" s="1"/>
    </row>
    <row r="599" spans="1:30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  <c r="AD599" s="1"/>
    </row>
    <row r="600" spans="1:30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  <c r="AD600" s="1"/>
    </row>
    <row r="601" spans="1:30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  <c r="AD601" s="1"/>
    </row>
    <row r="602" spans="1:30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  <c r="AD602" s="1"/>
    </row>
    <row r="603" spans="1:30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  <c r="AD603" s="1"/>
    </row>
    <row r="604" spans="1:30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  <c r="AD604" s="1"/>
    </row>
    <row r="605" spans="1:30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  <c r="AD605" s="1"/>
    </row>
    <row r="606" spans="1:30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  <c r="AD606" s="1"/>
    </row>
    <row r="607" spans="1:30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  <c r="AD607" s="1"/>
    </row>
    <row r="608" spans="1:30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  <c r="AD608" s="1"/>
    </row>
    <row r="609" spans="1:30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  <c r="AD609" s="1"/>
    </row>
    <row r="610" spans="1:30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  <c r="AD610" s="1"/>
    </row>
    <row r="611" spans="1:30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  <c r="AD611" s="1"/>
    </row>
    <row r="612" spans="1:30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  <c r="AD612" s="1"/>
    </row>
    <row r="613" spans="1:30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  <c r="AD613" s="1"/>
    </row>
    <row r="614" spans="1:30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  <c r="AD614" s="1"/>
    </row>
    <row r="615" spans="1:30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  <c r="AD615" s="1"/>
    </row>
    <row r="616" spans="1:30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  <c r="AD616" s="1"/>
    </row>
    <row r="617" spans="1:30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  <c r="AD617" s="1"/>
    </row>
    <row r="618" spans="1:30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  <c r="AD618" s="1"/>
    </row>
    <row r="619" spans="1:30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  <c r="AD619" s="1"/>
    </row>
    <row r="620" spans="1:30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  <c r="AD620" s="1"/>
    </row>
    <row r="621" spans="1:30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  <c r="AD621" s="1"/>
    </row>
    <row r="622" spans="1:30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  <c r="AD622" s="1"/>
    </row>
    <row r="623" spans="1:30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  <c r="AD623" s="1"/>
    </row>
    <row r="624" spans="1:30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  <c r="AD624" s="1"/>
    </row>
    <row r="625" spans="1:30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  <c r="AD625" s="1"/>
    </row>
    <row r="626" spans="1:30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  <c r="AD626" s="1"/>
    </row>
    <row r="627" spans="1:30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  <c r="AD627" s="1"/>
    </row>
    <row r="628" spans="1:30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  <c r="AD628" s="1"/>
    </row>
    <row r="629" spans="1:30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  <c r="AD629" s="1"/>
    </row>
    <row r="630" spans="1:30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  <c r="AD630" s="1"/>
    </row>
    <row r="631" spans="1:30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  <c r="AD631" s="1"/>
    </row>
    <row r="632" spans="1:30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  <c r="AD632" s="1"/>
    </row>
    <row r="633" spans="1:30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  <c r="AD633" s="1"/>
    </row>
    <row r="634" spans="1:30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  <c r="AD634" s="1"/>
    </row>
    <row r="635" spans="1:30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  <c r="AD635" s="1"/>
    </row>
    <row r="636" spans="1:30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  <c r="AD636" s="1"/>
    </row>
    <row r="637" spans="1:30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  <c r="AD637" s="1"/>
    </row>
    <row r="638" spans="1:30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  <c r="AD638" s="1"/>
    </row>
    <row r="639" spans="1:30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  <c r="AD639" s="1"/>
    </row>
    <row r="640" spans="1:30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  <c r="AD640" s="1"/>
    </row>
    <row r="641" spans="1:30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  <c r="AD641" s="1"/>
    </row>
    <row r="642" spans="1:30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  <c r="AD642" s="1"/>
    </row>
    <row r="643" spans="1:30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  <c r="AD643" s="1"/>
    </row>
    <row r="644" spans="1:30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  <c r="AD644" s="1"/>
    </row>
    <row r="645" spans="1:30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  <c r="AD645" s="1"/>
    </row>
    <row r="646" spans="1:30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  <c r="AD646" s="1"/>
    </row>
    <row r="647" spans="1:30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  <c r="AD647" s="1"/>
    </row>
    <row r="648" spans="1:30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  <c r="AD648" s="1"/>
    </row>
    <row r="649" spans="1:30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  <c r="AD649" s="1"/>
    </row>
    <row r="650" spans="1:30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  <c r="AD650" s="1"/>
    </row>
    <row r="651" spans="1:30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  <c r="AD651" s="1"/>
    </row>
    <row r="652" spans="1:30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  <c r="AD652" s="1"/>
    </row>
    <row r="653" spans="1:30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  <c r="AD653" s="1"/>
    </row>
    <row r="654" spans="1:30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  <c r="AD654" s="1"/>
    </row>
    <row r="655" spans="1:30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  <c r="AD655" s="1"/>
    </row>
    <row r="656" spans="1:30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  <c r="AD656" s="1"/>
    </row>
    <row r="657" spans="1:30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  <c r="AD657" s="1"/>
    </row>
    <row r="658" spans="1:30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  <c r="AD658" s="1"/>
    </row>
    <row r="659" spans="1:30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  <c r="AD659" s="1"/>
    </row>
    <row r="660" spans="1:30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  <c r="AD660" s="1"/>
    </row>
    <row r="661" spans="1:30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  <c r="AD661" s="1"/>
    </row>
    <row r="662" spans="1:30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  <c r="AD662" s="1"/>
    </row>
    <row r="663" spans="1:30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  <c r="AD663" s="1"/>
    </row>
    <row r="664" spans="1:30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  <c r="AD664" s="1"/>
    </row>
    <row r="665" spans="1:30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  <c r="AD665" s="1"/>
    </row>
    <row r="666" spans="1:30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  <c r="AD666" s="1"/>
    </row>
    <row r="667" spans="1:30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  <c r="AD667" s="1"/>
    </row>
    <row r="668" spans="1:30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  <c r="AD668" s="1"/>
    </row>
    <row r="669" spans="1:30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  <c r="AD669" s="1"/>
    </row>
    <row r="670" spans="1:30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  <c r="AD670" s="1"/>
    </row>
    <row r="671" spans="1:30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  <c r="AD671" s="1"/>
    </row>
    <row r="672" spans="1:30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  <c r="AD672" s="1"/>
    </row>
    <row r="673" spans="1:30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  <c r="AD673" s="1"/>
    </row>
    <row r="674" spans="1:30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  <c r="AD674" s="1"/>
    </row>
    <row r="675" spans="1:30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  <c r="AD675" s="1"/>
    </row>
    <row r="676" spans="1:30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  <c r="AD676" s="1"/>
    </row>
    <row r="677" spans="1:30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  <c r="AD677" s="1"/>
    </row>
    <row r="678" spans="1:30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  <c r="AD678" s="1"/>
    </row>
    <row r="679" spans="1:30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  <c r="AD679" s="1"/>
    </row>
    <row r="680" spans="1:30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  <c r="AD680" s="1"/>
    </row>
    <row r="681" spans="1:30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  <c r="AD681" s="1"/>
    </row>
    <row r="682" spans="1:30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  <c r="AD682" s="1"/>
    </row>
    <row r="683" spans="1:30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  <c r="AD683" s="1"/>
    </row>
    <row r="684" spans="1:30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  <c r="AD684" s="1"/>
    </row>
    <row r="685" spans="1:30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  <c r="AD685" s="1"/>
    </row>
    <row r="686" spans="1:30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  <c r="AD686" s="1"/>
    </row>
    <row r="687" spans="1:30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  <c r="AD687" s="1"/>
    </row>
    <row r="688" spans="1:30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  <c r="AD688" s="1"/>
    </row>
    <row r="689" spans="1:30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  <c r="AD689" s="1"/>
    </row>
    <row r="690" spans="1:30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  <c r="AD690" s="1"/>
    </row>
    <row r="691" spans="1:30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  <c r="AD691" s="1"/>
    </row>
    <row r="692" spans="1:30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  <c r="AD692" s="1"/>
    </row>
    <row r="693" spans="1:30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  <c r="AD693" s="1"/>
    </row>
    <row r="694" spans="1:30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  <c r="AD694" s="1"/>
    </row>
    <row r="695" spans="1:30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  <c r="AD695" s="1"/>
    </row>
    <row r="696" spans="1:30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  <c r="AD696" s="1"/>
    </row>
    <row r="697" spans="1:30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  <c r="AD697" s="1"/>
    </row>
    <row r="698" spans="1:30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  <c r="AD698" s="1"/>
    </row>
    <row r="699" spans="1:30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  <c r="AD699" s="1"/>
    </row>
    <row r="700" spans="1:30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  <c r="AD700" s="1"/>
    </row>
    <row r="701" spans="1:30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  <c r="AD701" s="1"/>
    </row>
    <row r="702" spans="1:30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  <c r="AD702" s="1"/>
    </row>
    <row r="703" spans="1:30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  <c r="AD703" s="1"/>
    </row>
    <row r="704" spans="1:30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  <c r="AD704" s="1"/>
    </row>
    <row r="705" spans="1:30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  <c r="AD705" s="1"/>
    </row>
    <row r="706" spans="1:30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  <c r="AD706" s="1"/>
    </row>
    <row r="707" spans="1:30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  <c r="AD707" s="1"/>
    </row>
    <row r="708" spans="1:30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  <c r="AD708" s="1"/>
    </row>
    <row r="709" spans="1:30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  <c r="AD709" s="1"/>
    </row>
    <row r="710" spans="1:30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  <c r="AD710" s="1"/>
    </row>
    <row r="711" spans="1:30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  <c r="AD711" s="1"/>
    </row>
    <row r="712" spans="1:30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  <c r="AD712" s="1"/>
    </row>
    <row r="713" spans="1:30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  <c r="AD713" s="1"/>
    </row>
    <row r="714" spans="1:30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  <c r="AD714" s="1"/>
    </row>
    <row r="715" spans="1:30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  <c r="AD715" s="1"/>
    </row>
    <row r="716" spans="1:30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  <c r="AD716" s="1"/>
    </row>
    <row r="717" spans="1:30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  <c r="AD717" s="1"/>
    </row>
    <row r="718" spans="1:30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  <c r="AD718" s="1"/>
    </row>
    <row r="719" spans="1:30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  <c r="AD719" s="1"/>
    </row>
    <row r="720" spans="1:30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  <c r="AD720" s="1"/>
    </row>
    <row r="721" spans="1:30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  <c r="AD721" s="1"/>
    </row>
    <row r="722" spans="1:30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  <c r="AD722" s="1"/>
    </row>
    <row r="723" spans="1:30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  <c r="AD723" s="1"/>
    </row>
    <row r="724" spans="1:30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  <c r="AD724" s="1"/>
    </row>
    <row r="725" spans="1:30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  <c r="AD725" s="1"/>
    </row>
    <row r="726" spans="1:30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  <c r="AD726" s="1"/>
    </row>
    <row r="727" spans="1:30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  <c r="AD727" s="1"/>
    </row>
    <row r="728" spans="1:30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  <c r="AD728" s="1"/>
    </row>
    <row r="729" spans="1:30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  <c r="AD729" s="1"/>
    </row>
    <row r="730" spans="1:30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  <c r="AD730" s="1"/>
    </row>
    <row r="731" spans="1:30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  <c r="AD731" s="1"/>
    </row>
    <row r="732" spans="1:30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  <c r="AD732" s="1"/>
    </row>
    <row r="733" spans="1:30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  <c r="AD733" s="1"/>
    </row>
    <row r="734" spans="1:30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  <c r="AD734" s="1"/>
    </row>
    <row r="735" spans="1:30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  <c r="AD735" s="1"/>
    </row>
    <row r="736" spans="1:30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  <c r="AD736" s="1"/>
    </row>
    <row r="737" spans="1:30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  <c r="AD737" s="1"/>
    </row>
    <row r="738" spans="1:30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  <c r="AD738" s="1"/>
    </row>
    <row r="739" spans="1:30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  <c r="AD739" s="1"/>
    </row>
    <row r="740" spans="1:30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  <c r="AD740" s="1"/>
    </row>
    <row r="741" spans="1:30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  <c r="AD741" s="1"/>
    </row>
    <row r="742" spans="1:30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  <c r="AD742" s="1"/>
    </row>
    <row r="743" spans="1:30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  <c r="AD743" s="1"/>
    </row>
    <row r="744" spans="1:30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  <c r="AD744" s="1"/>
    </row>
    <row r="745" spans="1:30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  <c r="AD745" s="1"/>
    </row>
    <row r="746" spans="1:30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  <c r="AD746" s="1"/>
    </row>
    <row r="747" spans="1:30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  <c r="AD747" s="1"/>
    </row>
    <row r="748" spans="1:30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  <c r="AD748" s="1"/>
    </row>
    <row r="749" spans="1:30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  <c r="AD749" s="1"/>
    </row>
    <row r="750" spans="1:30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  <c r="AD750" s="1"/>
    </row>
    <row r="751" spans="1:30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  <c r="AD751" s="1"/>
    </row>
    <row r="752" spans="1:30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  <c r="AD752" s="1"/>
    </row>
    <row r="753" spans="1:30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  <c r="AD753" s="1"/>
    </row>
    <row r="754" spans="1:30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  <c r="AD754" s="1"/>
    </row>
    <row r="755" spans="1:30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  <c r="AD755" s="1"/>
    </row>
    <row r="756" spans="1:30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  <c r="AD756" s="1"/>
    </row>
    <row r="757" spans="1:30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  <c r="AD757" s="1"/>
    </row>
    <row r="758" spans="1:30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  <c r="AD758" s="1"/>
    </row>
    <row r="759" spans="1:30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  <c r="AD759" s="1"/>
    </row>
    <row r="760" spans="1:30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  <c r="AD760" s="1"/>
    </row>
    <row r="761" spans="1:30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  <c r="AD761" s="1"/>
    </row>
    <row r="762" spans="1:30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  <c r="AD762" s="1"/>
    </row>
    <row r="763" spans="1:30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  <c r="AD763" s="1"/>
    </row>
    <row r="764" spans="1:30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  <c r="AD764" s="1"/>
    </row>
    <row r="765" spans="1:30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  <c r="AD765" s="1"/>
    </row>
    <row r="766" spans="1:30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  <c r="AD766" s="1"/>
    </row>
    <row r="767" spans="1:30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  <c r="AD767" s="1"/>
    </row>
    <row r="768" spans="1:30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  <c r="AD768" s="1"/>
    </row>
    <row r="769" spans="1:30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  <c r="AD769" s="1"/>
    </row>
    <row r="770" spans="1:30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  <c r="AD770" s="1"/>
    </row>
    <row r="771" spans="1:30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  <c r="AD771" s="1"/>
    </row>
    <row r="772" spans="1:30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  <c r="AD772" s="1"/>
    </row>
    <row r="773" spans="1:30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  <c r="AD773" s="1"/>
    </row>
    <row r="774" spans="1:30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  <c r="AD774" s="1"/>
    </row>
    <row r="775" spans="1:30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  <c r="AD775" s="1"/>
    </row>
    <row r="776" spans="1:30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  <c r="AD776" s="1"/>
    </row>
    <row r="777" spans="1:30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  <c r="AD777" s="1"/>
    </row>
    <row r="778" spans="1:30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  <c r="AD778" s="1"/>
    </row>
    <row r="779" spans="1:30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  <c r="AD779" s="1"/>
    </row>
    <row r="780" spans="1:30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  <c r="AD780" s="1"/>
    </row>
    <row r="781" spans="1:30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  <c r="AD781" s="1"/>
    </row>
    <row r="782" spans="1:30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  <c r="AD782" s="1"/>
    </row>
    <row r="783" spans="1:30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  <c r="AD783" s="1"/>
    </row>
    <row r="784" spans="1:30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  <c r="AD784" s="1"/>
    </row>
    <row r="785" spans="1:30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  <c r="AD785" s="1"/>
    </row>
    <row r="786" spans="1:30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  <c r="AD786" s="1"/>
    </row>
    <row r="787" spans="1:30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  <c r="AD787" s="1"/>
    </row>
    <row r="788" spans="1:30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  <c r="AD788" s="1"/>
    </row>
    <row r="789" spans="1:30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  <c r="AD789" s="1"/>
    </row>
    <row r="790" spans="1:30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  <c r="AD790" s="1"/>
    </row>
    <row r="791" spans="1:30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  <c r="AD791" s="1"/>
    </row>
    <row r="792" spans="1:30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  <c r="AD792" s="1"/>
    </row>
    <row r="793" spans="1:30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  <c r="AD793" s="1"/>
    </row>
    <row r="794" spans="1:30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  <c r="AD794" s="1"/>
    </row>
    <row r="795" spans="1:30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  <c r="AD795" s="1"/>
    </row>
    <row r="796" spans="1:30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  <c r="AD796" s="1"/>
    </row>
    <row r="797" spans="1:30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  <c r="AD797" s="1"/>
    </row>
    <row r="798" spans="1:30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  <c r="AD798" s="1"/>
    </row>
    <row r="799" spans="1:30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  <c r="AD799" s="1"/>
    </row>
    <row r="800" spans="1:30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  <c r="AD800" s="1"/>
    </row>
    <row r="801" spans="1:30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  <c r="AD801" s="1"/>
    </row>
    <row r="802" spans="1:30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  <c r="AD802" s="1"/>
    </row>
    <row r="803" spans="1:30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  <c r="AD803" s="1"/>
    </row>
    <row r="804" spans="1:30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  <c r="AD804" s="1"/>
    </row>
    <row r="805" spans="1:30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  <c r="AD805" s="1"/>
    </row>
    <row r="806" spans="1:30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  <c r="AD806" s="1"/>
    </row>
    <row r="807" spans="1:30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  <c r="AD807" s="1"/>
    </row>
    <row r="808" spans="1:30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  <c r="AD808" s="1"/>
    </row>
    <row r="809" spans="1:30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  <c r="AD809" s="1"/>
    </row>
    <row r="810" spans="1:30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  <c r="AD810" s="1"/>
    </row>
    <row r="811" spans="1:30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  <c r="AD811" s="1"/>
    </row>
    <row r="812" spans="1:30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  <c r="AD812" s="1"/>
    </row>
    <row r="813" spans="1:30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  <c r="AD813" s="1"/>
    </row>
    <row r="814" spans="1:30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  <c r="AD814" s="1"/>
    </row>
    <row r="815" spans="1:30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  <c r="AD815" s="1"/>
    </row>
    <row r="816" spans="1:30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  <c r="AD816" s="1"/>
    </row>
    <row r="817" spans="1:30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  <c r="AD817" s="1"/>
    </row>
    <row r="818" spans="1:30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  <c r="AD818" s="1"/>
    </row>
    <row r="819" spans="1:30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  <c r="AD819" s="1"/>
    </row>
    <row r="820" spans="1:30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  <c r="AD820" s="1"/>
    </row>
    <row r="821" spans="1:30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  <c r="AD821" s="1"/>
    </row>
    <row r="822" spans="1:30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  <c r="AD822" s="1"/>
    </row>
    <row r="823" spans="1:30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  <c r="AD823" s="1"/>
    </row>
    <row r="824" spans="1:30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  <c r="AD824" s="1"/>
    </row>
    <row r="825" spans="1:30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  <c r="AD825" s="1"/>
    </row>
    <row r="826" spans="1:30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  <c r="AD826" s="1"/>
    </row>
    <row r="827" spans="1:30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  <c r="AD827" s="1"/>
    </row>
    <row r="828" spans="1:30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  <c r="AD828" s="1"/>
    </row>
    <row r="829" spans="1:30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  <c r="AD829" s="1"/>
    </row>
    <row r="830" spans="1:30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  <c r="AD830" s="1"/>
    </row>
    <row r="831" spans="1:30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  <c r="AD831" s="1"/>
    </row>
    <row r="832" spans="1:30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  <c r="AD832" s="1"/>
    </row>
    <row r="833" spans="1:30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  <c r="AD833" s="1"/>
    </row>
    <row r="834" spans="1:30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  <c r="AD834" s="1"/>
    </row>
    <row r="835" spans="1:30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  <c r="AD835" s="1"/>
    </row>
    <row r="836" spans="1:30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  <c r="AD836" s="1"/>
    </row>
    <row r="837" spans="1:30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  <c r="AD837" s="1"/>
    </row>
    <row r="838" spans="1:30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  <c r="AD838" s="1"/>
    </row>
    <row r="839" spans="1:30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  <c r="AD839" s="1"/>
    </row>
    <row r="840" spans="1:30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  <c r="AD840" s="1"/>
    </row>
    <row r="841" spans="1:30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  <c r="AD841" s="1"/>
    </row>
    <row r="842" spans="1:30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  <c r="AD842" s="1"/>
    </row>
    <row r="843" spans="1:30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  <c r="AD843" s="1"/>
    </row>
    <row r="844" spans="1:30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  <c r="AD844" s="1"/>
    </row>
    <row r="845" spans="1:30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  <c r="AD845" s="1"/>
    </row>
    <row r="846" spans="1:30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  <c r="AD846" s="1"/>
    </row>
    <row r="847" spans="1:30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  <c r="AD847" s="1"/>
    </row>
    <row r="848" spans="1:30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  <c r="AD848" s="1"/>
    </row>
    <row r="849" spans="1:30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  <c r="AD849" s="1"/>
    </row>
    <row r="850" spans="1:30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  <c r="AD850" s="1"/>
    </row>
    <row r="851" spans="1:30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  <c r="AD851" s="1"/>
    </row>
    <row r="852" spans="1:30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  <c r="AD852" s="1"/>
    </row>
    <row r="853" spans="1:30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  <c r="AD853" s="1"/>
    </row>
    <row r="854" spans="1:30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  <c r="AD854" s="1"/>
    </row>
    <row r="855" spans="1:30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  <c r="AD855" s="1"/>
    </row>
    <row r="856" spans="1:30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  <c r="AD856" s="1"/>
    </row>
    <row r="857" spans="1:30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  <c r="AD857" s="1"/>
    </row>
    <row r="858" spans="1:30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  <c r="AD858" s="1"/>
    </row>
    <row r="859" spans="1:30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  <c r="AD859" s="1"/>
    </row>
    <row r="860" spans="1:30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  <c r="AD860" s="1"/>
    </row>
    <row r="861" spans="1:30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  <c r="AD861" s="1"/>
    </row>
    <row r="862" spans="1:30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  <c r="AD862" s="1"/>
    </row>
    <row r="863" spans="1:30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  <c r="AD863" s="1"/>
    </row>
    <row r="864" spans="1:30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  <c r="AD864" s="1"/>
    </row>
    <row r="865" spans="1:30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  <c r="AD865" s="1"/>
    </row>
    <row r="866" spans="1:30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  <c r="AD866" s="1"/>
    </row>
    <row r="867" spans="1:30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  <c r="AD867" s="1"/>
    </row>
    <row r="868" spans="1:30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  <c r="AD868" s="1"/>
    </row>
    <row r="869" spans="1:30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  <c r="AD869" s="1"/>
    </row>
    <row r="870" spans="1:30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  <c r="AD870" s="1"/>
    </row>
    <row r="871" spans="1:30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  <c r="AD871" s="1"/>
    </row>
    <row r="872" spans="1:30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  <c r="AD872" s="1"/>
    </row>
    <row r="873" spans="1:30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  <c r="AD873" s="1"/>
    </row>
    <row r="874" spans="1:30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  <c r="AD874" s="1"/>
    </row>
    <row r="875" spans="1:30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  <c r="AD875" s="1"/>
    </row>
    <row r="876" spans="1:30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  <c r="AD876" s="1"/>
    </row>
    <row r="877" spans="1:30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  <c r="AD877" s="1"/>
    </row>
    <row r="878" spans="1:30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  <c r="AD878" s="1"/>
    </row>
    <row r="879" spans="1:30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  <c r="AD879" s="1"/>
    </row>
    <row r="880" spans="1:30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  <c r="AD880" s="1"/>
    </row>
    <row r="881" spans="1:30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  <c r="AD881" s="1"/>
    </row>
    <row r="882" spans="1:30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  <c r="AD882" s="1"/>
    </row>
    <row r="883" spans="1:30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  <c r="AD883" s="1"/>
    </row>
    <row r="884" spans="1:30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  <c r="AD884" s="1"/>
    </row>
    <row r="885" spans="1:30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  <c r="AD885" s="1"/>
    </row>
    <row r="886" spans="1:30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  <c r="AD886" s="1"/>
    </row>
    <row r="887" spans="1:30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  <c r="AD887" s="1"/>
    </row>
    <row r="888" spans="1:30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  <c r="AD888" s="1"/>
    </row>
    <row r="889" spans="1:30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  <c r="AD889" s="1"/>
    </row>
    <row r="890" spans="1:30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  <c r="AD890" s="1"/>
    </row>
    <row r="891" spans="1:30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  <c r="AD891" s="1"/>
    </row>
    <row r="892" spans="1:30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  <c r="AD892" s="1"/>
    </row>
    <row r="893" spans="1:30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  <c r="AD893" s="1"/>
    </row>
    <row r="894" spans="1:30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  <c r="AD894" s="1"/>
    </row>
    <row r="895" spans="1:30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  <c r="AD895" s="1"/>
    </row>
    <row r="896" spans="1:30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  <c r="AD896" s="1"/>
    </row>
    <row r="897" spans="1:30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  <c r="AD897" s="1"/>
    </row>
    <row r="898" spans="1:30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  <c r="AD898" s="1"/>
    </row>
    <row r="899" spans="1:30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  <c r="AD899" s="1"/>
    </row>
    <row r="900" spans="1:30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  <c r="AD900" s="1"/>
    </row>
    <row r="901" spans="1:30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  <c r="AD901" s="1"/>
    </row>
    <row r="902" spans="1:30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  <c r="AD902" s="1"/>
    </row>
    <row r="903" spans="1:30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  <c r="AD903" s="1"/>
    </row>
    <row r="904" spans="1:30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  <c r="AD904" s="1"/>
    </row>
    <row r="905" spans="1:30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  <c r="AD905" s="1"/>
    </row>
    <row r="906" spans="1:30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  <c r="AD906" s="1"/>
    </row>
    <row r="907" spans="1:30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  <c r="AD907" s="1"/>
    </row>
    <row r="908" spans="1:30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  <c r="AD908" s="1"/>
    </row>
    <row r="909" spans="1:30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  <c r="AD909" s="1"/>
    </row>
    <row r="910" spans="1:30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  <c r="AD910" s="1"/>
    </row>
    <row r="911" spans="1:30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  <c r="AD911" s="1"/>
    </row>
    <row r="912" spans="1:30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  <c r="AD912" s="1"/>
    </row>
    <row r="913" spans="1:30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  <c r="AD913" s="1"/>
    </row>
    <row r="914" spans="1:30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  <c r="AD914" s="1"/>
    </row>
    <row r="915" spans="1:30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  <c r="AD915" s="1"/>
    </row>
    <row r="916" spans="1:30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  <c r="AD916" s="1"/>
    </row>
    <row r="917" spans="1:30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  <c r="AD917" s="1"/>
    </row>
    <row r="918" spans="1:30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  <c r="AD918" s="1"/>
    </row>
    <row r="919" spans="1:30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  <c r="AD919" s="1"/>
    </row>
    <row r="920" spans="1:30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  <c r="AD920" s="1"/>
    </row>
    <row r="921" spans="1:30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  <c r="AD921" s="1"/>
    </row>
    <row r="922" spans="1:30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  <c r="AD922" s="1"/>
    </row>
    <row r="923" spans="1:30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  <c r="AD923" s="1"/>
    </row>
    <row r="924" spans="1:30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  <c r="AD924" s="1"/>
    </row>
    <row r="925" spans="1:30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  <c r="AD925" s="1"/>
    </row>
    <row r="926" spans="1:30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  <c r="AD926" s="1"/>
    </row>
    <row r="927" spans="1:30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  <c r="AD927" s="1"/>
    </row>
    <row r="928" spans="1:30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  <c r="AD928" s="1"/>
    </row>
    <row r="929" spans="1:30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  <c r="AD929" s="1"/>
    </row>
    <row r="930" spans="1:30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  <c r="AD930" s="1"/>
    </row>
    <row r="931" spans="1:30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  <c r="AD931" s="1"/>
    </row>
    <row r="932" spans="1:30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  <c r="AD932" s="1"/>
    </row>
    <row r="933" spans="1:30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  <c r="AD933" s="1"/>
    </row>
    <row r="934" spans="1:30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  <c r="AD934" s="1"/>
    </row>
    <row r="935" spans="1:30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  <c r="AD935" s="1"/>
    </row>
    <row r="936" spans="1:30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  <c r="AD936" s="1"/>
    </row>
    <row r="937" spans="1:30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  <c r="AD937" s="1"/>
    </row>
    <row r="938" spans="1:30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  <c r="AD938" s="1"/>
    </row>
    <row r="939" spans="1:30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  <c r="AD939" s="1"/>
    </row>
    <row r="940" spans="1:30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  <c r="AD940" s="1"/>
    </row>
    <row r="941" spans="1:30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  <c r="AD941" s="1"/>
    </row>
    <row r="942" spans="1:30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  <c r="AD942" s="1"/>
    </row>
    <row r="943" spans="1:30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  <c r="AD943" s="1"/>
    </row>
    <row r="944" spans="1:30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  <c r="AD944" s="1"/>
    </row>
    <row r="945" spans="1:30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  <c r="AD945" s="1"/>
    </row>
    <row r="946" spans="1:30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  <c r="AD946" s="1"/>
    </row>
    <row r="947" spans="1:30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  <c r="AD947" s="1"/>
    </row>
    <row r="948" spans="1:30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  <c r="AD948" s="1"/>
    </row>
    <row r="949" spans="1:30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  <c r="AD949" s="1"/>
    </row>
    <row r="950" spans="1:30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  <c r="AD950" s="1"/>
    </row>
    <row r="951" spans="1:30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  <c r="AD951" s="1"/>
    </row>
    <row r="952" spans="1:30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  <c r="AD952" s="1"/>
    </row>
    <row r="953" spans="1:30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  <c r="AD953" s="1"/>
    </row>
    <row r="954" spans="1:30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  <c r="AD954" s="1"/>
    </row>
    <row r="955" spans="1:30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  <c r="AD955" s="1"/>
    </row>
    <row r="956" spans="1:30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  <c r="AD956" s="1"/>
    </row>
    <row r="957" spans="1:30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  <c r="AD957" s="1"/>
    </row>
    <row r="958" spans="1:30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  <c r="AD958" s="1"/>
    </row>
    <row r="959" spans="1:30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  <c r="AD959" s="1"/>
    </row>
    <row r="960" spans="1:30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  <c r="AD960" s="1"/>
    </row>
    <row r="961" spans="1:30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  <c r="AD961" s="1"/>
    </row>
    <row r="962" spans="1:30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  <c r="AD962" s="1"/>
    </row>
    <row r="963" spans="1:30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  <c r="AD963" s="1"/>
    </row>
    <row r="964" spans="1:30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  <c r="AD964" s="1"/>
    </row>
    <row r="965" spans="1:30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  <c r="AD965" s="1"/>
    </row>
    <row r="966" spans="1:30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  <c r="AD966" s="1"/>
    </row>
    <row r="967" spans="1:30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  <c r="AD967" s="1"/>
    </row>
    <row r="968" spans="1:30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  <c r="AD968" s="1"/>
    </row>
    <row r="969" spans="1:30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  <c r="AD969" s="1"/>
    </row>
    <row r="970" spans="1:30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  <c r="AD970" s="1"/>
    </row>
    <row r="971" spans="1:30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  <c r="AD971" s="1"/>
    </row>
    <row r="972" spans="1:30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  <c r="AD972" s="1"/>
    </row>
    <row r="973" spans="1:30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  <c r="AD973" s="1"/>
    </row>
    <row r="974" spans="1:30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  <c r="AD974" s="1"/>
    </row>
    <row r="975" spans="1:30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  <c r="AD975" s="1"/>
    </row>
    <row r="976" spans="1:30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  <c r="AD976" s="1"/>
    </row>
    <row r="977" spans="1:30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  <c r="AD977" s="1"/>
    </row>
    <row r="978" spans="1:30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  <c r="AD978" s="1"/>
    </row>
    <row r="979" spans="1:30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  <c r="AD979" s="1"/>
    </row>
    <row r="980" spans="1:30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  <c r="AD980" s="1"/>
    </row>
    <row r="981" spans="1:30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  <c r="AD981" s="1"/>
    </row>
    <row r="982" spans="1:30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  <c r="AD982" s="1"/>
    </row>
    <row r="983" spans="1:30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  <c r="AD983" s="1"/>
    </row>
    <row r="984" spans="1:30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  <c r="AD984" s="1"/>
    </row>
    <row r="985" spans="1:30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  <c r="AD985" s="1"/>
    </row>
    <row r="986" spans="1:30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  <c r="AD986" s="1"/>
    </row>
    <row r="987" spans="1:30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  <c r="AD987" s="1"/>
    </row>
    <row r="988" spans="1:30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  <c r="AD988" s="1"/>
    </row>
    <row r="989" spans="1:30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  <c r="AD989" s="1"/>
    </row>
    <row r="990" spans="1:30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  <c r="AD990" s="1"/>
    </row>
    <row r="991" spans="1:30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  <c r="AD991" s="1"/>
    </row>
    <row r="992" spans="1:30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  <c r="AD992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 K6:K13 R6:R13 T6:T13 V6:V13">
    <cfRule type="cellIs" dxfId="81" priority="12" operator="equal">
      <formula>5</formula>
    </cfRule>
  </conditionalFormatting>
  <conditionalFormatting sqref="I6:I13">
    <cfRule type="cellIs" dxfId="80" priority="8" operator="lessThan">
      <formula>5</formula>
    </cfRule>
    <cfRule type="cellIs" dxfId="79" priority="9" operator="equal">
      <formula>5</formula>
    </cfRule>
  </conditionalFormatting>
  <conditionalFormatting sqref="I7:I13">
    <cfRule type="cellIs" dxfId="78" priority="7" operator="equal">
      <formula>5</formula>
    </cfRule>
  </conditionalFormatting>
  <conditionalFormatting sqref="J6">
    <cfRule type="cellIs" dxfId="77" priority="399" operator="greaterThan">
      <formula>0.5</formula>
    </cfRule>
    <cfRule type="colorScale" priority="400">
      <colorScale>
        <cfvo type="min"/>
        <cfvo type="max"/>
        <color rgb="FFFF7128"/>
        <color rgb="FFFFEF9C"/>
      </colorScale>
    </cfRule>
    <cfRule type="colorScale" priority="3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6" priority="398" operator="equal">
      <formula>5</formula>
    </cfRule>
    <cfRule type="colorScale" priority="404">
      <colorScale>
        <cfvo type="percent" val="50"/>
        <cfvo type="max"/>
        <color rgb="FFFF7128"/>
        <color rgb="FFFFEF9C"/>
      </colorScale>
    </cfRule>
    <cfRule type="colorScale" priority="4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2">
      <colorScale>
        <cfvo type="min"/>
        <cfvo type="max"/>
        <color rgb="FFFF7128"/>
        <color rgb="FFFFEF9C"/>
      </colorScale>
    </cfRule>
  </conditionalFormatting>
  <conditionalFormatting sqref="J6:J13 L6:L13 S6:S13 U6:U13">
    <cfRule type="cellIs" dxfId="75" priority="21" operator="between">
      <formula>0.5</formula>
      <formula>1</formula>
    </cfRule>
  </conditionalFormatting>
  <conditionalFormatting sqref="J7">
    <cfRule type="colorScale" priority="35">
      <colorScale>
        <cfvo type="min"/>
        <cfvo type="max"/>
        <color rgb="FFFF7128"/>
        <color rgb="FFFFEF9C"/>
      </colorScale>
    </cfRule>
    <cfRule type="colorScale" priority="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percent" val="50"/>
        <cfvo type="max"/>
        <color rgb="FFFF7128"/>
        <color rgb="FFFFEF9C"/>
      </colorScale>
    </cfRule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" priority="31" operator="equal">
      <formula>5</formula>
    </cfRule>
    <cfRule type="cellIs" dxfId="73" priority="32" operator="greaterThan">
      <formula>0.5</formula>
    </cfRule>
    <cfRule type="colorScale" priority="33">
      <colorScale>
        <cfvo type="min"/>
        <cfvo type="max"/>
        <color rgb="FFFF7128"/>
        <color rgb="FFFFEF9C"/>
      </colorScale>
    </cfRule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J9">
    <cfRule type="colorScale" priority="43">
      <colorScale>
        <cfvo type="min"/>
        <cfvo type="max"/>
        <color rgb="FFFF7128"/>
        <color rgb="FFFFEF9C"/>
      </colorScale>
    </cfRule>
    <cfRule type="colorScale" priority="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">
      <colorScale>
        <cfvo type="percent" val="50"/>
        <cfvo type="max"/>
        <color rgb="FFFF7128"/>
        <color rgb="FFFFEF9C"/>
      </colorScale>
    </cfRule>
    <cfRule type="cellIs" dxfId="72" priority="40" operator="greaterThan">
      <formula>0.5</formula>
    </cfRule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1" priority="39" operator="equal">
      <formula>5</formula>
    </cfRule>
    <cfRule type="colorScale" priority="41">
      <colorScale>
        <cfvo type="min"/>
        <cfvo type="max"/>
        <color rgb="FFFF7128"/>
        <color rgb="FFFFEF9C"/>
      </colorScale>
    </cfRule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" priority="14" operator="equal">
      <formula>5</formula>
    </cfRule>
    <cfRule type="cellIs" dxfId="69" priority="15" operator="greaterThan">
      <formula>0.5</formula>
    </cfRule>
    <cfRule type="colorScale" priority="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percent" val="50"/>
        <cfvo type="max"/>
        <color rgb="FFFF7128"/>
        <color rgb="FFFFEF9C"/>
      </colorScale>
    </cfRule>
    <cfRule type="colorScale" priority="18">
      <colorScale>
        <cfvo type="min"/>
        <cfvo type="max"/>
        <color rgb="FFFF7128"/>
        <color rgb="FFFFEF9C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">
      <colorScale>
        <cfvo type="min"/>
        <cfvo type="max"/>
        <color rgb="FFFF7128"/>
        <color rgb="FFFFEF9C"/>
      </colorScale>
    </cfRule>
  </conditionalFormatting>
  <conditionalFormatting sqref="J10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8" priority="47" operator="equal">
      <formula>5</formula>
    </cfRule>
    <cfRule type="cellIs" dxfId="67" priority="48" operator="greaterThan">
      <formula>0.5</formula>
    </cfRule>
    <cfRule type="colorScale" priority="49">
      <colorScale>
        <cfvo type="min"/>
        <cfvo type="max"/>
        <color rgb="FFFF7128"/>
        <color rgb="FFFFEF9C"/>
      </colorScale>
    </cfRule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min"/>
        <cfvo type="max"/>
        <color rgb="FFFF7128"/>
        <color rgb="FFFFEF9C"/>
      </colorScale>
    </cfRule>
    <cfRule type="colorScale" priority="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3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66" priority="55" operator="equal">
      <formula>5</formula>
    </cfRule>
    <cfRule type="cellIs" dxfId="65" priority="56" operator="greaterThan">
      <formula>0.5</formula>
    </cfRule>
    <cfRule type="colorScale" priority="57">
      <colorScale>
        <cfvo type="min"/>
        <cfvo type="max"/>
        <color rgb="FFFF7128"/>
        <color rgb="FFFFEF9C"/>
      </colorScale>
    </cfRule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9">
      <colorScale>
        <cfvo type="min"/>
        <cfvo type="max"/>
        <color rgb="FFFF7128"/>
        <color rgb="FFFFEF9C"/>
      </colorScale>
    </cfRule>
    <cfRule type="colorScale" priority="61">
      <colorScale>
        <cfvo type="percent" val="50"/>
        <cfvo type="max"/>
        <color rgb="FFFF7128"/>
        <color rgb="FFFFEF9C"/>
      </colorScale>
    </cfRule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">
    <cfRule type="colorScale" priority="67">
      <colorScale>
        <cfvo type="min"/>
        <cfvo type="max"/>
        <color rgb="FFFF7128"/>
        <color rgb="FFFFEF9C"/>
      </colorScale>
    </cfRule>
    <cfRule type="colorScale" priority="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9">
      <colorScale>
        <cfvo type="percent" val="50"/>
        <cfvo type="max"/>
        <color rgb="FFFF7128"/>
        <color rgb="FFFFEF9C"/>
      </colorScale>
    </cfRule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4" priority="63" operator="equal">
      <formula>5</formula>
    </cfRule>
    <cfRule type="cellIs" dxfId="63" priority="64" operator="greaterThan">
      <formula>0.5</formula>
    </cfRule>
    <cfRule type="colorScale" priority="65">
      <colorScale>
        <cfvo type="min"/>
        <cfvo type="max"/>
        <color rgb="FFFF7128"/>
        <color rgb="FFFFEF9C"/>
      </colorScale>
    </cfRule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75">
      <colorScale>
        <cfvo type="min"/>
        <cfvo type="max"/>
        <color rgb="FFFF7128"/>
        <color rgb="FFFFEF9C"/>
      </colorScale>
    </cfRule>
    <cfRule type="colorScale" priority="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7">
      <colorScale>
        <cfvo type="percent" val="50"/>
        <cfvo type="max"/>
        <color rgb="FFFF7128"/>
        <color rgb="FFFFEF9C"/>
      </colorScale>
    </cfRule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2" priority="71" operator="equal">
      <formula>5</formula>
    </cfRule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3">
      <colorScale>
        <cfvo type="min"/>
        <cfvo type="max"/>
        <color rgb="FFFF7128"/>
        <color rgb="FFFFEF9C"/>
      </colorScale>
    </cfRule>
    <cfRule type="cellIs" dxfId="61" priority="72" operator="greaterThan">
      <formula>0.5</formula>
    </cfRule>
  </conditionalFormatting>
  <conditionalFormatting sqref="K6:K13 V6:V13 M6:M11 M13">
    <cfRule type="cellIs" dxfId="60" priority="81" operator="greaterThanOrEqual">
      <formula>0</formula>
    </cfRule>
  </conditionalFormatting>
  <conditionalFormatting sqref="L6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8">
      <colorScale>
        <cfvo type="min"/>
        <cfvo type="max"/>
        <color rgb="FFFF7128"/>
        <color rgb="FFFFEF9C"/>
      </colorScale>
    </cfRule>
    <cfRule type="cellIs" dxfId="59" priority="417" operator="greaterThan">
      <formula>0.5</formula>
    </cfRule>
    <cfRule type="colorScale" priority="4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" priority="416" operator="equal">
      <formula>5</formula>
    </cfRule>
    <cfRule type="colorScale" priority="422">
      <colorScale>
        <cfvo type="percent" val="50"/>
        <cfvo type="max"/>
        <color rgb="FFFF7128"/>
        <color rgb="FFFFEF9C"/>
      </colorScale>
    </cfRule>
    <cfRule type="colorScale" priority="420">
      <colorScale>
        <cfvo type="min"/>
        <cfvo type="max"/>
        <color rgb="FFFF7128"/>
        <color rgb="FFFFEF9C"/>
      </colorScale>
    </cfRule>
    <cfRule type="colorScale" priority="42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108">
      <colorScale>
        <cfvo type="percent" val="50"/>
        <cfvo type="max"/>
        <color rgb="FFFF7128"/>
        <color rgb="FFFFEF9C"/>
      </colorScale>
    </cfRule>
    <cfRule type="colorScale" priority="1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7" priority="102" operator="equal">
      <formula>5</formula>
    </cfRule>
    <cfRule type="cellIs" dxfId="56" priority="103" operator="greaterThan">
      <formula>0.5</formula>
    </cfRule>
    <cfRule type="colorScale" priority="104">
      <colorScale>
        <cfvo type="min"/>
        <cfvo type="max"/>
        <color rgb="FFFF7128"/>
        <color rgb="FFFFEF9C"/>
      </colorScale>
    </cfRule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6">
      <colorScale>
        <cfvo type="min"/>
        <cfvo type="max"/>
        <color rgb="FFFF7128"/>
        <color rgb="FFFFEF9C"/>
      </colorScale>
    </cfRule>
    <cfRule type="colorScale" priority="10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8:L9">
    <cfRule type="cellIs" dxfId="55" priority="111" operator="greaterThan">
      <formula>0.5</formula>
    </cfRule>
    <cfRule type="colorScale" priority="112">
      <colorScale>
        <cfvo type="min"/>
        <cfvo type="max"/>
        <color rgb="FFFF7128"/>
        <color rgb="FFFFEF9C"/>
      </colorScale>
    </cfRule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4">
      <colorScale>
        <cfvo type="min"/>
        <cfvo type="max"/>
        <color rgb="FFFF7128"/>
        <color rgb="FFFFEF9C"/>
      </colorScale>
    </cfRule>
    <cfRule type="colorScale" priority="1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6">
      <colorScale>
        <cfvo type="percent" val="50"/>
        <cfvo type="max"/>
        <color rgb="FFFF7128"/>
        <color rgb="FFFFEF9C"/>
      </colorScale>
    </cfRule>
    <cfRule type="colorScale" priority="1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" priority="110" operator="equal">
      <formula>5</formula>
    </cfRule>
  </conditionalFormatting>
  <conditionalFormatting sqref="L9">
    <cfRule type="colorScale" priority="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9">
      <colorScale>
        <cfvo type="min"/>
        <cfvo type="max"/>
        <color rgb="FFFF7128"/>
        <color rgb="FFFFEF9C"/>
      </colorScale>
    </cfRule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7">
      <colorScale>
        <cfvo type="min"/>
        <cfvo type="max"/>
        <color rgb="FFFF7128"/>
        <color rgb="FFFFEF9C"/>
      </colorScale>
    </cfRule>
    <cfRule type="cellIs" dxfId="53" priority="86" operator="greaterThan">
      <formula>0.5</formula>
    </cfRule>
    <cfRule type="cellIs" dxfId="52" priority="85" operator="equal">
      <formula>5</formula>
    </cfRule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1">
      <colorScale>
        <cfvo type="percent" val="50"/>
        <cfvo type="max"/>
        <color rgb="FFFF7128"/>
        <color rgb="FFFFEF9C"/>
      </colorScale>
    </cfRule>
  </conditionalFormatting>
  <conditionalFormatting sqref="L10">
    <cfRule type="cellIs" dxfId="51" priority="119" operator="greaterThan">
      <formula>0.5</formula>
    </cfRule>
    <cfRule type="colorScale" priority="120">
      <colorScale>
        <cfvo type="min"/>
        <cfvo type="max"/>
        <color rgb="FFFF7128"/>
        <color rgb="FFFFEF9C"/>
      </colorScale>
    </cfRule>
    <cfRule type="colorScale" priority="1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4">
      <colorScale>
        <cfvo type="percent" val="50"/>
        <cfvo type="max"/>
        <color rgb="FFFF7128"/>
        <color rgb="FFFFEF9C"/>
      </colorScale>
    </cfRule>
    <cfRule type="colorScale" priority="122">
      <colorScale>
        <cfvo type="min"/>
        <cfvo type="max"/>
        <color rgb="FFFF7128"/>
        <color rgb="FFFFEF9C"/>
      </colorScale>
    </cfRule>
    <cfRule type="colorScale" priority="1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0" priority="118" operator="equal">
      <formula>5</formula>
    </cfRule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ellIs" dxfId="49" priority="127" operator="greaterThan">
      <formula>0.5</formula>
    </cfRule>
    <cfRule type="colorScale" priority="128">
      <colorScale>
        <cfvo type="min"/>
        <cfvo type="max"/>
        <color rgb="FFFF7128"/>
        <color rgb="FFFFEF9C"/>
      </colorScale>
    </cfRule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0">
      <colorScale>
        <cfvo type="min"/>
        <cfvo type="max"/>
        <color rgb="FFFF7128"/>
        <color rgb="FFFFEF9C"/>
      </colorScale>
    </cfRule>
    <cfRule type="colorScale" priority="1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2">
      <colorScale>
        <cfvo type="percent" val="50"/>
        <cfvo type="max"/>
        <color rgb="FFFF7128"/>
        <color rgb="FFFFEF9C"/>
      </colorScale>
    </cfRule>
    <cfRule type="colorScale" priority="1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126" operator="equal">
      <formula>5</formula>
    </cfRule>
  </conditionalFormatting>
  <conditionalFormatting sqref="L12">
    <cfRule type="colorScale" priority="140">
      <colorScale>
        <cfvo type="percent" val="50"/>
        <cfvo type="max"/>
        <color rgb="FFFF7128"/>
        <color rgb="FFFFEF9C"/>
      </colorScale>
    </cfRule>
    <cfRule type="colorScale" priority="1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8">
      <colorScale>
        <cfvo type="min"/>
        <cfvo type="max"/>
        <color rgb="FFFF7128"/>
        <color rgb="FFFFEF9C"/>
      </colorScale>
    </cfRule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min"/>
        <cfvo type="max"/>
        <color rgb="FFFF7128"/>
        <color rgb="FFFFEF9C"/>
      </colorScale>
    </cfRule>
    <cfRule type="cellIs" dxfId="47" priority="135" operator="greaterThan">
      <formula>0.5</formula>
    </cfRule>
    <cfRule type="cellIs" dxfId="46" priority="134" operator="equal">
      <formula>5</formula>
    </cfRule>
    <cfRule type="colorScale" priority="1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3">
    <cfRule type="cellIs" dxfId="45" priority="143" operator="greaterThan">
      <formula>0.5</formula>
    </cfRule>
    <cfRule type="colorScale" priority="144">
      <colorScale>
        <cfvo type="min"/>
        <cfvo type="max"/>
        <color rgb="FFFF7128"/>
        <color rgb="FFFFEF9C"/>
      </colorScale>
    </cfRule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6">
      <colorScale>
        <cfvo type="min"/>
        <cfvo type="max"/>
        <color rgb="FFFF7128"/>
        <color rgb="FFFFEF9C"/>
      </colorScale>
    </cfRule>
    <cfRule type="colorScale" priority="1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8">
      <colorScale>
        <cfvo type="percent" val="50"/>
        <cfvo type="max"/>
        <color rgb="FFFF7128"/>
        <color rgb="FFFFEF9C"/>
      </colorScale>
    </cfRule>
    <cfRule type="colorScale" priority="1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4" priority="142" operator="equal">
      <formula>5</formula>
    </cfRule>
  </conditionalFormatting>
  <conditionalFormatting sqref="M6:M11 K6:K13 V6:V13 M13">
    <cfRule type="cellIs" dxfId="43" priority="82" operator="equal">
      <formula>5</formula>
    </cfRule>
  </conditionalFormatting>
  <conditionalFormatting sqref="M6:M13">
    <cfRule type="cellIs" dxfId="42" priority="1" operator="equal">
      <formula>5</formula>
    </cfRule>
  </conditionalFormatting>
  <conditionalFormatting sqref="M12">
    <cfRule type="cellIs" dxfId="41" priority="2" operator="lessThan">
      <formula>5</formula>
    </cfRule>
    <cfRule type="cellIs" dxfId="40" priority="3" operator="equal">
      <formula>5</formula>
    </cfRule>
  </conditionalFormatting>
  <conditionalFormatting sqref="N6:N7">
    <cfRule type="colorScale" priority="4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7">
      <colorScale>
        <cfvo type="min"/>
        <cfvo type="max"/>
        <color rgb="FFFF7128"/>
        <color rgb="FFFFEF9C"/>
      </colorScale>
    </cfRule>
    <cfRule type="colorScale" priority="425">
      <colorScale>
        <cfvo type="min"/>
        <cfvo type="max"/>
        <color rgb="FFFF7128"/>
        <color rgb="FFFFEF9C"/>
      </colorScale>
    </cfRule>
    <cfRule type="colorScale" priority="42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9">
      <colorScale>
        <cfvo type="percent" val="50"/>
        <cfvo type="max"/>
        <color rgb="FFFF7128"/>
        <color rgb="FFFFEF9C"/>
      </colorScale>
    </cfRule>
  </conditionalFormatting>
  <conditionalFormatting sqref="N6:N13">
    <cfRule type="cellIs" dxfId="39" priority="155" operator="greaterThan">
      <formula>0.5</formula>
    </cfRule>
    <cfRule type="cellIs" dxfId="38" priority="156" operator="between">
      <formula>0.5</formula>
      <formula>1</formula>
    </cfRule>
  </conditionalFormatting>
  <conditionalFormatting sqref="N7">
    <cfRule type="colorScale" priority="168">
      <colorScale>
        <cfvo type="percent" val="50"/>
        <cfvo type="max"/>
        <color rgb="FFFF7128"/>
        <color rgb="FFFFEF9C"/>
      </colorScale>
    </cfRule>
    <cfRule type="colorScale" priority="1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6">
      <colorScale>
        <cfvo type="min"/>
        <cfvo type="max"/>
        <color rgb="FFFF7128"/>
        <color rgb="FFFFEF9C"/>
      </colorScale>
    </cfRule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4">
      <colorScale>
        <cfvo type="min"/>
        <cfvo type="max"/>
        <color rgb="FFFF7128"/>
        <color rgb="FFFFEF9C"/>
      </colorScale>
    </cfRule>
    <cfRule type="colorScale" priority="16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:N9">
    <cfRule type="colorScale" priority="174">
      <colorScale>
        <cfvo type="percent" val="50"/>
        <cfvo type="max"/>
        <color rgb="FFFF7128"/>
        <color rgb="FFFFEF9C"/>
      </colorScale>
    </cfRule>
    <cfRule type="colorScale" priority="1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2">
      <colorScale>
        <cfvo type="min"/>
        <cfvo type="max"/>
        <color rgb="FFFF7128"/>
        <color rgb="FFFFEF9C"/>
      </colorScale>
    </cfRule>
    <cfRule type="colorScale" priority="170">
      <colorScale>
        <cfvo type="min"/>
        <cfvo type="max"/>
        <color rgb="FFFF7128"/>
        <color rgb="FFFFEF9C"/>
      </colorScale>
    </cfRule>
    <cfRule type="colorScale" priority="16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54">
      <colorScale>
        <cfvo type="percent" val="50"/>
        <cfvo type="max"/>
        <color rgb="FFFF7128"/>
        <color rgb="FFFFEF9C"/>
      </colorScale>
    </cfRule>
    <cfRule type="colorScale" priority="14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2">
      <colorScale>
        <cfvo type="min"/>
        <cfvo type="max"/>
        <color rgb="FFFF7128"/>
        <color rgb="FFFFEF9C"/>
      </colorScale>
    </cfRule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0">
      <colorScale>
        <cfvo type="min"/>
        <cfvo type="max"/>
        <color rgb="FFFF7128"/>
        <color rgb="FFFFEF9C"/>
      </colorScale>
    </cfRule>
  </conditionalFormatting>
  <conditionalFormatting sqref="N10:N11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8">
      <colorScale>
        <cfvo type="min"/>
        <cfvo type="max"/>
        <color rgb="FFFF7128"/>
        <color rgb="FFFFEF9C"/>
      </colorScale>
    </cfRule>
    <cfRule type="colorScale" priority="1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0">
      <colorScale>
        <cfvo type="percent" val="50"/>
        <cfvo type="max"/>
        <color rgb="FFFF7128"/>
        <color rgb="FFFFEF9C"/>
      </colorScale>
    </cfRule>
    <cfRule type="colorScale" priority="17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6">
      <colorScale>
        <cfvo type="min"/>
        <cfvo type="max"/>
        <color rgb="FFFF7128"/>
        <color rgb="FFFFEF9C"/>
      </colorScale>
    </cfRule>
  </conditionalFormatting>
  <conditionalFormatting sqref="N11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4">
      <colorScale>
        <cfvo type="min"/>
        <cfvo type="max"/>
        <color rgb="FFFF7128"/>
        <color rgb="FFFFEF9C"/>
      </colorScale>
    </cfRule>
    <cfRule type="colorScale" priority="1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6">
      <colorScale>
        <cfvo type="percent" val="50"/>
        <cfvo type="max"/>
        <color rgb="FFFF7128"/>
        <color rgb="FFFFEF9C"/>
      </colorScale>
    </cfRule>
    <cfRule type="colorScale" priority="182">
      <colorScale>
        <cfvo type="min"/>
        <cfvo type="max"/>
        <color rgb="FFFF7128"/>
        <color rgb="FFFFEF9C"/>
      </colorScale>
    </cfRule>
    <cfRule type="colorScale" priority="18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2">
    <cfRule type="colorScale" priority="18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2">
      <colorScale>
        <cfvo type="percent" val="50"/>
        <cfvo type="max"/>
        <color rgb="FFFF7128"/>
        <color rgb="FFFFEF9C"/>
      </colorScale>
    </cfRule>
    <cfRule type="colorScale" priority="1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0">
      <colorScale>
        <cfvo type="min"/>
        <cfvo type="max"/>
        <color rgb="FFFF7128"/>
        <color rgb="FFFFEF9C"/>
      </colorScale>
    </cfRule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8">
      <colorScale>
        <cfvo type="min"/>
        <cfvo type="max"/>
        <color rgb="FFFF7128"/>
        <color rgb="FFFFEF9C"/>
      </colorScale>
    </cfRule>
  </conditionalFormatting>
  <conditionalFormatting sqref="N13">
    <cfRule type="colorScale" priority="194">
      <colorScale>
        <cfvo type="min"/>
        <cfvo type="max"/>
        <color rgb="FFFF7128"/>
        <color rgb="FFFFEF9C"/>
      </colorScale>
    </cfRule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6">
      <colorScale>
        <cfvo type="min"/>
        <cfvo type="max"/>
        <color rgb="FFFF7128"/>
        <color rgb="FFFFEF9C"/>
      </colorScale>
    </cfRule>
    <cfRule type="colorScale" priority="1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8">
      <colorScale>
        <cfvo type="percent" val="50"/>
        <cfvo type="max"/>
        <color rgb="FFFF7128"/>
        <color rgb="FFFFEF9C"/>
      </colorScale>
    </cfRule>
    <cfRule type="colorScale" priority="19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R6:R13 T6:T13 K7:K13">
    <cfRule type="cellIs" dxfId="37" priority="80" operator="equal">
      <formula>5</formula>
    </cfRule>
    <cfRule type="cellIs" dxfId="36" priority="79" operator="lessThan">
      <formula>5</formula>
    </cfRule>
  </conditionalFormatting>
  <conditionalFormatting sqref="S6">
    <cfRule type="colorScale" priority="443">
      <colorScale>
        <cfvo type="percent" val="50"/>
        <cfvo type="max"/>
        <color rgb="FFFF7128"/>
        <color rgb="FFFFEF9C"/>
      </colorScale>
    </cfRule>
    <cfRule type="colorScale" priority="43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5" priority="437" operator="equal">
      <formula>5</formula>
    </cfRule>
    <cfRule type="cellIs" dxfId="34" priority="438" operator="greaterThan">
      <formula>0.5</formula>
    </cfRule>
    <cfRule type="colorScale" priority="439">
      <colorScale>
        <cfvo type="min"/>
        <cfvo type="max"/>
        <color rgb="FFFF7128"/>
        <color rgb="FFFFEF9C"/>
      </colorScale>
    </cfRule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1">
      <colorScale>
        <cfvo type="min"/>
        <cfvo type="max"/>
        <color rgb="FFFF7128"/>
        <color rgb="FFFFEF9C"/>
      </colorScale>
    </cfRule>
    <cfRule type="colorScale" priority="44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3" priority="223" operator="equal">
      <formula>5</formula>
    </cfRule>
    <cfRule type="cellIs" dxfId="32" priority="224" operator="greaterThan">
      <formula>0.5</formula>
    </cfRule>
    <cfRule type="colorScale" priority="225">
      <colorScale>
        <cfvo type="min"/>
        <cfvo type="max"/>
        <color rgb="FFFF7128"/>
        <color rgb="FFFFEF9C"/>
      </colorScale>
    </cfRule>
    <cfRule type="colorScale" priority="227">
      <colorScale>
        <cfvo type="min"/>
        <cfvo type="max"/>
        <color rgb="FFFF7128"/>
        <color rgb="FFFFEF9C"/>
      </colorScale>
    </cfRule>
    <cfRule type="colorScale" priority="2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9">
      <colorScale>
        <cfvo type="percent" val="50"/>
        <cfvo type="max"/>
        <color rgb="FFFF7128"/>
        <color rgb="FFFFEF9C"/>
      </colorScale>
    </cfRule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S9">
    <cfRule type="colorScale" priority="2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7">
      <colorScale>
        <cfvo type="percent" val="50"/>
        <cfvo type="max"/>
        <color rgb="FFFF7128"/>
        <color rgb="FFFFEF9C"/>
      </colorScale>
    </cfRule>
    <cfRule type="colorScale" priority="2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231" operator="equal">
      <formula>5</formula>
    </cfRule>
    <cfRule type="cellIs" dxfId="30" priority="232" operator="greaterThan">
      <formula>0.5</formula>
    </cfRule>
    <cfRule type="colorScale" priority="233">
      <colorScale>
        <cfvo type="min"/>
        <cfvo type="max"/>
        <color rgb="FFFF7128"/>
        <color rgb="FFFFEF9C"/>
      </colorScale>
    </cfRule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5">
      <colorScale>
        <cfvo type="min"/>
        <cfvo type="max"/>
        <color rgb="FFFF7128"/>
        <color rgb="FFFFEF9C"/>
      </colorScale>
    </cfRule>
  </conditionalFormatting>
  <conditionalFormatting sqref="S9">
    <cfRule type="colorScale" priority="20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12">
      <colorScale>
        <cfvo type="percent" val="50"/>
        <cfvo type="max"/>
        <color rgb="FFFF7128"/>
        <color rgb="FFFFEF9C"/>
      </colorScale>
    </cfRule>
    <cfRule type="colorScale" priority="2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0">
      <colorScale>
        <cfvo type="min"/>
        <cfvo type="max"/>
        <color rgb="FFFF7128"/>
        <color rgb="FFFFEF9C"/>
      </colorScale>
    </cfRule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9" priority="206" operator="equal">
      <formula>5</formula>
    </cfRule>
    <cfRule type="cellIs" dxfId="28" priority="207" operator="greaterThan">
      <formula>0.5</formula>
    </cfRule>
    <cfRule type="colorScale" priority="208">
      <colorScale>
        <cfvo type="min"/>
        <cfvo type="max"/>
        <color rgb="FFFF7128"/>
        <color rgb="FFFFEF9C"/>
      </colorScale>
    </cfRule>
  </conditionalFormatting>
  <conditionalFormatting sqref="S10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3">
      <colorScale>
        <cfvo type="min"/>
        <cfvo type="max"/>
        <color rgb="FFFF7128"/>
        <color rgb="FFFFEF9C"/>
      </colorScale>
    </cfRule>
    <cfRule type="colorScale" priority="2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1">
      <colorScale>
        <cfvo type="min"/>
        <cfvo type="max"/>
        <color rgb="FFFF7128"/>
        <color rgb="FFFFEF9C"/>
      </colorScale>
    </cfRule>
    <cfRule type="cellIs" dxfId="27" priority="240" operator="greaterThan">
      <formula>0.5</formula>
    </cfRule>
    <cfRule type="cellIs" dxfId="26" priority="239" operator="equal">
      <formula>5</formula>
    </cfRule>
    <cfRule type="colorScale" priority="23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45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251">
      <colorScale>
        <cfvo type="min"/>
        <cfvo type="max"/>
        <color rgb="FFFF7128"/>
        <color rgb="FFFFEF9C"/>
      </colorScale>
    </cfRule>
    <cfRule type="colorScale" priority="2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3">
      <colorScale>
        <cfvo type="percent" val="50"/>
        <cfvo type="max"/>
        <color rgb="FFFF7128"/>
        <color rgb="FFFFEF9C"/>
      </colorScale>
    </cfRule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247" operator="equal">
      <formula>5</formula>
    </cfRule>
    <cfRule type="cellIs" dxfId="24" priority="248" operator="greaterThan">
      <formula>0.5</formula>
    </cfRule>
    <cfRule type="colorScale" priority="249">
      <colorScale>
        <cfvo type="min"/>
        <cfvo type="max"/>
        <color rgb="FFFF7128"/>
        <color rgb="FFFFEF9C"/>
      </colorScale>
    </cfRule>
  </conditionalFormatting>
  <conditionalFormatting sqref="S12">
    <cfRule type="colorScale" priority="261">
      <colorScale>
        <cfvo type="percent" val="50"/>
        <cfvo type="max"/>
        <color rgb="FFFF7128"/>
        <color rgb="FFFFEF9C"/>
      </colorScale>
    </cfRule>
    <cfRule type="cellIs" dxfId="23" priority="256" operator="greaterThan">
      <formula>0.5</formula>
    </cfRule>
    <cfRule type="colorScale" priority="2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7">
      <colorScale>
        <cfvo type="min"/>
        <cfvo type="max"/>
        <color rgb="FFFF7128"/>
        <color rgb="FFFFEF9C"/>
      </colorScale>
    </cfRule>
    <cfRule type="cellIs" dxfId="22" priority="255" operator="equal">
      <formula>5</formula>
    </cfRule>
    <cfRule type="colorScale" priority="25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59">
      <colorScale>
        <cfvo type="min"/>
        <cfvo type="max"/>
        <color rgb="FFFF7128"/>
        <color rgb="FFFFEF9C"/>
      </colorScale>
    </cfRule>
  </conditionalFormatting>
  <conditionalFormatting sqref="S13">
    <cfRule type="colorScale" priority="2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" priority="263" operator="equal">
      <formula>5</formula>
    </cfRule>
    <cfRule type="cellIs" dxfId="20" priority="264" operator="greaterThan">
      <formula>0.5</formula>
    </cfRule>
    <cfRule type="colorScale" priority="265">
      <colorScale>
        <cfvo type="min"/>
        <cfvo type="max"/>
        <color rgb="FFFF7128"/>
        <color rgb="FFFFEF9C"/>
      </colorScale>
    </cfRule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7">
      <colorScale>
        <cfvo type="min"/>
        <cfvo type="max"/>
        <color rgb="FFFF7128"/>
        <color rgb="FFFFEF9C"/>
      </colorScale>
    </cfRule>
    <cfRule type="colorScale" priority="269">
      <colorScale>
        <cfvo type="percent" val="50"/>
        <cfvo type="max"/>
        <color rgb="FFFF7128"/>
        <color rgb="FFFFEF9C"/>
      </colorScale>
    </cfRule>
    <cfRule type="colorScale" priority="26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T12:T13">
    <cfRule type="cellIs" dxfId="19" priority="278" operator="equal">
      <formula>5</formula>
    </cfRule>
    <cfRule type="cellIs" dxfId="18" priority="276" operator="equal">
      <formula>5</formula>
    </cfRule>
  </conditionalFormatting>
  <conditionalFormatting sqref="U6">
    <cfRule type="colorScale" priority="456">
      <colorScale>
        <cfvo type="percent" val="50"/>
        <cfvo type="max"/>
        <color rgb="FFFF7128"/>
        <color rgb="FFFFEF9C"/>
      </colorScale>
    </cfRule>
    <cfRule type="colorScale" priority="4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4">
      <colorScale>
        <cfvo type="min"/>
        <cfvo type="max"/>
        <color rgb="FFFF7128"/>
        <color rgb="FFFFEF9C"/>
      </colorScale>
    </cfRule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2">
      <colorScale>
        <cfvo type="min"/>
        <cfvo type="max"/>
        <color rgb="FFFF7128"/>
        <color rgb="FFFFEF9C"/>
      </colorScale>
    </cfRule>
    <cfRule type="cellIs" dxfId="17" priority="451" operator="greaterThan">
      <formula>0.5</formula>
    </cfRule>
    <cfRule type="cellIs" dxfId="16" priority="450" operator="equal">
      <formula>5</formula>
    </cfRule>
    <cfRule type="colorScale" priority="4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7">
    <cfRule type="colorScale" priority="3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1">
      <colorScale>
        <cfvo type="min"/>
        <cfvo type="max"/>
        <color rgb="FFFF7128"/>
        <color rgb="FFFFEF9C"/>
      </colorScale>
    </cfRule>
    <cfRule type="colorScale" priority="299">
      <colorScale>
        <cfvo type="min"/>
        <cfvo type="max"/>
        <color rgb="FFFF7128"/>
        <color rgb="FFFFEF9C"/>
      </colorScale>
    </cfRule>
    <cfRule type="cellIs" dxfId="15" priority="298" operator="greaterThan">
      <formula>0.5</formula>
    </cfRule>
    <cfRule type="cellIs" dxfId="14" priority="297" operator="equal">
      <formula>5</formula>
    </cfRule>
    <cfRule type="colorScale" priority="29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03">
      <colorScale>
        <cfvo type="percent" val="50"/>
        <cfvo type="max"/>
        <color rgb="FFFF7128"/>
        <color rgb="FFFFEF9C"/>
      </colorScale>
    </cfRule>
  </conditionalFormatting>
  <conditionalFormatting sqref="U8:U9">
    <cfRule type="colorScale" priority="307">
      <colorScale>
        <cfvo type="min"/>
        <cfvo type="max"/>
        <color rgb="FFFF7128"/>
        <color rgb="FFFFEF9C"/>
      </colorScale>
    </cfRule>
    <cfRule type="colorScale" priority="3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9">
      <colorScale>
        <cfvo type="min"/>
        <cfvo type="max"/>
        <color rgb="FFFF7128"/>
        <color rgb="FFFFEF9C"/>
      </colorScale>
    </cfRule>
    <cfRule type="colorScale" priority="311">
      <colorScale>
        <cfvo type="percent" val="50"/>
        <cfvo type="max"/>
        <color rgb="FFFF7128"/>
        <color rgb="FFFFEF9C"/>
      </colorScale>
    </cfRule>
    <cfRule type="colorScale" priority="30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305" operator="equal">
      <formula>5</formula>
    </cfRule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" priority="306" operator="greaterThan">
      <formula>0.5</formula>
    </cfRule>
  </conditionalFormatting>
  <conditionalFormatting sqref="U9">
    <cfRule type="colorScale" priority="2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" priority="280" operator="equal">
      <formula>5</formula>
    </cfRule>
    <cfRule type="cellIs" dxfId="10" priority="281" operator="greaterThan">
      <formula>0.5</formula>
    </cfRule>
    <cfRule type="colorScale" priority="282">
      <colorScale>
        <cfvo type="min"/>
        <cfvo type="max"/>
        <color rgb="FFFF7128"/>
        <color rgb="FFFFEF9C"/>
      </colorScale>
    </cfRule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4">
      <colorScale>
        <cfvo type="min"/>
        <cfvo type="max"/>
        <color rgb="FFFF7128"/>
        <color rgb="FFFFEF9C"/>
      </colorScale>
    </cfRule>
    <cfRule type="colorScale" priority="2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6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3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313" operator="equal">
      <formula>5</formula>
    </cfRule>
    <cfRule type="cellIs" dxfId="8" priority="314" operator="greaterThan">
      <formula>0.5</formula>
    </cfRule>
    <cfRule type="colorScale" priority="315">
      <colorScale>
        <cfvo type="min"/>
        <cfvo type="max"/>
        <color rgb="FFFF7128"/>
        <color rgb="FFFFEF9C"/>
      </colorScale>
    </cfRule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9">
      <colorScale>
        <cfvo type="percent" val="50"/>
        <cfvo type="max"/>
        <color rgb="FFFF7128"/>
        <color rgb="FFFFEF9C"/>
      </colorScale>
    </cfRule>
    <cfRule type="colorScale" priority="317">
      <colorScale>
        <cfvo type="min"/>
        <cfvo type="max"/>
        <color rgb="FFFF7128"/>
        <color rgb="FFFFEF9C"/>
      </colorScale>
    </cfRule>
    <cfRule type="colorScale" priority="31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325">
      <colorScale>
        <cfvo type="min"/>
        <cfvo type="max"/>
        <color rgb="FFFF7128"/>
        <color rgb="FFFFEF9C"/>
      </colorScale>
    </cfRule>
    <cfRule type="colorScale" priority="3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7">
      <colorScale>
        <cfvo type="percent" val="50"/>
        <cfvo type="max"/>
        <color rgb="FFFF7128"/>
        <color rgb="FFFFEF9C"/>
      </colorScale>
    </cfRule>
    <cfRule type="colorScale" priority="32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321" operator="equal">
      <formula>5</formula>
    </cfRule>
    <cfRule type="cellIs" dxfId="6" priority="322" operator="greaterThan">
      <formula>0.5</formula>
    </cfRule>
    <cfRule type="colorScale" priority="323">
      <colorScale>
        <cfvo type="min"/>
        <cfvo type="max"/>
        <color rgb="FFFF7128"/>
        <color rgb="FFFFEF9C"/>
      </colorScale>
    </cfRule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3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3">
      <colorScale>
        <cfvo type="min"/>
        <cfvo type="max"/>
        <color rgb="FFFF7128"/>
        <color rgb="FFFFEF9C"/>
      </colorScale>
    </cfRule>
    <cfRule type="colorScale" priority="3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5">
      <colorScale>
        <cfvo type="percent" val="50"/>
        <cfvo type="max"/>
        <color rgb="FFFF7128"/>
        <color rgb="FFFFEF9C"/>
      </colorScale>
    </cfRule>
    <cfRule type="cellIs" dxfId="5" priority="329" operator="equal">
      <formula>5</formula>
    </cfRule>
    <cfRule type="cellIs" dxfId="4" priority="330" operator="greaterThan">
      <formula>0.5</formula>
    </cfRule>
    <cfRule type="colorScale" priority="331">
      <colorScale>
        <cfvo type="min"/>
        <cfvo type="max"/>
        <color rgb="FFFF7128"/>
        <color rgb="FFFFEF9C"/>
      </colorScale>
    </cfRule>
  </conditionalFormatting>
  <conditionalFormatting sqref="U13">
    <cfRule type="colorScale" priority="33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337" operator="equal">
      <formula>5</formula>
    </cfRule>
    <cfRule type="colorScale" priority="339">
      <colorScale>
        <cfvo type="min"/>
        <cfvo type="max"/>
        <color rgb="FFFF7128"/>
        <color rgb="FFFFEF9C"/>
      </colorScale>
    </cfRule>
    <cfRule type="cellIs" dxfId="2" priority="338" operator="greaterThan">
      <formula>0.5</formula>
    </cfRule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1">
      <colorScale>
        <cfvo type="min"/>
        <cfvo type="max"/>
        <color rgb="FFFF7128"/>
        <color rgb="FFFFEF9C"/>
      </colorScale>
    </cfRule>
    <cfRule type="colorScale" priority="3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3">
      <colorScale>
        <cfvo type="percent" val="50"/>
        <cfvo type="max"/>
        <color rgb="FFFF7128"/>
        <color rgb="FFFFEF9C"/>
      </colorScale>
    </cfRule>
  </conditionalFormatting>
  <conditionalFormatting sqref="W6:W13">
    <cfRule type="colorScale" priority="465">
      <colorScale>
        <cfvo type="percent" val="50"/>
        <cfvo type="max"/>
        <color rgb="FFFF7128"/>
        <color rgb="FFFFEF9C"/>
      </colorScale>
    </cfRule>
    <cfRule type="cellIs" dxfId="1" priority="458" operator="greaterThan">
      <formula>0.5</formula>
    </cfRule>
    <cfRule type="cellIs" dxfId="0" priority="459" operator="between">
      <formula>0.5</formula>
      <formula>1</formula>
    </cfRule>
    <cfRule type="colorScale" priority="46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61">
      <colorScale>
        <cfvo type="min"/>
        <cfvo type="max"/>
        <color rgb="FFFF7128"/>
        <color rgb="FFFFEF9C"/>
      </colorScale>
    </cfRule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63">
      <colorScale>
        <cfvo type="min"/>
        <cfvo type="max"/>
        <color rgb="FFFF7128"/>
        <color rgb="FFFFEF9C"/>
      </colorScale>
    </cfRule>
    <cfRule type="colorScale" priority="46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61">
      <colorScale>
        <cfvo type="min"/>
        <cfvo type="max"/>
        <color rgb="FFFF7128"/>
        <color rgb="FFFFEF9C"/>
      </colorScale>
    </cfRule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9">
      <colorScale>
        <cfvo type="min"/>
        <cfvo type="max"/>
        <color rgb="FFFF7128"/>
        <color rgb="FFFFEF9C"/>
      </colorScale>
    </cfRule>
    <cfRule type="colorScale" priority="35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3">
      <colorScale>
        <cfvo type="percent" val="50"/>
        <cfvo type="max"/>
        <color rgb="FFFF7128"/>
        <color rgb="FFFFEF9C"/>
      </colorScale>
    </cfRule>
  </conditionalFormatting>
  <conditionalFormatting sqref="W8:W9">
    <cfRule type="colorScale" priority="369">
      <colorScale>
        <cfvo type="percent" val="50"/>
        <cfvo type="max"/>
        <color rgb="FFFF7128"/>
        <color rgb="FFFFEF9C"/>
      </colorScale>
    </cfRule>
    <cfRule type="colorScale" priority="3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5">
      <colorScale>
        <cfvo type="min"/>
        <cfvo type="max"/>
        <color rgb="FFFF7128"/>
        <color rgb="FFFFEF9C"/>
      </colorScale>
    </cfRule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7">
      <colorScale>
        <cfvo type="min"/>
        <cfvo type="max"/>
        <color rgb="FFFF7128"/>
        <color rgb="FFFFEF9C"/>
      </colorScale>
    </cfRule>
  </conditionalFormatting>
  <conditionalFormatting sqref="W9">
    <cfRule type="colorScale" priority="347">
      <colorScale>
        <cfvo type="min"/>
        <cfvo type="max"/>
        <color rgb="FFFF7128"/>
        <color rgb="FFFFEF9C"/>
      </colorScale>
    </cfRule>
    <cfRule type="colorScale" priority="3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5">
      <colorScale>
        <cfvo type="min"/>
        <cfvo type="max"/>
        <color rgb="FFFF7128"/>
        <color rgb="FFFFEF9C"/>
      </colorScale>
    </cfRule>
    <cfRule type="colorScale" priority="34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49">
      <colorScale>
        <cfvo type="percent" val="50"/>
        <cfvo type="max"/>
        <color rgb="FFFF7128"/>
        <color rgb="FFFFEF9C"/>
      </colorScale>
    </cfRule>
  </conditionalFormatting>
  <conditionalFormatting sqref="W10:W13">
    <cfRule type="colorScale" priority="375">
      <colorScale>
        <cfvo type="percent" val="50"/>
        <cfvo type="max"/>
        <color rgb="FFFF7128"/>
        <color rgb="FFFFEF9C"/>
      </colorScale>
    </cfRule>
    <cfRule type="colorScale" priority="3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3">
      <colorScale>
        <cfvo type="min"/>
        <cfvo type="max"/>
        <color rgb="FFFF7128"/>
        <color rgb="FFFFEF9C"/>
      </colorScale>
    </cfRule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1">
      <colorScale>
        <cfvo type="min"/>
        <cfvo type="max"/>
        <color rgb="FFFF7128"/>
        <color rgb="FFFFEF9C"/>
      </colorScale>
    </cfRule>
    <cfRule type="colorScale" priority="37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1">
    <cfRule type="colorScale" priority="381">
      <colorScale>
        <cfvo type="percent" val="50"/>
        <cfvo type="max"/>
        <color rgb="FFFF7128"/>
        <color rgb="FFFFEF9C"/>
      </colorScale>
    </cfRule>
    <cfRule type="colorScale" priority="3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9">
      <colorScale>
        <cfvo type="min"/>
        <cfvo type="max"/>
        <color rgb="FFFF7128"/>
        <color rgb="FFFFEF9C"/>
      </colorScale>
    </cfRule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7">
      <colorScale>
        <cfvo type="min"/>
        <cfvo type="max"/>
        <color rgb="FFFF7128"/>
        <color rgb="FFFFEF9C"/>
      </colorScale>
    </cfRule>
    <cfRule type="colorScale" priority="37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2">
    <cfRule type="colorScale" priority="387">
      <colorScale>
        <cfvo type="percent" val="50"/>
        <cfvo type="max"/>
        <color rgb="FFFF7128"/>
        <color rgb="FFFFEF9C"/>
      </colorScale>
    </cfRule>
    <cfRule type="colorScale" priority="3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5">
      <colorScale>
        <cfvo type="min"/>
        <cfvo type="max"/>
        <color rgb="FFFF7128"/>
        <color rgb="FFFFEF9C"/>
      </colorScale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3">
      <colorScale>
        <cfvo type="min"/>
        <cfvo type="max"/>
        <color rgb="FFFF7128"/>
        <color rgb="FFFFEF9C"/>
      </colorScale>
    </cfRule>
    <cfRule type="colorScale" priority="38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3">
    <cfRule type="colorScale" priority="3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1">
      <colorScale>
        <cfvo type="min"/>
        <cfvo type="max"/>
        <color rgb="FFFF7128"/>
        <color rgb="FFFFEF9C"/>
      </colorScale>
    </cfRule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89">
      <colorScale>
        <cfvo type="min"/>
        <cfvo type="max"/>
        <color rgb="FFFF7128"/>
        <color rgb="FFFFEF9C"/>
      </colorScale>
    </cfRule>
    <cfRule type="colorScale" priority="393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25" right="0.25" top="0.75" bottom="0.75" header="0" footer="0"/>
  <pageSetup scale="3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26" t="s">
        <v>87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11.25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11.25" customHeight="1" x14ac:dyDescent="0.25">
      <c r="A3" s="27"/>
      <c r="B3" s="28" t="s">
        <v>88</v>
      </c>
      <c r="C3" s="73" t="s">
        <v>89</v>
      </c>
      <c r="D3" s="55"/>
      <c r="E3" s="27"/>
      <c r="F3" s="28" t="s">
        <v>90</v>
      </c>
      <c r="G3" s="29" t="s">
        <v>91</v>
      </c>
      <c r="H3" s="29" t="s">
        <v>92</v>
      </c>
      <c r="I3" s="73" t="s">
        <v>93</v>
      </c>
      <c r="J3" s="54"/>
      <c r="K3" s="54"/>
      <c r="L3" s="55"/>
      <c r="M3" s="27"/>
      <c r="N3" s="28" t="s">
        <v>94</v>
      </c>
      <c r="O3" s="73" t="s">
        <v>89</v>
      </c>
      <c r="P3" s="54"/>
      <c r="Q3" s="55"/>
      <c r="R3" s="27"/>
      <c r="S3" s="27"/>
      <c r="T3" s="27"/>
      <c r="U3" s="27"/>
      <c r="V3" s="27"/>
      <c r="W3" s="27"/>
      <c r="X3" s="27"/>
      <c r="Y3" s="27"/>
      <c r="Z3" s="27"/>
    </row>
    <row r="4" spans="1:26" ht="53.25" customHeight="1" x14ac:dyDescent="0.25">
      <c r="A4" s="27"/>
      <c r="B4" s="30" t="s">
        <v>34</v>
      </c>
      <c r="C4" s="74" t="s">
        <v>95</v>
      </c>
      <c r="D4" s="55"/>
      <c r="E4" s="27"/>
      <c r="F4" s="66" t="s">
        <v>96</v>
      </c>
      <c r="G4" s="66" t="s">
        <v>97</v>
      </c>
      <c r="H4" s="82" t="s">
        <v>98</v>
      </c>
      <c r="I4" s="75" t="s">
        <v>99</v>
      </c>
      <c r="J4" s="76"/>
      <c r="K4" s="76"/>
      <c r="L4" s="77"/>
      <c r="M4" s="27"/>
      <c r="N4" s="31" t="s">
        <v>100</v>
      </c>
      <c r="O4" s="74" t="s">
        <v>101</v>
      </c>
      <c r="P4" s="54"/>
      <c r="Q4" s="55"/>
      <c r="R4" s="27"/>
      <c r="S4" s="27"/>
      <c r="T4" s="27"/>
      <c r="U4" s="27"/>
      <c r="V4" s="27"/>
      <c r="W4" s="27"/>
      <c r="X4" s="27"/>
      <c r="Y4" s="27"/>
      <c r="Z4" s="27"/>
    </row>
    <row r="5" spans="1:26" ht="53.25" customHeight="1" x14ac:dyDescent="0.25">
      <c r="A5" s="27"/>
      <c r="B5" s="30" t="s">
        <v>48</v>
      </c>
      <c r="C5" s="74" t="s">
        <v>102</v>
      </c>
      <c r="D5" s="55"/>
      <c r="E5" s="27"/>
      <c r="F5" s="68"/>
      <c r="G5" s="68"/>
      <c r="H5" s="68"/>
      <c r="I5" s="83"/>
      <c r="J5" s="84"/>
      <c r="K5" s="84"/>
      <c r="L5" s="85"/>
      <c r="M5" s="27"/>
      <c r="N5" s="31" t="s">
        <v>103</v>
      </c>
      <c r="O5" s="74" t="s">
        <v>104</v>
      </c>
      <c r="P5" s="54"/>
      <c r="Q5" s="55"/>
      <c r="R5" s="27"/>
      <c r="S5" s="27"/>
      <c r="T5" s="27"/>
      <c r="U5" s="27"/>
      <c r="V5" s="27"/>
      <c r="W5" s="27"/>
      <c r="X5" s="27"/>
      <c r="Y5" s="27"/>
      <c r="Z5" s="27"/>
    </row>
    <row r="6" spans="1:26" ht="60" customHeight="1" x14ac:dyDescent="0.25">
      <c r="A6" s="27"/>
      <c r="B6" s="27"/>
      <c r="C6" s="27"/>
      <c r="D6" s="27"/>
      <c r="E6" s="27"/>
      <c r="F6" s="52"/>
      <c r="G6" s="52"/>
      <c r="H6" s="52"/>
      <c r="I6" s="78"/>
      <c r="J6" s="79"/>
      <c r="K6" s="79"/>
      <c r="L6" s="80"/>
      <c r="M6" s="27"/>
      <c r="N6" s="31" t="s">
        <v>105</v>
      </c>
      <c r="O6" s="74" t="s">
        <v>106</v>
      </c>
      <c r="P6" s="54"/>
      <c r="Q6" s="55"/>
      <c r="R6" s="27"/>
      <c r="S6" s="27"/>
      <c r="T6" s="27"/>
      <c r="U6" s="27"/>
      <c r="V6" s="27"/>
      <c r="W6" s="27"/>
      <c r="X6" s="27"/>
      <c r="Y6" s="27"/>
      <c r="Z6" s="27"/>
    </row>
    <row r="7" spans="1:26" ht="79.5" customHeight="1" x14ac:dyDescent="0.25">
      <c r="A7" s="27"/>
      <c r="B7" s="28" t="s">
        <v>107</v>
      </c>
      <c r="C7" s="73" t="s">
        <v>89</v>
      </c>
      <c r="D7" s="55"/>
      <c r="E7" s="27"/>
      <c r="F7" s="32" t="s">
        <v>108</v>
      </c>
      <c r="G7" s="33" t="s">
        <v>98</v>
      </c>
      <c r="H7" s="33" t="s">
        <v>109</v>
      </c>
      <c r="I7" s="65" t="s">
        <v>110</v>
      </c>
      <c r="J7" s="54"/>
      <c r="K7" s="54"/>
      <c r="L7" s="55"/>
      <c r="M7" s="27"/>
      <c r="N7" s="34" t="s">
        <v>111</v>
      </c>
      <c r="O7" s="74" t="s">
        <v>112</v>
      </c>
      <c r="P7" s="54"/>
      <c r="Q7" s="55"/>
      <c r="R7" s="27"/>
      <c r="S7" s="27"/>
      <c r="T7" s="27"/>
      <c r="U7" s="27"/>
      <c r="V7" s="27"/>
      <c r="W7" s="27"/>
      <c r="X7" s="27"/>
      <c r="Y7" s="27"/>
      <c r="Z7" s="27"/>
    </row>
    <row r="8" spans="1:26" ht="11.25" customHeight="1" x14ac:dyDescent="0.25">
      <c r="A8" s="27"/>
      <c r="B8" s="35" t="s">
        <v>35</v>
      </c>
      <c r="C8" s="74" t="s">
        <v>113</v>
      </c>
      <c r="D8" s="55"/>
      <c r="E8" s="27"/>
      <c r="F8" s="32" t="s">
        <v>114</v>
      </c>
      <c r="G8" s="33" t="s">
        <v>115</v>
      </c>
      <c r="H8" s="32" t="s">
        <v>116</v>
      </c>
      <c r="I8" s="65" t="s">
        <v>117</v>
      </c>
      <c r="J8" s="54"/>
      <c r="K8" s="54"/>
      <c r="L8" s="55"/>
      <c r="M8" s="27"/>
      <c r="N8" s="34" t="s">
        <v>118</v>
      </c>
      <c r="O8" s="74" t="s">
        <v>119</v>
      </c>
      <c r="P8" s="54"/>
      <c r="Q8" s="55"/>
      <c r="R8" s="27"/>
      <c r="S8" s="27"/>
      <c r="T8" s="27"/>
      <c r="U8" s="27"/>
      <c r="V8" s="27"/>
      <c r="W8" s="27"/>
      <c r="X8" s="27"/>
      <c r="Y8" s="27"/>
      <c r="Z8" s="27"/>
    </row>
    <row r="9" spans="1:26" ht="51.75" customHeight="1" x14ac:dyDescent="0.25">
      <c r="A9" s="27"/>
      <c r="B9" s="35" t="s">
        <v>39</v>
      </c>
      <c r="C9" s="65" t="s">
        <v>120</v>
      </c>
      <c r="D9" s="55"/>
      <c r="E9" s="27"/>
      <c r="F9" s="66" t="s">
        <v>75</v>
      </c>
      <c r="G9" s="66" t="s">
        <v>116</v>
      </c>
      <c r="H9" s="82" t="s">
        <v>121</v>
      </c>
      <c r="I9" s="75" t="s">
        <v>122</v>
      </c>
      <c r="J9" s="76"/>
      <c r="K9" s="76"/>
      <c r="L9" s="77"/>
      <c r="M9" s="27"/>
      <c r="N9" s="34" t="s">
        <v>123</v>
      </c>
      <c r="O9" s="74" t="s">
        <v>124</v>
      </c>
      <c r="P9" s="54"/>
      <c r="Q9" s="55"/>
      <c r="R9" s="27"/>
      <c r="S9" s="27"/>
      <c r="T9" s="27"/>
      <c r="U9" s="27"/>
      <c r="V9" s="27"/>
      <c r="W9" s="27"/>
      <c r="X9" s="27"/>
      <c r="Y9" s="27"/>
      <c r="Z9" s="27"/>
    </row>
    <row r="10" spans="1:26" ht="22.5" customHeight="1" x14ac:dyDescent="0.25">
      <c r="A10" s="27"/>
      <c r="B10" s="27"/>
      <c r="C10" s="27"/>
      <c r="D10" s="27"/>
      <c r="E10" s="27"/>
      <c r="F10" s="52"/>
      <c r="G10" s="52"/>
      <c r="H10" s="52"/>
      <c r="I10" s="78"/>
      <c r="J10" s="79"/>
      <c r="K10" s="79"/>
      <c r="L10" s="80"/>
      <c r="M10" s="27"/>
      <c r="N10" s="81" t="s">
        <v>125</v>
      </c>
      <c r="O10" s="75" t="s">
        <v>126</v>
      </c>
      <c r="P10" s="76"/>
      <c r="Q10" s="7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39" customHeigh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52"/>
      <c r="O11" s="78"/>
      <c r="P11" s="79"/>
      <c r="Q11" s="80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52.5" customHeight="1" x14ac:dyDescent="0.25">
      <c r="A12" s="27"/>
      <c r="B12" s="27"/>
      <c r="C12" s="27"/>
      <c r="D12" s="27"/>
      <c r="E12" s="27"/>
      <c r="F12" s="27"/>
      <c r="G12" s="27"/>
      <c r="H12" s="36"/>
      <c r="I12" s="36"/>
      <c r="J12" s="27"/>
      <c r="K12" s="27"/>
      <c r="L12" s="27"/>
      <c r="M12" s="27"/>
      <c r="N12" s="34" t="s">
        <v>127</v>
      </c>
      <c r="O12" s="74" t="s">
        <v>128</v>
      </c>
      <c r="P12" s="54"/>
      <c r="Q12" s="55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1.25" customHeight="1" x14ac:dyDescent="0.25">
      <c r="A13" s="27"/>
      <c r="B13" s="27"/>
      <c r="C13" s="27"/>
      <c r="D13" s="27"/>
      <c r="E13" s="27"/>
      <c r="F13" s="36"/>
      <c r="G13" s="36"/>
      <c r="H13" s="36"/>
      <c r="I13" s="3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11.25" customHeight="1" x14ac:dyDescent="0.25">
      <c r="A14" s="27"/>
      <c r="B14" s="27"/>
      <c r="C14" s="71" t="s">
        <v>129</v>
      </c>
      <c r="D14" s="55"/>
      <c r="E14" s="27"/>
      <c r="F14" s="72" t="s">
        <v>130</v>
      </c>
      <c r="G14" s="54"/>
      <c r="H14" s="54"/>
      <c r="I14" s="54"/>
      <c r="J14" s="54"/>
      <c r="K14" s="54"/>
      <c r="L14" s="55"/>
      <c r="M14" s="27"/>
      <c r="N14" s="27"/>
      <c r="O14" s="72" t="s">
        <v>131</v>
      </c>
      <c r="P14" s="54"/>
      <c r="Q14" s="54"/>
      <c r="R14" s="54"/>
      <c r="S14" s="54"/>
      <c r="T14" s="54"/>
      <c r="U14" s="55"/>
      <c r="V14" s="27"/>
      <c r="W14" s="27"/>
      <c r="X14" s="69" t="s">
        <v>132</v>
      </c>
      <c r="Y14" s="55"/>
      <c r="Z14" s="27"/>
    </row>
    <row r="15" spans="1:26" ht="63" customHeight="1" x14ac:dyDescent="0.25">
      <c r="A15" s="27"/>
      <c r="B15" s="27"/>
      <c r="C15" s="37" t="s">
        <v>133</v>
      </c>
      <c r="D15" s="37" t="s">
        <v>134</v>
      </c>
      <c r="E15" s="27"/>
      <c r="F15" s="72" t="s">
        <v>131</v>
      </c>
      <c r="G15" s="54"/>
      <c r="H15" s="54"/>
      <c r="I15" s="54"/>
      <c r="J15" s="54"/>
      <c r="K15" s="54"/>
      <c r="L15" s="55"/>
      <c r="M15" s="27"/>
      <c r="N15" s="38"/>
      <c r="O15" s="69" t="s">
        <v>135</v>
      </c>
      <c r="P15" s="55"/>
      <c r="Q15" s="33" t="s">
        <v>136</v>
      </c>
      <c r="R15" s="33" t="s">
        <v>137</v>
      </c>
      <c r="S15" s="33" t="s">
        <v>138</v>
      </c>
      <c r="T15" s="33" t="s">
        <v>139</v>
      </c>
      <c r="U15" s="33" t="s">
        <v>140</v>
      </c>
      <c r="V15" s="27"/>
      <c r="W15" s="27"/>
      <c r="X15" s="39" t="s">
        <v>141</v>
      </c>
      <c r="Y15" s="37" t="s">
        <v>133</v>
      </c>
      <c r="Z15" s="27"/>
    </row>
    <row r="16" spans="1:26" ht="51.75" customHeight="1" x14ac:dyDescent="0.25">
      <c r="A16" s="27"/>
      <c r="B16" s="67" t="s">
        <v>142</v>
      </c>
      <c r="C16" s="35" t="s">
        <v>143</v>
      </c>
      <c r="D16" s="32">
        <v>1</v>
      </c>
      <c r="E16" s="36"/>
      <c r="F16" s="69" t="s">
        <v>135</v>
      </c>
      <c r="G16" s="55"/>
      <c r="H16" s="33" t="s">
        <v>136</v>
      </c>
      <c r="I16" s="33" t="s">
        <v>137</v>
      </c>
      <c r="J16" s="33" t="s">
        <v>138</v>
      </c>
      <c r="K16" s="33" t="s">
        <v>139</v>
      </c>
      <c r="L16" s="33" t="s">
        <v>140</v>
      </c>
      <c r="M16" s="27"/>
      <c r="N16" s="27"/>
      <c r="O16" s="69" t="s">
        <v>144</v>
      </c>
      <c r="P16" s="55"/>
      <c r="Q16" s="33" t="s">
        <v>145</v>
      </c>
      <c r="R16" s="33" t="s">
        <v>146</v>
      </c>
      <c r="S16" s="33" t="s">
        <v>147</v>
      </c>
      <c r="T16" s="33" t="s">
        <v>148</v>
      </c>
      <c r="U16" s="33" t="s">
        <v>149</v>
      </c>
      <c r="V16" s="27"/>
      <c r="W16" s="27"/>
      <c r="X16" s="40" t="s">
        <v>150</v>
      </c>
      <c r="Y16" s="33" t="s">
        <v>151</v>
      </c>
      <c r="Z16" s="27"/>
    </row>
    <row r="17" spans="1:26" ht="11.25" customHeight="1" x14ac:dyDescent="0.25">
      <c r="A17" s="27"/>
      <c r="B17" s="68"/>
      <c r="C17" s="35" t="s">
        <v>152</v>
      </c>
      <c r="D17" s="32">
        <v>2</v>
      </c>
      <c r="E17" s="36"/>
      <c r="F17" s="69" t="s">
        <v>144</v>
      </c>
      <c r="G17" s="55"/>
      <c r="H17" s="33" t="s">
        <v>145</v>
      </c>
      <c r="I17" s="33" t="s">
        <v>146</v>
      </c>
      <c r="J17" s="33" t="s">
        <v>147</v>
      </c>
      <c r="K17" s="33" t="s">
        <v>148</v>
      </c>
      <c r="L17" s="33" t="s">
        <v>149</v>
      </c>
      <c r="M17" s="27"/>
      <c r="N17" s="27"/>
      <c r="O17" s="70" t="s">
        <v>133</v>
      </c>
      <c r="P17" s="70" t="s">
        <v>153</v>
      </c>
      <c r="Q17" s="37" t="s">
        <v>154</v>
      </c>
      <c r="R17" s="37" t="s">
        <v>155</v>
      </c>
      <c r="S17" s="37" t="s">
        <v>156</v>
      </c>
      <c r="T17" s="37" t="s">
        <v>157</v>
      </c>
      <c r="U17" s="37" t="s">
        <v>158</v>
      </c>
      <c r="V17" s="27"/>
      <c r="W17" s="27"/>
      <c r="X17" s="41" t="s">
        <v>159</v>
      </c>
      <c r="Y17" s="33" t="s">
        <v>160</v>
      </c>
      <c r="Z17" s="27"/>
    </row>
    <row r="18" spans="1:26" ht="11.25" customHeight="1" x14ac:dyDescent="0.25">
      <c r="A18" s="27"/>
      <c r="B18" s="68"/>
      <c r="C18" s="35" t="s">
        <v>161</v>
      </c>
      <c r="D18" s="32">
        <v>3</v>
      </c>
      <c r="E18" s="36"/>
      <c r="F18" s="70" t="s">
        <v>133</v>
      </c>
      <c r="G18" s="70" t="s">
        <v>153</v>
      </c>
      <c r="H18" s="37" t="s">
        <v>154</v>
      </c>
      <c r="I18" s="37" t="s">
        <v>155</v>
      </c>
      <c r="J18" s="37" t="s">
        <v>156</v>
      </c>
      <c r="K18" s="37" t="s">
        <v>157</v>
      </c>
      <c r="L18" s="37" t="s">
        <v>158</v>
      </c>
      <c r="M18" s="27"/>
      <c r="N18" s="27"/>
      <c r="O18" s="52"/>
      <c r="P18" s="52"/>
      <c r="Q18" s="32">
        <v>1</v>
      </c>
      <c r="R18" s="32">
        <v>2</v>
      </c>
      <c r="S18" s="32">
        <v>3</v>
      </c>
      <c r="T18" s="32">
        <v>4</v>
      </c>
      <c r="U18" s="32">
        <v>5</v>
      </c>
      <c r="V18" s="27"/>
      <c r="W18" s="27"/>
      <c r="X18" s="42">
        <v>5</v>
      </c>
      <c r="Y18" s="33" t="s">
        <v>162</v>
      </c>
      <c r="Z18" s="27"/>
    </row>
    <row r="19" spans="1:26" ht="51.75" customHeight="1" x14ac:dyDescent="0.25">
      <c r="A19" s="27"/>
      <c r="B19" s="68"/>
      <c r="C19" s="35" t="s">
        <v>163</v>
      </c>
      <c r="D19" s="32">
        <v>4</v>
      </c>
      <c r="E19" s="36"/>
      <c r="F19" s="52"/>
      <c r="G19" s="52"/>
      <c r="H19" s="32">
        <v>1</v>
      </c>
      <c r="I19" s="32">
        <v>2</v>
      </c>
      <c r="J19" s="32">
        <v>3</v>
      </c>
      <c r="K19" s="32">
        <v>4</v>
      </c>
      <c r="L19" s="32">
        <v>5</v>
      </c>
      <c r="M19" s="27"/>
      <c r="N19" s="67" t="s">
        <v>142</v>
      </c>
      <c r="O19" s="35" t="s">
        <v>143</v>
      </c>
      <c r="P19" s="32">
        <v>1</v>
      </c>
      <c r="Q19" s="43">
        <v>2</v>
      </c>
      <c r="R19" s="43">
        <v>3</v>
      </c>
      <c r="S19" s="43">
        <v>4</v>
      </c>
      <c r="T19" s="42">
        <v>5</v>
      </c>
      <c r="U19" s="41">
        <v>6</v>
      </c>
      <c r="V19" s="27"/>
      <c r="W19" s="27"/>
      <c r="X19" s="43" t="s">
        <v>164</v>
      </c>
      <c r="Y19" s="33" t="s">
        <v>165</v>
      </c>
      <c r="Z19" s="27"/>
    </row>
    <row r="20" spans="1:26" ht="11.25" customHeight="1" x14ac:dyDescent="0.25">
      <c r="A20" s="27"/>
      <c r="B20" s="52"/>
      <c r="C20" s="35" t="s">
        <v>166</v>
      </c>
      <c r="D20" s="32">
        <v>5</v>
      </c>
      <c r="E20" s="36"/>
      <c r="F20" s="36"/>
      <c r="G20" s="36"/>
      <c r="H20" s="36"/>
      <c r="I20" s="36"/>
      <c r="J20" s="36"/>
      <c r="K20" s="36"/>
      <c r="L20" s="27"/>
      <c r="M20" s="27"/>
      <c r="N20" s="68"/>
      <c r="O20" s="35" t="s">
        <v>152</v>
      </c>
      <c r="P20" s="32">
        <v>2</v>
      </c>
      <c r="Q20" s="43">
        <v>3</v>
      </c>
      <c r="R20" s="43">
        <v>4</v>
      </c>
      <c r="S20" s="42">
        <v>5</v>
      </c>
      <c r="T20" s="41">
        <v>6</v>
      </c>
      <c r="U20" s="41">
        <v>7</v>
      </c>
      <c r="V20" s="27"/>
      <c r="W20" s="27"/>
      <c r="X20" s="27"/>
      <c r="Y20" s="27"/>
      <c r="Z20" s="27"/>
    </row>
    <row r="21" spans="1:26" ht="11.25" customHeight="1" x14ac:dyDescent="0.25">
      <c r="A21" s="27"/>
      <c r="B21" s="27"/>
      <c r="C21" s="27"/>
      <c r="D21" s="27"/>
      <c r="E21" s="27"/>
      <c r="F21" s="36"/>
      <c r="G21" s="36"/>
      <c r="H21" s="36"/>
      <c r="I21" s="36"/>
      <c r="J21" s="36"/>
      <c r="K21" s="36"/>
      <c r="L21" s="27"/>
      <c r="M21" s="27"/>
      <c r="N21" s="68"/>
      <c r="O21" s="35" t="s">
        <v>161</v>
      </c>
      <c r="P21" s="32">
        <v>3</v>
      </c>
      <c r="Q21" s="43">
        <v>4</v>
      </c>
      <c r="R21" s="42">
        <v>5</v>
      </c>
      <c r="S21" s="41">
        <v>6</v>
      </c>
      <c r="T21" s="41">
        <v>7</v>
      </c>
      <c r="U21" s="40">
        <v>8</v>
      </c>
      <c r="V21" s="27"/>
      <c r="W21" s="27"/>
      <c r="X21" s="44" t="s">
        <v>167</v>
      </c>
      <c r="Y21" s="44" t="s">
        <v>168</v>
      </c>
      <c r="Z21" s="27"/>
    </row>
    <row r="22" spans="1:26" ht="11.25" customHeight="1" x14ac:dyDescent="0.25">
      <c r="A22" s="27"/>
      <c r="B22" s="27" t="s">
        <v>169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68"/>
      <c r="O22" s="35" t="s">
        <v>163</v>
      </c>
      <c r="P22" s="32">
        <v>4</v>
      </c>
      <c r="Q22" s="42">
        <v>5</v>
      </c>
      <c r="R22" s="41">
        <v>6</v>
      </c>
      <c r="S22" s="41">
        <v>7</v>
      </c>
      <c r="T22" s="40">
        <v>8</v>
      </c>
      <c r="U22" s="40">
        <v>9</v>
      </c>
      <c r="V22" s="27"/>
      <c r="W22" s="27"/>
      <c r="X22" s="27" t="s">
        <v>170</v>
      </c>
      <c r="Y22" s="27" t="s">
        <v>171</v>
      </c>
      <c r="Z22" s="27"/>
    </row>
    <row r="23" spans="1:26" ht="11.25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52"/>
      <c r="O23" s="35" t="s">
        <v>166</v>
      </c>
      <c r="P23" s="32">
        <v>5</v>
      </c>
      <c r="Q23" s="41">
        <v>6</v>
      </c>
      <c r="R23" s="41">
        <v>7</v>
      </c>
      <c r="S23" s="40">
        <v>8</v>
      </c>
      <c r="T23" s="40">
        <v>9</v>
      </c>
      <c r="U23" s="40">
        <v>10</v>
      </c>
      <c r="V23" s="27"/>
      <c r="W23" s="27"/>
      <c r="X23" s="27" t="s">
        <v>172</v>
      </c>
      <c r="Y23" s="27" t="s">
        <v>68</v>
      </c>
      <c r="Z23" s="27"/>
    </row>
    <row r="24" spans="1:26" ht="11.25" customHeight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 t="s">
        <v>173</v>
      </c>
      <c r="Y24" s="27"/>
      <c r="Z24" s="27"/>
    </row>
    <row r="25" spans="1:26" ht="11.25" customHeight="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1.25" hidden="1" customHeight="1" x14ac:dyDescent="0.25">
      <c r="A26" s="27"/>
      <c r="B26" s="27"/>
      <c r="C26" s="27" t="s">
        <v>174</v>
      </c>
      <c r="D26" s="27" t="s">
        <v>7</v>
      </c>
      <c r="E26" s="27"/>
      <c r="F26" s="27" t="s">
        <v>12</v>
      </c>
      <c r="G26" s="27" t="s">
        <v>13</v>
      </c>
      <c r="H26" s="27" t="s">
        <v>175</v>
      </c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1.25" hidden="1" customHeight="1" x14ac:dyDescent="0.25">
      <c r="A27" s="27"/>
      <c r="B27" s="27"/>
      <c r="C27" s="27" t="s">
        <v>34</v>
      </c>
      <c r="D27" s="27" t="s">
        <v>35</v>
      </c>
      <c r="E27" s="27"/>
      <c r="F27" s="27" t="s">
        <v>176</v>
      </c>
      <c r="G27" s="27" t="s">
        <v>177</v>
      </c>
      <c r="H27" s="27" t="s">
        <v>171</v>
      </c>
      <c r="I27" s="27"/>
      <c r="J27" s="27"/>
      <c r="K27" s="27"/>
      <c r="L27" s="27"/>
      <c r="M27" s="27"/>
      <c r="N27" s="27"/>
      <c r="O27" s="27"/>
      <c r="P27" s="36"/>
      <c r="Q27" s="36"/>
      <c r="R27" s="36"/>
      <c r="S27" s="36"/>
      <c r="T27" s="36"/>
      <c r="U27" s="27"/>
      <c r="V27" s="27"/>
      <c r="W27" s="27"/>
      <c r="X27" s="27"/>
      <c r="Y27" s="27"/>
      <c r="Z27" s="27"/>
    </row>
    <row r="28" spans="1:26" ht="11.25" hidden="1" customHeight="1" x14ac:dyDescent="0.25">
      <c r="A28" s="27"/>
      <c r="B28" s="27"/>
      <c r="C28" s="27" t="s">
        <v>48</v>
      </c>
      <c r="D28" s="27" t="s">
        <v>39</v>
      </c>
      <c r="E28" s="27"/>
      <c r="F28" s="27" t="s">
        <v>178</v>
      </c>
      <c r="G28" s="27" t="s">
        <v>179</v>
      </c>
      <c r="H28" s="27" t="s">
        <v>68</v>
      </c>
      <c r="I28" s="27"/>
      <c r="J28" s="27"/>
      <c r="K28" s="27"/>
      <c r="L28" s="27"/>
      <c r="M28" s="27"/>
      <c r="N28" s="27"/>
      <c r="O28" s="27"/>
      <c r="P28" s="36"/>
      <c r="Q28" s="36"/>
      <c r="R28" s="36"/>
      <c r="S28" s="36"/>
      <c r="T28" s="36"/>
      <c r="U28" s="27"/>
      <c r="V28" s="27"/>
      <c r="W28" s="27"/>
      <c r="X28" s="27"/>
      <c r="Y28" s="27"/>
      <c r="Z28" s="27"/>
    </row>
    <row r="29" spans="1:26" ht="11.25" hidden="1" customHeight="1" x14ac:dyDescent="0.25">
      <c r="A29" s="27"/>
      <c r="B29" s="27"/>
      <c r="C29" s="27"/>
      <c r="D29" s="27"/>
      <c r="E29" s="27"/>
      <c r="F29" s="27" t="s">
        <v>180</v>
      </c>
      <c r="G29" s="27" t="s">
        <v>181</v>
      </c>
      <c r="H29" s="27"/>
      <c r="I29" s="27"/>
      <c r="J29" s="27"/>
      <c r="K29" s="27"/>
      <c r="L29" s="27"/>
      <c r="M29" s="27"/>
      <c r="N29" s="27"/>
      <c r="O29" s="27"/>
      <c r="P29" s="36"/>
      <c r="Q29" s="36"/>
      <c r="R29" s="36"/>
      <c r="S29" s="36"/>
      <c r="T29" s="36"/>
      <c r="U29" s="27"/>
      <c r="V29" s="27"/>
      <c r="W29" s="27"/>
      <c r="X29" s="27"/>
      <c r="Y29" s="27"/>
      <c r="Z29" s="27"/>
    </row>
    <row r="30" spans="1:26" ht="11.25" hidden="1" customHeight="1" x14ac:dyDescent="0.25">
      <c r="A30" s="27"/>
      <c r="B30" s="27"/>
      <c r="C30" s="27"/>
      <c r="D30" s="27"/>
      <c r="E30" s="27"/>
      <c r="F30" s="27" t="s">
        <v>182</v>
      </c>
      <c r="G30" s="27" t="s">
        <v>183</v>
      </c>
      <c r="H30" s="27"/>
      <c r="I30" s="27"/>
      <c r="J30" s="27"/>
      <c r="K30" s="27"/>
      <c r="L30" s="27"/>
      <c r="M30" s="27"/>
      <c r="N30" s="27"/>
      <c r="O30" s="27"/>
      <c r="P30" s="36"/>
      <c r="Q30" s="36"/>
      <c r="R30" s="36"/>
      <c r="S30" s="36"/>
      <c r="T30" s="36"/>
      <c r="U30" s="27"/>
      <c r="V30" s="27"/>
      <c r="W30" s="27"/>
      <c r="X30" s="27"/>
      <c r="Y30" s="27"/>
      <c r="Z30" s="27"/>
    </row>
    <row r="31" spans="1:26" ht="11.25" hidden="1" customHeight="1" x14ac:dyDescent="0.25">
      <c r="A31" s="27"/>
      <c r="B31" s="27"/>
      <c r="C31" s="27"/>
      <c r="D31" s="27"/>
      <c r="E31" s="27"/>
      <c r="F31" s="27" t="s">
        <v>184</v>
      </c>
      <c r="G31" s="27" t="s">
        <v>185</v>
      </c>
      <c r="H31" s="27"/>
      <c r="I31" s="27"/>
      <c r="J31" s="27"/>
      <c r="K31" s="27"/>
      <c r="L31" s="27"/>
      <c r="M31" s="27"/>
      <c r="N31" s="27"/>
      <c r="O31" s="27"/>
      <c r="P31" s="36"/>
      <c r="Q31" s="36"/>
      <c r="R31" s="36"/>
      <c r="S31" s="36"/>
      <c r="T31" s="36"/>
      <c r="U31" s="27"/>
      <c r="V31" s="27"/>
      <c r="W31" s="27"/>
      <c r="X31" s="27"/>
      <c r="Y31" s="27"/>
      <c r="Z31" s="27"/>
    </row>
    <row r="32" spans="1:26" ht="11.25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1.25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1.25" customHeight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1.25" customHeigh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26.25" hidden="1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1.25" customHeight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1.25" customHeight="1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1.25" customHeight="1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1.25" customHeight="1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1.25" customHeigh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1.25" customHeight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1.25" customHeight="1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1.25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1.25" customHeight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1.25" customHeight="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1.25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1.25" customHeight="1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1.25" customHeight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1.25" customHeight="1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1.25" customHeight="1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1.25" customHeight="1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1.25" customHeight="1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1.25" customHeight="1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1.25" customHeight="1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1.25" customHeight="1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1.25" customHeight="1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1.25" customHeight="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1.2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1.25" customHeight="1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1.25" customHeight="1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1.25" customHeight="1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1.25" customHeight="1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1.25" customHeight="1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1.25" customHeight="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1.25" customHeight="1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1.25" customHeight="1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1.25" customHeight="1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1.25" customHeight="1" x14ac:dyDescent="0.2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1.25" customHeight="1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1.25" customHeight="1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1.25" customHeight="1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1.25" customHeight="1" x14ac:dyDescent="0.2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1.25" customHeight="1" x14ac:dyDescent="0.2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1.25" customHeight="1" x14ac:dyDescent="0.2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1.25" customHeight="1" x14ac:dyDescent="0.2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1.25" customHeight="1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1.25" customHeight="1" x14ac:dyDescent="0.2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1.25" customHeight="1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1.25" customHeight="1" x14ac:dyDescent="0.2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1.25" customHeight="1" x14ac:dyDescent="0.2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1.25" customHeight="1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1.25" customHeight="1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1.25" customHeight="1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1.25" customHeight="1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1.25" customHeight="1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1.25" customHeight="1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1.25" customHeight="1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1.25" customHeight="1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1.25" customHeight="1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1.25" customHeight="1" x14ac:dyDescent="0.2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1.25" customHeight="1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1.25" customHeight="1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1.25" customHeight="1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1.25" customHeight="1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1.25" customHeight="1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1.25" customHeight="1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1.25" customHeight="1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1.25" customHeight="1" x14ac:dyDescent="0.2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1.25" customHeight="1" x14ac:dyDescent="0.2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1.25" customHeight="1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1.25" customHeight="1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1.25" customHeight="1" x14ac:dyDescent="0.2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1.25" customHeight="1" x14ac:dyDescent="0.2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1.25" customHeight="1" x14ac:dyDescent="0.2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1.25" customHeight="1" x14ac:dyDescent="0.2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1.25" customHeight="1" x14ac:dyDescent="0.2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1.25" customHeight="1" x14ac:dyDescent="0.2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1.25" customHeight="1" x14ac:dyDescent="0.2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1.25" customHeight="1" x14ac:dyDescent="0.2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1.25" customHeight="1" x14ac:dyDescent="0.2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1.25" customHeight="1" x14ac:dyDescent="0.2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1.25" customHeight="1" x14ac:dyDescent="0.2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1.25" customHeight="1" x14ac:dyDescent="0.2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1.25" customHeight="1" x14ac:dyDescent="0.2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1.25" customHeight="1" x14ac:dyDescent="0.25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1.25" customHeight="1" x14ac:dyDescent="0.2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1.25" customHeight="1" x14ac:dyDescent="0.2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1.25" customHeight="1" x14ac:dyDescent="0.2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1.25" customHeight="1" x14ac:dyDescent="0.25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1.25" customHeight="1" x14ac:dyDescent="0.25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1.25" customHeight="1" x14ac:dyDescent="0.25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1.25" customHeight="1" x14ac:dyDescent="0.25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1.25" customHeight="1" x14ac:dyDescent="0.25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1.25" customHeight="1" x14ac:dyDescent="0.2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1.25" customHeight="1" x14ac:dyDescent="0.25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1.25" customHeight="1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1.25" customHeight="1" x14ac:dyDescent="0.2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1.25" customHeight="1" x14ac:dyDescent="0.2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1.25" customHeight="1" x14ac:dyDescent="0.2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1.25" customHeight="1" x14ac:dyDescent="0.2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1.25" customHeight="1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1.25" customHeight="1" x14ac:dyDescent="0.2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1.25" customHeight="1" x14ac:dyDescent="0.2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1.25" customHeight="1" x14ac:dyDescent="0.2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1.25" customHeight="1" x14ac:dyDescent="0.2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1.25" customHeight="1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1.25" customHeight="1" x14ac:dyDescent="0.25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1.25" customHeight="1" x14ac:dyDescent="0.25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1.25" customHeight="1" x14ac:dyDescent="0.25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1.25" customHeight="1" x14ac:dyDescent="0.2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1.25" customHeight="1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1.25" customHeight="1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1.25" customHeight="1" x14ac:dyDescent="0.25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1.25" customHeight="1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1.25" customHeight="1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1.25" customHeight="1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1.25" customHeight="1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1.25" customHeight="1" x14ac:dyDescent="0.2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1.25" customHeight="1" x14ac:dyDescent="0.25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1.25" customHeight="1" x14ac:dyDescent="0.25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1.25" customHeight="1" x14ac:dyDescent="0.25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1.25" customHeight="1" x14ac:dyDescent="0.25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1.25" customHeight="1" x14ac:dyDescent="0.25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1.25" customHeight="1" x14ac:dyDescent="0.2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1.25" customHeight="1" x14ac:dyDescent="0.25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1.25" customHeight="1" x14ac:dyDescent="0.25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1.25" customHeight="1" x14ac:dyDescent="0.25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1.25" customHeight="1" x14ac:dyDescent="0.25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1.25" customHeight="1" x14ac:dyDescent="0.25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1.25" customHeight="1" x14ac:dyDescent="0.2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1.25" customHeight="1" x14ac:dyDescent="0.25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1.25" customHeight="1" x14ac:dyDescent="0.25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1.25" customHeight="1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1.25" customHeight="1" x14ac:dyDescent="0.2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1.25" customHeight="1" x14ac:dyDescent="0.25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1.25" customHeight="1" x14ac:dyDescent="0.2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1.25" customHeight="1" x14ac:dyDescent="0.25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1.25" customHeight="1" x14ac:dyDescent="0.25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1.25" customHeight="1" x14ac:dyDescent="0.25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1.25" customHeight="1" x14ac:dyDescent="0.25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1.25" customHeight="1" x14ac:dyDescent="0.25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1.25" customHeight="1" x14ac:dyDescent="0.25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1.25" customHeight="1" x14ac:dyDescent="0.25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1.25" customHeight="1" x14ac:dyDescent="0.25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1.25" customHeight="1" x14ac:dyDescent="0.25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1.25" customHeight="1" x14ac:dyDescent="0.25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1.25" customHeight="1" x14ac:dyDescent="0.25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1.25" customHeight="1" x14ac:dyDescent="0.25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1.25" customHeight="1" x14ac:dyDescent="0.25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1.25" customHeight="1" x14ac:dyDescent="0.25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1.25" customHeight="1" x14ac:dyDescent="0.25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1.25" customHeight="1" x14ac:dyDescent="0.25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1.25" customHeight="1" x14ac:dyDescent="0.25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1.25" customHeight="1" x14ac:dyDescent="0.2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1.25" customHeight="1" x14ac:dyDescent="0.25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1.25" customHeight="1" x14ac:dyDescent="0.25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1.25" customHeight="1" x14ac:dyDescent="0.2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1.25" customHeight="1" x14ac:dyDescent="0.25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1.25" customHeight="1" x14ac:dyDescent="0.25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1.25" customHeight="1" x14ac:dyDescent="0.25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1.25" customHeight="1" x14ac:dyDescent="0.25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1.25" customHeight="1" x14ac:dyDescent="0.25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1.25" customHeight="1" x14ac:dyDescent="0.25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1.25" customHeight="1" x14ac:dyDescent="0.25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1.25" customHeight="1" x14ac:dyDescent="0.25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1.25" customHeight="1" x14ac:dyDescent="0.25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1.25" customHeight="1" x14ac:dyDescent="0.25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1.25" customHeight="1" x14ac:dyDescent="0.25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1.25" customHeight="1" x14ac:dyDescent="0.25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1.25" customHeight="1" x14ac:dyDescent="0.25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1.25" customHeight="1" x14ac:dyDescent="0.25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1.25" customHeight="1" x14ac:dyDescent="0.25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1.25" customHeight="1" x14ac:dyDescent="0.25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1.25" customHeight="1" x14ac:dyDescent="0.25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1.25" customHeight="1" x14ac:dyDescent="0.25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1.25" customHeight="1" x14ac:dyDescent="0.25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1.25" customHeight="1" x14ac:dyDescent="0.25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1.25" customHeight="1" x14ac:dyDescent="0.25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1.25" customHeight="1" x14ac:dyDescent="0.25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1.25" customHeight="1" x14ac:dyDescent="0.2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1.25" customHeight="1" x14ac:dyDescent="0.25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1.25" customHeight="1" x14ac:dyDescent="0.25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1.25" customHeight="1" x14ac:dyDescent="0.25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1.25" customHeight="1" x14ac:dyDescent="0.2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1.25" customHeight="1" x14ac:dyDescent="0.25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1.25" customHeight="1" x14ac:dyDescent="0.25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1.25" customHeight="1" x14ac:dyDescent="0.25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1.25" customHeight="1" x14ac:dyDescent="0.25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1.25" customHeight="1" x14ac:dyDescent="0.25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1.25" customHeight="1" x14ac:dyDescent="0.2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1.25" customHeight="1" x14ac:dyDescent="0.25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1.25" customHeight="1" x14ac:dyDescent="0.25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1.25" customHeight="1" x14ac:dyDescent="0.25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1.25" customHeight="1" x14ac:dyDescent="0.2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1.25" customHeight="1" x14ac:dyDescent="0.25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1.25" customHeight="1" x14ac:dyDescent="0.25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1.25" customHeight="1" x14ac:dyDescent="0.25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1.25" customHeight="1" x14ac:dyDescent="0.25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1.25" customHeight="1" x14ac:dyDescent="0.25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1.25" customHeight="1" x14ac:dyDescent="0.25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1.25" customHeight="1" x14ac:dyDescent="0.25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1.25" customHeight="1" x14ac:dyDescent="0.25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1.25" customHeight="1" x14ac:dyDescent="0.25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1.25" customHeight="1" x14ac:dyDescent="0.2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1.25" customHeight="1" x14ac:dyDescent="0.25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1.25" customHeight="1" x14ac:dyDescent="0.25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1.25" customHeight="1" x14ac:dyDescent="0.25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1.25" customHeight="1" x14ac:dyDescent="0.2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1.25" customHeight="1" x14ac:dyDescent="0.25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1.25" customHeight="1" x14ac:dyDescent="0.25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1.25" customHeight="1" x14ac:dyDescent="0.25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1.25" customHeight="1" x14ac:dyDescent="0.25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1.25" customHeight="1" x14ac:dyDescent="0.25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1.25" customHeight="1" x14ac:dyDescent="0.2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1.25" customHeight="1" x14ac:dyDescent="0.25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1.25" customHeight="1" x14ac:dyDescent="0.25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1.25" customHeight="1" x14ac:dyDescent="0.25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1.25" customHeight="1" x14ac:dyDescent="0.25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1.25" customHeight="1" x14ac:dyDescent="0.25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1.25" customHeight="1" x14ac:dyDescent="0.25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1.25" customHeight="1" x14ac:dyDescent="0.25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1.25" customHeight="1" x14ac:dyDescent="0.25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1.25" customHeight="1" x14ac:dyDescent="0.25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1.25" customHeight="1" x14ac:dyDescent="0.25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1.25" customHeight="1" x14ac:dyDescent="0.25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1.25" customHeight="1" x14ac:dyDescent="0.25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1.25" customHeight="1" x14ac:dyDescent="0.25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1.25" customHeight="1" x14ac:dyDescent="0.25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1.25" customHeight="1" x14ac:dyDescent="0.25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1.25" customHeight="1" x14ac:dyDescent="0.25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1.25" customHeight="1" x14ac:dyDescent="0.25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1.25" customHeight="1" x14ac:dyDescent="0.25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1.25" customHeight="1" x14ac:dyDescent="0.25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1.25" customHeight="1" x14ac:dyDescent="0.25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1.25" customHeight="1" x14ac:dyDescent="0.25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1.25" customHeight="1" x14ac:dyDescent="0.25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1.25" customHeight="1" x14ac:dyDescent="0.25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1.25" customHeight="1" x14ac:dyDescent="0.25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1.25" customHeight="1" x14ac:dyDescent="0.25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1.25" customHeight="1" x14ac:dyDescent="0.25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1.25" customHeight="1" x14ac:dyDescent="0.25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1.25" customHeight="1" x14ac:dyDescent="0.25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1.25" customHeight="1" x14ac:dyDescent="0.25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1.25" customHeight="1" x14ac:dyDescent="0.2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1.25" customHeight="1" x14ac:dyDescent="0.25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1.25" customHeight="1" x14ac:dyDescent="0.25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1.25" customHeight="1" x14ac:dyDescent="0.25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1.25" customHeight="1" x14ac:dyDescent="0.25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1.25" customHeight="1" x14ac:dyDescent="0.25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1.25" customHeight="1" x14ac:dyDescent="0.25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1.25" customHeight="1" x14ac:dyDescent="0.25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1.25" customHeight="1" x14ac:dyDescent="0.25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1.25" customHeight="1" x14ac:dyDescent="0.25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1.25" customHeight="1" x14ac:dyDescent="0.25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1.25" customHeight="1" x14ac:dyDescent="0.25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1.25" customHeight="1" x14ac:dyDescent="0.25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1.25" customHeight="1" x14ac:dyDescent="0.25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1.25" customHeight="1" x14ac:dyDescent="0.25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1.25" customHeight="1" x14ac:dyDescent="0.25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1.25" customHeight="1" x14ac:dyDescent="0.25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1.25" customHeight="1" x14ac:dyDescent="0.25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1.25" customHeight="1" x14ac:dyDescent="0.25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1.25" customHeight="1" x14ac:dyDescent="0.25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1.25" customHeight="1" x14ac:dyDescent="0.25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1.25" customHeight="1" x14ac:dyDescent="0.25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1.25" customHeight="1" x14ac:dyDescent="0.25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1.25" customHeight="1" x14ac:dyDescent="0.25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1.25" customHeight="1" x14ac:dyDescent="0.25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1.25" customHeight="1" x14ac:dyDescent="0.25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1.25" customHeight="1" x14ac:dyDescent="0.25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1.25" customHeight="1" x14ac:dyDescent="0.25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1.25" customHeight="1" x14ac:dyDescent="0.25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1.25" customHeight="1" x14ac:dyDescent="0.25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1.25" customHeight="1" x14ac:dyDescent="0.2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1.25" customHeight="1" x14ac:dyDescent="0.25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1.25" customHeight="1" x14ac:dyDescent="0.25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1.25" customHeight="1" x14ac:dyDescent="0.25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1.25" customHeight="1" x14ac:dyDescent="0.25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1.25" customHeight="1" x14ac:dyDescent="0.25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1.25" customHeight="1" x14ac:dyDescent="0.25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1.25" customHeight="1" x14ac:dyDescent="0.25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1.25" customHeight="1" x14ac:dyDescent="0.25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1.25" customHeight="1" x14ac:dyDescent="0.25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1.25" customHeight="1" x14ac:dyDescent="0.25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1.25" customHeight="1" x14ac:dyDescent="0.25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1.25" customHeight="1" x14ac:dyDescent="0.25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1.25" customHeight="1" x14ac:dyDescent="0.25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1.25" customHeight="1" x14ac:dyDescent="0.25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1.25" customHeight="1" x14ac:dyDescent="0.25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1.25" customHeight="1" x14ac:dyDescent="0.25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1.25" customHeight="1" x14ac:dyDescent="0.25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1.25" customHeight="1" x14ac:dyDescent="0.25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1.25" customHeight="1" x14ac:dyDescent="0.25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1.25" customHeight="1" x14ac:dyDescent="0.25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1.25" customHeight="1" x14ac:dyDescent="0.25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1.25" customHeight="1" x14ac:dyDescent="0.25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1.25" customHeight="1" x14ac:dyDescent="0.25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1.25" customHeight="1" x14ac:dyDescent="0.25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1.25" customHeight="1" x14ac:dyDescent="0.25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1.25" customHeight="1" x14ac:dyDescent="0.25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1.25" customHeight="1" x14ac:dyDescent="0.25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1.25" customHeight="1" x14ac:dyDescent="0.25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1.25" customHeight="1" x14ac:dyDescent="0.25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1.25" customHeight="1" x14ac:dyDescent="0.2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1.25" customHeight="1" x14ac:dyDescent="0.25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1.25" customHeight="1" x14ac:dyDescent="0.25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1.25" customHeight="1" x14ac:dyDescent="0.25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1.25" customHeight="1" x14ac:dyDescent="0.25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1.25" customHeight="1" x14ac:dyDescent="0.25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1.25" customHeight="1" x14ac:dyDescent="0.25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1.25" customHeight="1" x14ac:dyDescent="0.25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1.25" customHeight="1" x14ac:dyDescent="0.25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1.25" customHeight="1" x14ac:dyDescent="0.25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1.25" customHeight="1" x14ac:dyDescent="0.25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1.25" customHeight="1" x14ac:dyDescent="0.25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1.25" customHeight="1" x14ac:dyDescent="0.25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1.25" customHeight="1" x14ac:dyDescent="0.25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1.25" customHeight="1" x14ac:dyDescent="0.25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1.25" customHeight="1" x14ac:dyDescent="0.25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1.25" customHeight="1" x14ac:dyDescent="0.25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1.25" customHeight="1" x14ac:dyDescent="0.25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1.25" customHeight="1" x14ac:dyDescent="0.25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1.25" customHeight="1" x14ac:dyDescent="0.25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1.25" customHeight="1" x14ac:dyDescent="0.2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1.25" customHeight="1" x14ac:dyDescent="0.25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1.25" customHeight="1" x14ac:dyDescent="0.25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1.25" customHeight="1" x14ac:dyDescent="0.25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1.25" customHeight="1" x14ac:dyDescent="0.25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1.25" customHeight="1" x14ac:dyDescent="0.25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1.25" customHeight="1" x14ac:dyDescent="0.25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1.25" customHeight="1" x14ac:dyDescent="0.25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1.25" customHeight="1" x14ac:dyDescent="0.25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1.25" customHeight="1" x14ac:dyDescent="0.25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1.25" customHeight="1" x14ac:dyDescent="0.2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1.25" customHeight="1" x14ac:dyDescent="0.25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1.25" customHeight="1" x14ac:dyDescent="0.25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1.25" customHeight="1" x14ac:dyDescent="0.25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1.25" customHeight="1" x14ac:dyDescent="0.25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1.25" customHeight="1" x14ac:dyDescent="0.25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1.25" customHeight="1" x14ac:dyDescent="0.25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1.25" customHeight="1" x14ac:dyDescent="0.25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1.25" customHeight="1" x14ac:dyDescent="0.25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1.25" customHeight="1" x14ac:dyDescent="0.25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1.25" customHeight="1" x14ac:dyDescent="0.25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1.25" customHeight="1" x14ac:dyDescent="0.25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1.25" customHeight="1" x14ac:dyDescent="0.25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1.25" customHeight="1" x14ac:dyDescent="0.25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1.25" customHeight="1" x14ac:dyDescent="0.25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1.25" customHeight="1" x14ac:dyDescent="0.25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1.25" customHeight="1" x14ac:dyDescent="0.25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1.25" customHeight="1" x14ac:dyDescent="0.25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1.25" customHeight="1" x14ac:dyDescent="0.25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1.25" customHeight="1" x14ac:dyDescent="0.25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1.25" customHeight="1" x14ac:dyDescent="0.25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1.25" customHeight="1" x14ac:dyDescent="0.25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1.25" customHeight="1" x14ac:dyDescent="0.25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1.25" customHeight="1" x14ac:dyDescent="0.25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1.25" customHeight="1" x14ac:dyDescent="0.25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1.25" customHeight="1" x14ac:dyDescent="0.25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1.25" customHeight="1" x14ac:dyDescent="0.25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1.25" customHeight="1" x14ac:dyDescent="0.25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1.25" customHeight="1" x14ac:dyDescent="0.25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1.25" customHeight="1" x14ac:dyDescent="0.25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1.25" customHeight="1" x14ac:dyDescent="0.25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1.25" customHeight="1" x14ac:dyDescent="0.25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1.25" customHeight="1" x14ac:dyDescent="0.25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1.25" customHeight="1" x14ac:dyDescent="0.25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1.25" customHeight="1" x14ac:dyDescent="0.25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1.25" customHeight="1" x14ac:dyDescent="0.25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1.25" customHeight="1" x14ac:dyDescent="0.25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1.25" customHeight="1" x14ac:dyDescent="0.25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1.25" customHeight="1" x14ac:dyDescent="0.25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1.25" customHeight="1" x14ac:dyDescent="0.25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1.25" customHeight="1" x14ac:dyDescent="0.2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1.25" customHeight="1" x14ac:dyDescent="0.25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1.25" customHeight="1" x14ac:dyDescent="0.25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1.25" customHeight="1" x14ac:dyDescent="0.25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1.25" customHeight="1" x14ac:dyDescent="0.25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1.25" customHeight="1" x14ac:dyDescent="0.25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1.25" customHeight="1" x14ac:dyDescent="0.25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1.25" customHeight="1" x14ac:dyDescent="0.25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1.25" customHeight="1" x14ac:dyDescent="0.25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1.25" customHeight="1" x14ac:dyDescent="0.25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1.25" customHeight="1" x14ac:dyDescent="0.25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1.25" customHeight="1" x14ac:dyDescent="0.25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1.25" customHeight="1" x14ac:dyDescent="0.25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1.25" customHeight="1" x14ac:dyDescent="0.25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1.25" customHeight="1" x14ac:dyDescent="0.25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1.25" customHeight="1" x14ac:dyDescent="0.25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1.25" customHeight="1" x14ac:dyDescent="0.25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1.25" customHeight="1" x14ac:dyDescent="0.25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1.25" customHeight="1" x14ac:dyDescent="0.25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1.25" customHeight="1" x14ac:dyDescent="0.25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1.25" customHeight="1" x14ac:dyDescent="0.25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1.25" customHeight="1" x14ac:dyDescent="0.25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1.25" customHeight="1" x14ac:dyDescent="0.25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1.25" customHeight="1" x14ac:dyDescent="0.25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1.25" customHeight="1" x14ac:dyDescent="0.25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1.25" customHeight="1" x14ac:dyDescent="0.25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1.25" customHeight="1" x14ac:dyDescent="0.25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1.25" customHeight="1" x14ac:dyDescent="0.25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1.25" customHeight="1" x14ac:dyDescent="0.25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1.25" customHeight="1" x14ac:dyDescent="0.25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1.25" customHeight="1" x14ac:dyDescent="0.25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1.25" customHeight="1" x14ac:dyDescent="0.25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1.25" customHeight="1" x14ac:dyDescent="0.25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1.25" customHeight="1" x14ac:dyDescent="0.25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1.25" customHeight="1" x14ac:dyDescent="0.25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1.25" customHeight="1" x14ac:dyDescent="0.25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1.25" customHeight="1" x14ac:dyDescent="0.25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1.25" customHeight="1" x14ac:dyDescent="0.25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1.25" customHeight="1" x14ac:dyDescent="0.25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1.25" customHeight="1" x14ac:dyDescent="0.25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1.25" customHeight="1" x14ac:dyDescent="0.25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1.25" customHeight="1" x14ac:dyDescent="0.25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1.25" customHeight="1" x14ac:dyDescent="0.25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1.25" customHeight="1" x14ac:dyDescent="0.25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1.25" customHeight="1" x14ac:dyDescent="0.25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1.25" customHeight="1" x14ac:dyDescent="0.25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1.25" customHeight="1" x14ac:dyDescent="0.25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1.25" customHeight="1" x14ac:dyDescent="0.25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1.25" customHeight="1" x14ac:dyDescent="0.25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1.25" customHeight="1" x14ac:dyDescent="0.25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1.25" customHeight="1" x14ac:dyDescent="0.25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1.25" customHeight="1" x14ac:dyDescent="0.25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1.25" customHeight="1" x14ac:dyDescent="0.25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1.25" customHeight="1" x14ac:dyDescent="0.25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1.25" customHeight="1" x14ac:dyDescent="0.25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1.25" customHeight="1" x14ac:dyDescent="0.25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1.25" customHeight="1" x14ac:dyDescent="0.25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1.25" customHeight="1" x14ac:dyDescent="0.25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1.25" customHeight="1" x14ac:dyDescent="0.25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1.25" customHeight="1" x14ac:dyDescent="0.25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1.25" customHeight="1" x14ac:dyDescent="0.25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1.25" customHeight="1" x14ac:dyDescent="0.25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1.25" customHeight="1" x14ac:dyDescent="0.25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1.25" customHeight="1" x14ac:dyDescent="0.25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1.25" customHeight="1" x14ac:dyDescent="0.25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1.25" customHeight="1" x14ac:dyDescent="0.25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1.25" customHeight="1" x14ac:dyDescent="0.25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1.25" customHeight="1" x14ac:dyDescent="0.25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1.25" customHeight="1" x14ac:dyDescent="0.25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1.25" customHeight="1" x14ac:dyDescent="0.25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1.25" customHeight="1" x14ac:dyDescent="0.25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1.25" customHeight="1" x14ac:dyDescent="0.25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1.25" customHeight="1" x14ac:dyDescent="0.25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1.25" customHeight="1" x14ac:dyDescent="0.25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1.25" customHeight="1" x14ac:dyDescent="0.25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1.25" customHeight="1" x14ac:dyDescent="0.25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1.25" customHeight="1" x14ac:dyDescent="0.25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1.25" customHeight="1" x14ac:dyDescent="0.25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1.25" customHeight="1" x14ac:dyDescent="0.25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1.25" customHeight="1" x14ac:dyDescent="0.25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1.25" customHeight="1" x14ac:dyDescent="0.25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1.25" customHeight="1" x14ac:dyDescent="0.25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1.25" customHeight="1" x14ac:dyDescent="0.25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1.25" customHeight="1" x14ac:dyDescent="0.25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1.25" customHeight="1" x14ac:dyDescent="0.25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1.25" customHeight="1" x14ac:dyDescent="0.25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1.25" customHeight="1" x14ac:dyDescent="0.25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1.25" customHeight="1" x14ac:dyDescent="0.25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1.25" customHeight="1" x14ac:dyDescent="0.25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1.25" customHeight="1" x14ac:dyDescent="0.25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1.25" customHeight="1" x14ac:dyDescent="0.2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1.25" customHeight="1" x14ac:dyDescent="0.25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1.25" customHeight="1" x14ac:dyDescent="0.25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1.25" customHeight="1" x14ac:dyDescent="0.25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1.25" customHeight="1" x14ac:dyDescent="0.25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1.25" customHeight="1" x14ac:dyDescent="0.25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1.25" customHeight="1" x14ac:dyDescent="0.25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1.25" customHeight="1" x14ac:dyDescent="0.25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1.25" customHeight="1" x14ac:dyDescent="0.25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1.25" customHeight="1" x14ac:dyDescent="0.25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1.25" customHeight="1" x14ac:dyDescent="0.25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1.25" customHeight="1" x14ac:dyDescent="0.25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1.25" customHeight="1" x14ac:dyDescent="0.25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1.25" customHeight="1" x14ac:dyDescent="0.25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1.25" customHeight="1" x14ac:dyDescent="0.25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1.25" customHeight="1" x14ac:dyDescent="0.25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1.25" customHeight="1" x14ac:dyDescent="0.25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1.25" customHeight="1" x14ac:dyDescent="0.25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1.25" customHeight="1" x14ac:dyDescent="0.25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1.25" customHeight="1" x14ac:dyDescent="0.25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1.25" customHeight="1" x14ac:dyDescent="0.25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1.25" customHeight="1" x14ac:dyDescent="0.25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1.25" customHeight="1" x14ac:dyDescent="0.25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1.25" customHeight="1" x14ac:dyDescent="0.25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1.25" customHeight="1" x14ac:dyDescent="0.25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1.25" customHeight="1" x14ac:dyDescent="0.25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1.25" customHeight="1" x14ac:dyDescent="0.25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1.25" customHeight="1" x14ac:dyDescent="0.25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1.25" customHeight="1" x14ac:dyDescent="0.25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1.25" customHeight="1" x14ac:dyDescent="0.25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1.25" customHeight="1" x14ac:dyDescent="0.2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1.25" customHeight="1" x14ac:dyDescent="0.25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1.25" customHeight="1" x14ac:dyDescent="0.25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1.25" customHeight="1" x14ac:dyDescent="0.25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1.25" customHeight="1" x14ac:dyDescent="0.25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1.25" customHeight="1" x14ac:dyDescent="0.25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1.25" customHeight="1" x14ac:dyDescent="0.25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1.25" customHeight="1" x14ac:dyDescent="0.25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1.25" customHeight="1" x14ac:dyDescent="0.25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1.25" customHeight="1" x14ac:dyDescent="0.25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1.25" customHeight="1" x14ac:dyDescent="0.2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1.25" customHeight="1" x14ac:dyDescent="0.25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1.25" customHeight="1" x14ac:dyDescent="0.25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1.25" customHeight="1" x14ac:dyDescent="0.25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1.25" customHeight="1" x14ac:dyDescent="0.25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1.25" customHeight="1" x14ac:dyDescent="0.25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1.25" customHeight="1" x14ac:dyDescent="0.25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1.25" customHeight="1" x14ac:dyDescent="0.25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1.25" customHeight="1" x14ac:dyDescent="0.25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1.25" customHeight="1" x14ac:dyDescent="0.25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1.25" customHeight="1" x14ac:dyDescent="0.2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1.25" customHeight="1" x14ac:dyDescent="0.25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1.25" customHeight="1" x14ac:dyDescent="0.25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1.25" customHeight="1" x14ac:dyDescent="0.25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1.25" customHeight="1" x14ac:dyDescent="0.25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1.25" customHeight="1" x14ac:dyDescent="0.25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1.25" customHeight="1" x14ac:dyDescent="0.25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1.25" customHeight="1" x14ac:dyDescent="0.25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1.25" customHeight="1" x14ac:dyDescent="0.25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1.25" customHeight="1" x14ac:dyDescent="0.25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1.25" customHeight="1" x14ac:dyDescent="0.25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1.25" customHeight="1" x14ac:dyDescent="0.25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1.25" customHeight="1" x14ac:dyDescent="0.25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1.25" customHeight="1" x14ac:dyDescent="0.25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1.25" customHeight="1" x14ac:dyDescent="0.25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1.25" customHeight="1" x14ac:dyDescent="0.25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1.25" customHeight="1" x14ac:dyDescent="0.25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1.25" customHeight="1" x14ac:dyDescent="0.25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1.25" customHeight="1" x14ac:dyDescent="0.25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1.25" customHeight="1" x14ac:dyDescent="0.25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1.25" customHeight="1" x14ac:dyDescent="0.25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1.25" customHeight="1" x14ac:dyDescent="0.25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1.25" customHeight="1" x14ac:dyDescent="0.25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1.25" customHeight="1" x14ac:dyDescent="0.25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1.25" customHeight="1" x14ac:dyDescent="0.25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1.25" customHeight="1" x14ac:dyDescent="0.25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1.25" customHeight="1" x14ac:dyDescent="0.25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1.25" customHeight="1" x14ac:dyDescent="0.25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1.25" customHeight="1" x14ac:dyDescent="0.25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1.25" customHeight="1" x14ac:dyDescent="0.25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1.25" customHeight="1" x14ac:dyDescent="0.25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1.25" customHeight="1" x14ac:dyDescent="0.25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1.25" customHeight="1" x14ac:dyDescent="0.25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1.25" customHeight="1" x14ac:dyDescent="0.25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1.25" customHeight="1" x14ac:dyDescent="0.25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1.25" customHeight="1" x14ac:dyDescent="0.25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1.25" customHeight="1" x14ac:dyDescent="0.25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1.25" customHeight="1" x14ac:dyDescent="0.25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1.25" customHeight="1" x14ac:dyDescent="0.25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1.25" customHeight="1" x14ac:dyDescent="0.25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1.25" customHeight="1" x14ac:dyDescent="0.25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1.25" customHeight="1" x14ac:dyDescent="0.25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1.25" customHeight="1" x14ac:dyDescent="0.25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1.25" customHeight="1" x14ac:dyDescent="0.25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1.25" customHeight="1" x14ac:dyDescent="0.25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1.25" customHeight="1" x14ac:dyDescent="0.25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1.25" customHeight="1" x14ac:dyDescent="0.25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1.25" customHeight="1" x14ac:dyDescent="0.25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1.25" customHeight="1" x14ac:dyDescent="0.25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1.25" customHeight="1" x14ac:dyDescent="0.25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1.25" customHeight="1" x14ac:dyDescent="0.25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1.25" customHeight="1" x14ac:dyDescent="0.25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1.25" customHeight="1" x14ac:dyDescent="0.25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1.25" customHeight="1" x14ac:dyDescent="0.25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1.25" customHeight="1" x14ac:dyDescent="0.25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1.25" customHeight="1" x14ac:dyDescent="0.25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1.25" customHeight="1" x14ac:dyDescent="0.25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1.25" customHeight="1" x14ac:dyDescent="0.25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1.25" customHeight="1" x14ac:dyDescent="0.25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1.25" customHeight="1" x14ac:dyDescent="0.25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1.25" customHeight="1" x14ac:dyDescent="0.25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1.25" customHeight="1" x14ac:dyDescent="0.25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1.25" customHeight="1" x14ac:dyDescent="0.25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1.25" customHeight="1" x14ac:dyDescent="0.25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1.25" customHeight="1" x14ac:dyDescent="0.25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1.25" customHeight="1" x14ac:dyDescent="0.25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1.25" customHeight="1" x14ac:dyDescent="0.25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1.25" customHeight="1" x14ac:dyDescent="0.25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1.25" customHeight="1" x14ac:dyDescent="0.25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1.25" customHeight="1" x14ac:dyDescent="0.25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1.25" customHeight="1" x14ac:dyDescent="0.25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1.25" customHeight="1" x14ac:dyDescent="0.25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1.25" customHeight="1" x14ac:dyDescent="0.25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1.25" customHeight="1" x14ac:dyDescent="0.25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1.25" customHeight="1" x14ac:dyDescent="0.25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1.25" customHeight="1" x14ac:dyDescent="0.25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1.25" customHeight="1" x14ac:dyDescent="0.25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1.25" customHeight="1" x14ac:dyDescent="0.25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1.25" customHeight="1" x14ac:dyDescent="0.25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1.25" customHeight="1" x14ac:dyDescent="0.25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1.25" customHeight="1" x14ac:dyDescent="0.25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1.25" customHeight="1" x14ac:dyDescent="0.25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1.25" customHeight="1" x14ac:dyDescent="0.25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1.25" customHeight="1" x14ac:dyDescent="0.25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1.25" customHeight="1" x14ac:dyDescent="0.25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1.25" customHeight="1" x14ac:dyDescent="0.25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1.25" customHeight="1" x14ac:dyDescent="0.25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1.25" customHeight="1" x14ac:dyDescent="0.25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1.25" customHeight="1" x14ac:dyDescent="0.25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1.25" customHeight="1" x14ac:dyDescent="0.25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1.25" customHeight="1" x14ac:dyDescent="0.25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1.25" customHeight="1" x14ac:dyDescent="0.25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1.25" customHeight="1" x14ac:dyDescent="0.25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1.25" customHeight="1" x14ac:dyDescent="0.25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1.25" customHeight="1" x14ac:dyDescent="0.25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1.25" customHeight="1" x14ac:dyDescent="0.25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1.25" customHeight="1" x14ac:dyDescent="0.25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1.25" customHeight="1" x14ac:dyDescent="0.25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1.25" customHeight="1" x14ac:dyDescent="0.25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1.25" customHeight="1" x14ac:dyDescent="0.25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1.25" customHeight="1" x14ac:dyDescent="0.25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1.25" customHeight="1" x14ac:dyDescent="0.25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1.25" customHeight="1" x14ac:dyDescent="0.25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1.25" customHeight="1" x14ac:dyDescent="0.25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1.25" customHeight="1" x14ac:dyDescent="0.25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1.25" customHeight="1" x14ac:dyDescent="0.25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1.25" customHeight="1" x14ac:dyDescent="0.25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1.25" customHeight="1" x14ac:dyDescent="0.25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1.25" customHeight="1" x14ac:dyDescent="0.25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1.25" customHeight="1" x14ac:dyDescent="0.25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1.25" customHeight="1" x14ac:dyDescent="0.25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1.25" customHeight="1" x14ac:dyDescent="0.25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1.25" customHeight="1" x14ac:dyDescent="0.25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1.25" customHeight="1" x14ac:dyDescent="0.25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1.25" customHeight="1" x14ac:dyDescent="0.25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1.25" customHeight="1" x14ac:dyDescent="0.25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1.25" customHeight="1" x14ac:dyDescent="0.25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1.25" customHeight="1" x14ac:dyDescent="0.25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1.25" customHeight="1" x14ac:dyDescent="0.25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1.25" customHeight="1" x14ac:dyDescent="0.25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1.25" customHeight="1" x14ac:dyDescent="0.25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1.25" customHeight="1" x14ac:dyDescent="0.25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1.25" customHeight="1" x14ac:dyDescent="0.25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1.25" customHeight="1" x14ac:dyDescent="0.25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1.25" customHeight="1" x14ac:dyDescent="0.25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1.25" customHeight="1" x14ac:dyDescent="0.25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1.25" customHeight="1" x14ac:dyDescent="0.25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1.25" customHeight="1" x14ac:dyDescent="0.25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1.25" customHeight="1" x14ac:dyDescent="0.25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1.25" customHeight="1" x14ac:dyDescent="0.25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1.25" customHeight="1" x14ac:dyDescent="0.25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1.25" customHeight="1" x14ac:dyDescent="0.25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1.25" customHeight="1" x14ac:dyDescent="0.25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1.25" customHeight="1" x14ac:dyDescent="0.25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1.25" customHeight="1" x14ac:dyDescent="0.25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1.25" customHeight="1" x14ac:dyDescent="0.25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1.25" customHeight="1" x14ac:dyDescent="0.25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1.25" customHeight="1" x14ac:dyDescent="0.25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1.25" customHeight="1" x14ac:dyDescent="0.25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1.25" customHeight="1" x14ac:dyDescent="0.25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1.25" customHeight="1" x14ac:dyDescent="0.25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1.25" customHeight="1" x14ac:dyDescent="0.25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1.25" customHeight="1" x14ac:dyDescent="0.25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1.25" customHeight="1" x14ac:dyDescent="0.25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1.25" customHeight="1" x14ac:dyDescent="0.25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1.25" customHeight="1" x14ac:dyDescent="0.25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1.25" customHeight="1" x14ac:dyDescent="0.25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1.25" customHeight="1" x14ac:dyDescent="0.25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1.25" customHeight="1" x14ac:dyDescent="0.25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1.25" customHeight="1" x14ac:dyDescent="0.25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1.25" customHeight="1" x14ac:dyDescent="0.25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1.25" customHeight="1" x14ac:dyDescent="0.25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1.25" customHeight="1" x14ac:dyDescent="0.25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1.25" customHeight="1" x14ac:dyDescent="0.25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1.25" customHeight="1" x14ac:dyDescent="0.25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1.25" customHeight="1" x14ac:dyDescent="0.25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1.25" customHeight="1" x14ac:dyDescent="0.25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1.25" customHeight="1" x14ac:dyDescent="0.25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1.25" customHeight="1" x14ac:dyDescent="0.25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1.25" customHeight="1" x14ac:dyDescent="0.25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1.25" customHeight="1" x14ac:dyDescent="0.25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1.25" customHeight="1" x14ac:dyDescent="0.25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1.25" customHeight="1" x14ac:dyDescent="0.25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1.25" customHeight="1" x14ac:dyDescent="0.25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1.25" customHeight="1" x14ac:dyDescent="0.25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1.25" customHeight="1" x14ac:dyDescent="0.25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1.25" customHeight="1" x14ac:dyDescent="0.25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1.25" customHeight="1" x14ac:dyDescent="0.25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1.25" customHeight="1" x14ac:dyDescent="0.25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1.25" customHeight="1" x14ac:dyDescent="0.25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1.25" customHeight="1" x14ac:dyDescent="0.25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1.25" customHeight="1" x14ac:dyDescent="0.25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1.25" customHeight="1" x14ac:dyDescent="0.25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1.25" customHeight="1" x14ac:dyDescent="0.25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1.25" customHeight="1" x14ac:dyDescent="0.25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1.25" customHeight="1" x14ac:dyDescent="0.25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1.25" customHeight="1" x14ac:dyDescent="0.25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1.25" customHeight="1" x14ac:dyDescent="0.25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1.25" customHeight="1" x14ac:dyDescent="0.25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1.25" customHeight="1" x14ac:dyDescent="0.25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1.25" customHeight="1" x14ac:dyDescent="0.25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1.25" customHeight="1" x14ac:dyDescent="0.25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1.25" customHeight="1" x14ac:dyDescent="0.25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1.25" customHeight="1" x14ac:dyDescent="0.25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1.25" customHeight="1" x14ac:dyDescent="0.25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1.25" customHeight="1" x14ac:dyDescent="0.25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1.25" customHeight="1" x14ac:dyDescent="0.25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1.25" customHeight="1" x14ac:dyDescent="0.25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1.25" customHeight="1" x14ac:dyDescent="0.25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1.25" customHeight="1" x14ac:dyDescent="0.25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1.25" customHeight="1" x14ac:dyDescent="0.25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1.25" customHeight="1" x14ac:dyDescent="0.25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1.25" customHeight="1" x14ac:dyDescent="0.25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1.25" customHeight="1" x14ac:dyDescent="0.25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1.25" customHeight="1" x14ac:dyDescent="0.25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1.25" customHeight="1" x14ac:dyDescent="0.25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1.25" customHeight="1" x14ac:dyDescent="0.25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1.25" customHeight="1" x14ac:dyDescent="0.25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1.25" customHeight="1" x14ac:dyDescent="0.25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1.25" customHeight="1" x14ac:dyDescent="0.25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1.25" customHeight="1" x14ac:dyDescent="0.25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1.25" customHeight="1" x14ac:dyDescent="0.25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1.25" customHeight="1" x14ac:dyDescent="0.25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1.25" customHeight="1" x14ac:dyDescent="0.25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1.25" customHeight="1" x14ac:dyDescent="0.25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1.25" customHeight="1" x14ac:dyDescent="0.25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1.25" customHeight="1" x14ac:dyDescent="0.25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1.25" customHeight="1" x14ac:dyDescent="0.25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1.25" customHeight="1" x14ac:dyDescent="0.25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1.25" customHeight="1" x14ac:dyDescent="0.25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1.25" customHeight="1" x14ac:dyDescent="0.25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1.25" customHeight="1" x14ac:dyDescent="0.25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1.25" customHeight="1" x14ac:dyDescent="0.25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1.25" customHeight="1" x14ac:dyDescent="0.25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1.25" customHeight="1" x14ac:dyDescent="0.25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1.25" customHeight="1" x14ac:dyDescent="0.25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1.25" customHeight="1" x14ac:dyDescent="0.25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1.25" customHeight="1" x14ac:dyDescent="0.25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1.25" customHeight="1" x14ac:dyDescent="0.25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1.25" customHeight="1" x14ac:dyDescent="0.25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1.25" customHeight="1" x14ac:dyDescent="0.25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1.25" customHeight="1" x14ac:dyDescent="0.25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1.25" customHeight="1" x14ac:dyDescent="0.25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1.25" customHeight="1" x14ac:dyDescent="0.25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1.25" customHeight="1" x14ac:dyDescent="0.25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1.25" customHeight="1" x14ac:dyDescent="0.25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1.25" customHeight="1" x14ac:dyDescent="0.25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1.25" customHeight="1" x14ac:dyDescent="0.25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1.25" customHeight="1" x14ac:dyDescent="0.25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1.25" customHeight="1" x14ac:dyDescent="0.25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1.25" customHeight="1" x14ac:dyDescent="0.25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1.25" customHeight="1" x14ac:dyDescent="0.25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1.25" customHeight="1" x14ac:dyDescent="0.25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1.25" customHeight="1" x14ac:dyDescent="0.25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1.25" customHeight="1" x14ac:dyDescent="0.25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1.25" customHeight="1" x14ac:dyDescent="0.25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1.25" customHeight="1" x14ac:dyDescent="0.25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1.25" customHeight="1" x14ac:dyDescent="0.25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1.25" customHeight="1" x14ac:dyDescent="0.25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1.25" customHeight="1" x14ac:dyDescent="0.25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1.25" customHeight="1" x14ac:dyDescent="0.25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1.25" customHeight="1" x14ac:dyDescent="0.25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1.25" customHeight="1" x14ac:dyDescent="0.25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1.25" customHeight="1" x14ac:dyDescent="0.25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1.25" customHeight="1" x14ac:dyDescent="0.25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1.25" customHeight="1" x14ac:dyDescent="0.25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1.25" customHeight="1" x14ac:dyDescent="0.25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1.25" customHeight="1" x14ac:dyDescent="0.25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1.25" customHeight="1" x14ac:dyDescent="0.25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1.25" customHeight="1" x14ac:dyDescent="0.25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1.25" customHeight="1" x14ac:dyDescent="0.25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1.25" customHeight="1" x14ac:dyDescent="0.25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1.25" customHeight="1" x14ac:dyDescent="0.25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1.25" customHeight="1" x14ac:dyDescent="0.25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1.25" customHeight="1" x14ac:dyDescent="0.25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1.25" customHeight="1" x14ac:dyDescent="0.25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1.25" customHeight="1" x14ac:dyDescent="0.25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1.25" customHeight="1" x14ac:dyDescent="0.25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1.25" customHeight="1" x14ac:dyDescent="0.25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1.25" customHeight="1" x14ac:dyDescent="0.25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1.25" customHeight="1" x14ac:dyDescent="0.25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1.25" customHeight="1" x14ac:dyDescent="0.25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1.25" customHeight="1" x14ac:dyDescent="0.25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1.25" customHeight="1" x14ac:dyDescent="0.25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1.25" customHeight="1" x14ac:dyDescent="0.25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1.25" customHeight="1" x14ac:dyDescent="0.25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1.25" customHeight="1" x14ac:dyDescent="0.25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1.25" customHeight="1" x14ac:dyDescent="0.25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1.25" customHeight="1" x14ac:dyDescent="0.25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1.25" customHeight="1" x14ac:dyDescent="0.25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1.25" customHeight="1" x14ac:dyDescent="0.25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1.25" customHeight="1" x14ac:dyDescent="0.25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1.25" customHeight="1" x14ac:dyDescent="0.25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1.25" customHeight="1" x14ac:dyDescent="0.25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1.25" customHeight="1" x14ac:dyDescent="0.25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1.25" customHeight="1" x14ac:dyDescent="0.25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1.25" customHeight="1" x14ac:dyDescent="0.25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1.25" customHeight="1" x14ac:dyDescent="0.25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1.25" customHeight="1" x14ac:dyDescent="0.25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1.25" customHeight="1" x14ac:dyDescent="0.25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1.25" customHeight="1" x14ac:dyDescent="0.25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1.25" customHeight="1" x14ac:dyDescent="0.25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1.25" customHeight="1" x14ac:dyDescent="0.25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1.25" customHeight="1" x14ac:dyDescent="0.25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1.25" customHeight="1" x14ac:dyDescent="0.25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1.25" customHeight="1" x14ac:dyDescent="0.25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1.25" customHeight="1" x14ac:dyDescent="0.25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1.25" customHeight="1" x14ac:dyDescent="0.25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1.25" customHeight="1" x14ac:dyDescent="0.25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1.25" customHeight="1" x14ac:dyDescent="0.25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1.25" customHeight="1" x14ac:dyDescent="0.25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1.25" customHeight="1" x14ac:dyDescent="0.25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1.25" customHeight="1" x14ac:dyDescent="0.25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1.25" customHeight="1" x14ac:dyDescent="0.25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1.25" customHeight="1" x14ac:dyDescent="0.25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1.25" customHeight="1" x14ac:dyDescent="0.25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1.25" customHeight="1" x14ac:dyDescent="0.25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1.25" customHeight="1" x14ac:dyDescent="0.25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1.25" customHeight="1" x14ac:dyDescent="0.25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1.25" customHeight="1" x14ac:dyDescent="0.25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1.25" customHeight="1" x14ac:dyDescent="0.25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1.25" customHeight="1" x14ac:dyDescent="0.25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1.25" customHeight="1" x14ac:dyDescent="0.25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1.25" customHeight="1" x14ac:dyDescent="0.25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1.25" customHeight="1" x14ac:dyDescent="0.25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1.25" customHeight="1" x14ac:dyDescent="0.25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1.25" customHeight="1" x14ac:dyDescent="0.25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1.25" customHeight="1" x14ac:dyDescent="0.25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1.25" customHeight="1" x14ac:dyDescent="0.25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1.25" customHeight="1" x14ac:dyDescent="0.25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1.25" customHeight="1" x14ac:dyDescent="0.25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1.25" customHeight="1" x14ac:dyDescent="0.25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1.25" customHeight="1" x14ac:dyDescent="0.25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1.25" customHeight="1" x14ac:dyDescent="0.25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1.25" customHeight="1" x14ac:dyDescent="0.25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1.25" customHeight="1" x14ac:dyDescent="0.25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1.25" customHeight="1" x14ac:dyDescent="0.25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1.25" customHeight="1" x14ac:dyDescent="0.25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1.25" customHeight="1" x14ac:dyDescent="0.25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1.25" customHeight="1" x14ac:dyDescent="0.25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1.25" customHeight="1" x14ac:dyDescent="0.25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1.25" customHeight="1" x14ac:dyDescent="0.25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1.25" customHeight="1" x14ac:dyDescent="0.25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1.25" customHeight="1" x14ac:dyDescent="0.25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1.25" customHeight="1" x14ac:dyDescent="0.25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1.25" customHeight="1" x14ac:dyDescent="0.25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1.25" customHeight="1" x14ac:dyDescent="0.25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1.25" customHeight="1" x14ac:dyDescent="0.25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1.25" customHeight="1" x14ac:dyDescent="0.25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1.25" customHeight="1" x14ac:dyDescent="0.25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1.25" customHeight="1" x14ac:dyDescent="0.25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1.25" customHeight="1" x14ac:dyDescent="0.25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1.25" customHeight="1" x14ac:dyDescent="0.25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1.25" customHeight="1" x14ac:dyDescent="0.25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1.25" customHeight="1" x14ac:dyDescent="0.25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1.25" customHeight="1" x14ac:dyDescent="0.25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1.25" customHeight="1" x14ac:dyDescent="0.25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1.25" customHeight="1" x14ac:dyDescent="0.25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1.25" customHeight="1" x14ac:dyDescent="0.25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1.25" customHeight="1" x14ac:dyDescent="0.25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1.25" customHeight="1" x14ac:dyDescent="0.25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1.25" customHeight="1" x14ac:dyDescent="0.25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1.25" customHeight="1" x14ac:dyDescent="0.25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1.25" customHeight="1" x14ac:dyDescent="0.25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1.25" customHeight="1" x14ac:dyDescent="0.25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1.25" customHeight="1" x14ac:dyDescent="0.25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1.25" customHeight="1" x14ac:dyDescent="0.25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1.25" customHeight="1" x14ac:dyDescent="0.25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1.25" customHeight="1" x14ac:dyDescent="0.25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1.25" customHeight="1" x14ac:dyDescent="0.25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1.25" customHeight="1" x14ac:dyDescent="0.25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1.25" customHeight="1" x14ac:dyDescent="0.25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1.25" customHeight="1" x14ac:dyDescent="0.25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1.25" customHeight="1" x14ac:dyDescent="0.25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1.25" customHeight="1" x14ac:dyDescent="0.25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1.25" customHeight="1" x14ac:dyDescent="0.25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1.25" customHeight="1" x14ac:dyDescent="0.25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1.25" customHeight="1" x14ac:dyDescent="0.25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1.25" customHeight="1" x14ac:dyDescent="0.25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1.25" customHeight="1" x14ac:dyDescent="0.25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1.25" customHeight="1" x14ac:dyDescent="0.25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1.25" customHeight="1" x14ac:dyDescent="0.25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1.25" customHeight="1" x14ac:dyDescent="0.25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1.25" customHeight="1" x14ac:dyDescent="0.25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1.25" customHeight="1" x14ac:dyDescent="0.25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1.25" customHeight="1" x14ac:dyDescent="0.25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1.25" customHeight="1" x14ac:dyDescent="0.25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1.25" customHeight="1" x14ac:dyDescent="0.25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1.25" customHeight="1" x14ac:dyDescent="0.25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1.25" customHeight="1" x14ac:dyDescent="0.25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1.25" customHeight="1" x14ac:dyDescent="0.25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1.25" customHeight="1" x14ac:dyDescent="0.25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1.25" customHeight="1" x14ac:dyDescent="0.25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1.25" customHeight="1" x14ac:dyDescent="0.25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1.25" customHeight="1" x14ac:dyDescent="0.25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1.25" customHeight="1" x14ac:dyDescent="0.25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1.25" customHeight="1" x14ac:dyDescent="0.25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1.25" customHeight="1" x14ac:dyDescent="0.25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1.25" customHeight="1" x14ac:dyDescent="0.25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1.25" customHeight="1" x14ac:dyDescent="0.25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1.25" customHeight="1" x14ac:dyDescent="0.25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1.25" customHeight="1" x14ac:dyDescent="0.25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1.25" customHeight="1" x14ac:dyDescent="0.25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1.25" customHeight="1" x14ac:dyDescent="0.25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1.25" customHeight="1" x14ac:dyDescent="0.25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1.25" customHeight="1" x14ac:dyDescent="0.25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1.25" customHeight="1" x14ac:dyDescent="0.25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1.25" customHeight="1" x14ac:dyDescent="0.25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1.25" customHeight="1" x14ac:dyDescent="0.25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1.25" customHeight="1" x14ac:dyDescent="0.25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1.25" customHeight="1" x14ac:dyDescent="0.25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1.25" customHeight="1" x14ac:dyDescent="0.25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1.25" customHeight="1" x14ac:dyDescent="0.25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1.25" customHeight="1" x14ac:dyDescent="0.25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1.25" customHeight="1" x14ac:dyDescent="0.25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1.25" customHeight="1" x14ac:dyDescent="0.25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1.25" customHeight="1" x14ac:dyDescent="0.25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1.25" customHeight="1" x14ac:dyDescent="0.25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1.25" customHeight="1" x14ac:dyDescent="0.25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1.25" customHeight="1" x14ac:dyDescent="0.25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1.25" customHeight="1" x14ac:dyDescent="0.25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1.25" customHeight="1" x14ac:dyDescent="0.25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1.25" customHeight="1" x14ac:dyDescent="0.25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1.25" customHeight="1" x14ac:dyDescent="0.25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1.25" customHeight="1" x14ac:dyDescent="0.25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1.25" customHeight="1" x14ac:dyDescent="0.25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1.25" customHeight="1" x14ac:dyDescent="0.25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1.25" customHeight="1" x14ac:dyDescent="0.25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1.25" customHeight="1" x14ac:dyDescent="0.25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1.25" customHeight="1" x14ac:dyDescent="0.25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1.25" customHeight="1" x14ac:dyDescent="0.25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1.25" customHeight="1" x14ac:dyDescent="0.25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1.25" customHeight="1" x14ac:dyDescent="0.25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1.25" customHeight="1" x14ac:dyDescent="0.25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1.25" customHeight="1" x14ac:dyDescent="0.25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1.25" customHeight="1" x14ac:dyDescent="0.25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1.25" customHeight="1" x14ac:dyDescent="0.25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1.25" customHeight="1" x14ac:dyDescent="0.25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1.25" customHeight="1" x14ac:dyDescent="0.25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1.25" customHeight="1" x14ac:dyDescent="0.25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1.25" customHeight="1" x14ac:dyDescent="0.25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1.25" customHeight="1" x14ac:dyDescent="0.25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1.25" customHeight="1" x14ac:dyDescent="0.25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1.25" customHeight="1" x14ac:dyDescent="0.25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1.25" customHeight="1" x14ac:dyDescent="0.25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1.25" customHeight="1" x14ac:dyDescent="0.25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1.25" customHeight="1" x14ac:dyDescent="0.25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1.25" customHeight="1" x14ac:dyDescent="0.25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1.25" customHeight="1" x14ac:dyDescent="0.25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1.25" customHeight="1" x14ac:dyDescent="0.25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1.25" customHeight="1" x14ac:dyDescent="0.25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1.25" customHeight="1" x14ac:dyDescent="0.25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1.25" customHeight="1" x14ac:dyDescent="0.25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1.25" customHeight="1" x14ac:dyDescent="0.25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1.25" customHeight="1" x14ac:dyDescent="0.25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1.25" customHeight="1" x14ac:dyDescent="0.25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1.25" customHeight="1" x14ac:dyDescent="0.25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1.25" customHeight="1" x14ac:dyDescent="0.25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1.25" customHeight="1" x14ac:dyDescent="0.25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1.25" customHeight="1" x14ac:dyDescent="0.25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1.25" customHeight="1" x14ac:dyDescent="0.25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1.25" customHeight="1" x14ac:dyDescent="0.25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1.25" customHeight="1" x14ac:dyDescent="0.25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1.25" customHeight="1" x14ac:dyDescent="0.25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1.25" customHeight="1" x14ac:dyDescent="0.25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1.25" customHeight="1" x14ac:dyDescent="0.25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1.25" customHeight="1" x14ac:dyDescent="0.25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1.25" customHeight="1" x14ac:dyDescent="0.25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1.25" customHeight="1" x14ac:dyDescent="0.25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1.25" customHeight="1" x14ac:dyDescent="0.25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1.25" customHeight="1" x14ac:dyDescent="0.25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1.25" customHeight="1" x14ac:dyDescent="0.25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1.25" customHeight="1" x14ac:dyDescent="0.25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1.25" customHeight="1" x14ac:dyDescent="0.25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1.25" customHeight="1" x14ac:dyDescent="0.25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1.25" customHeight="1" x14ac:dyDescent="0.25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Ivan Felipe Uribe Ospina</cp:lastModifiedBy>
  <dcterms:created xsi:type="dcterms:W3CDTF">2011-10-26T13:45:21Z</dcterms:created>
  <dcterms:modified xsi:type="dcterms:W3CDTF">2026-01-15T14:46:21Z</dcterms:modified>
</cp:coreProperties>
</file>