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DICOP/SiteAssets/PROCESOS 2026/049-00-A-COFAC-DILOA-2026/.REVISION 27 ENERO/"/>
    </mc:Choice>
  </mc:AlternateContent>
  <xr:revisionPtr revIDLastSave="0" documentId="14_{9CD30D51-E887-4BFC-8D14-45226294DA95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1" l="1"/>
  <c r="J19" i="1"/>
</calcChain>
</file>

<file path=xl/sharedStrings.xml><?xml version="1.0" encoding="utf-8"?>
<sst xmlns="http://schemas.openxmlformats.org/spreadsheetml/2006/main" count="229" uniqueCount="129">
  <si>
    <t>MATRIZ DE RIESGOS</t>
  </si>
  <si>
    <r>
      <rPr>
        <b/>
        <sz val="9"/>
        <color rgb="FFFFFFFF"/>
        <rFont val="Arial"/>
        <family val="2"/>
      </rPr>
      <t>N</t>
    </r>
  </si>
  <si>
    <r>
      <rPr>
        <b/>
        <sz val="9"/>
        <color rgb="FFFFFFFF"/>
        <rFont val="Arial"/>
        <family val="2"/>
      </rPr>
      <t>Clase</t>
    </r>
  </si>
  <si>
    <r>
      <rPr>
        <b/>
        <sz val="9"/>
        <color rgb="FFFFFFFF"/>
        <rFont val="Arial"/>
        <family val="2"/>
      </rPr>
      <t>Fuente</t>
    </r>
  </si>
  <si>
    <r>
      <rPr>
        <b/>
        <sz val="9"/>
        <color rgb="FFFFFFFF"/>
        <rFont val="Arial"/>
        <family val="2"/>
      </rPr>
      <t>Etapa</t>
    </r>
  </si>
  <si>
    <r>
      <rPr>
        <b/>
        <sz val="9"/>
        <color rgb="FFFFFFFF"/>
        <rFont val="Arial"/>
        <family val="2"/>
      </rPr>
      <t>Tipo</t>
    </r>
  </si>
  <si>
    <r>
      <rPr>
        <b/>
        <sz val="9"/>
        <color rgb="FFFFFFFF"/>
        <rFont val="Arial"/>
        <family val="2"/>
      </rPr>
      <t>Descripción</t>
    </r>
  </si>
  <si>
    <r>
      <rPr>
        <b/>
        <sz val="9"/>
        <color rgb="FFFFFFFF"/>
        <rFont val="Arial"/>
        <family val="2"/>
      </rPr>
      <t>Consecuencia de la ocurrencia del evento</t>
    </r>
  </si>
  <si>
    <r>
      <rPr>
        <b/>
        <sz val="9"/>
        <color rgb="FFFFFFFF"/>
        <rFont val="Arial"/>
        <family val="2"/>
      </rPr>
      <t>Probabilidad</t>
    </r>
  </si>
  <si>
    <r>
      <rPr>
        <b/>
        <sz val="9"/>
        <color rgb="FFFFFFFF"/>
        <rFont val="Arial"/>
        <family val="2"/>
      </rPr>
      <t>Impacto</t>
    </r>
  </si>
  <si>
    <r>
      <rPr>
        <b/>
        <sz val="9"/>
        <color rgb="FFFFFFFF"/>
        <rFont val="Arial"/>
        <family val="2"/>
      </rPr>
      <t>Valoración</t>
    </r>
  </si>
  <si>
    <r>
      <rPr>
        <b/>
        <sz val="9"/>
        <color rgb="FFFFFFFF"/>
        <rFont val="Arial"/>
        <family val="2"/>
      </rPr>
      <t>Categoría</t>
    </r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</si>
  <si>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</si>
  <si>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</si>
  <si>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</si>
  <si>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</si>
  <si>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</si>
  <si>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</si>
  <si>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</si>
  <si>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</si>
  <si>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</si>
  <si>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</si>
  <si>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</si>
  <si>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</si>
  <si>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</si>
  <si>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</si>
  <si>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GENERAL</t>
  </si>
  <si>
    <t>EXTERNO</t>
  </si>
  <si>
    <t>EJECUCION</t>
  </si>
  <si>
    <t>RIESGOS
SOCIALES O POLITICOS</t>
  </si>
  <si>
    <t>Cambios en la política tributaria.</t>
  </si>
  <si>
    <t>Afecta el desarrollo del cumplimiento en la elaboración y entrega del objeto del contrato.</t>
  </si>
  <si>
    <t>BAJO</t>
  </si>
  <si>
    <t>CONTRATISTA</t>
  </si>
  <si>
    <t>Seguimiento continuo por parte de la administración durante la ejecución del contrato.</t>
  </si>
  <si>
    <t>Bajo</t>
  </si>
  <si>
    <t>SI</t>
  </si>
  <si>
    <t>Supervisor contrato y el contratista</t>
  </si>
  <si>
    <t>Dentro de la ejecución del contrato.</t>
  </si>
  <si>
    <t>Mensual</t>
  </si>
  <si>
    <t>RIESGOS TÉCNICOS</t>
  </si>
  <si>
    <t xml:space="preserve">Problemas integracion  de las piezas durante ensamble del sistema ACS </t>
  </si>
  <si>
    <t>Afecta el desarrollo del cumplimiento en la ejecucióndel objeto del contrato.</t>
  </si>
  <si>
    <t>MEDIO</t>
  </si>
  <si>
    <t>Contratista y FAC</t>
  </si>
  <si>
    <t>al momento de la fabricacion de las piezas hacer uso de plantillas de ensamble, herramientas de alineacion  laser o manual; validacion por metrologia dimensional; doble verificacion antes de cerrar conjunto.</t>
  </si>
  <si>
    <t xml:space="preserve">Durante el desarrollo del contrato </t>
  </si>
  <si>
    <t xml:space="preserve">Problema de fabricacion de piezas por error de interpretacion de planos o tolerancias en fase de fabricacion inicial </t>
  </si>
  <si>
    <t>Revisión técnica conjunta FAC–contratista antes de fabricar; fabricación de prototipos de 2 unidades; revisión cruzada de planos y tolerancias</t>
  </si>
  <si>
    <t xml:space="preserve">Problema del sistema de frenado durante pruebas  de torque o pruebas dinamicas </t>
  </si>
  <si>
    <t>Ajuste de torque según el manual técnico con dinamómetro calibrado; doble verificación; simulación en banco antes de operación real.</t>
  </si>
  <si>
    <t>Problemas con la conformidad con pintura o tratamiento superficial (corrosión futura)</t>
  </si>
  <si>
    <t>Aplicación de pintura por personal certificado; control de espesores de capa con medidores; revisión de laboratorio según norma MIL</t>
  </si>
  <si>
    <t xml:space="preserve">Fallas en las pruebas de arrastre con el vehiculo y daños prematuros de componentes </t>
  </si>
  <si>
    <t>Pruebas preliminares con arrastre controlado; verificación de posición, tensión del cable y pruebas de tracción a componentes críticos.</t>
  </si>
  <si>
    <t>General</t>
  </si>
  <si>
    <t>Externo</t>
  </si>
  <si>
    <t>Ejecución</t>
  </si>
  <si>
    <t>Social o Político</t>
  </si>
  <si>
    <t>Cambios de la política gubernamentales y de cambios de las condiciones sociales que tengan impacto en la ejecución del contrato.</t>
  </si>
  <si>
    <t>Afecta el desarrollo del cumplimiento en la elaboración y entrega del objeto del contrato</t>
  </si>
  <si>
    <t>Alto</t>
  </si>
  <si>
    <t>Seguimiento continuo por parte de la administración y realización de ajustes al plazo de ejecución del contrato</t>
  </si>
  <si>
    <t>Menor</t>
  </si>
  <si>
    <t>Supervisor y Contratista</t>
  </si>
  <si>
    <t>A partir de la suscripción del contrato</t>
  </si>
  <si>
    <t>Vencimiento del plazo de ejecución del contrato</t>
  </si>
  <si>
    <t>Verificación de las políticas adoptadas por el gobierno</t>
  </si>
  <si>
    <t>Específico</t>
  </si>
  <si>
    <t>Jurídico</t>
  </si>
  <si>
    <t>La no presentación de garantías</t>
  </si>
  <si>
    <t>Falta de requisitos de ejecución</t>
  </si>
  <si>
    <t>Riesgo alto</t>
  </si>
  <si>
    <t>Contratista</t>
  </si>
  <si>
    <t>Comunicación al contratista de las consecuencias de no allegar pólizas ya que hacen parte de los requisitos de ejecución</t>
  </si>
  <si>
    <t>Riesgo bajo</t>
  </si>
  <si>
    <t>No</t>
  </si>
  <si>
    <t>Supervisor</t>
  </si>
  <si>
    <t>Desde la suscripción del contrato</t>
  </si>
  <si>
    <t>Hasta la aprobación de la garantía</t>
  </si>
  <si>
    <t>Verificación de la comunicación con el contratista.</t>
  </si>
  <si>
    <t>Diariamente</t>
  </si>
  <si>
    <t>Operacional</t>
  </si>
  <si>
    <t>Incumplimiento en el pago de aportes a la seguridad social y parafiscales</t>
  </si>
  <si>
    <t>Demora en los procedimientos administrativos para el pago</t>
  </si>
  <si>
    <t>Actuación administrativa para hacer efectivas las multas y sanciones pactadas</t>
  </si>
  <si>
    <t>Si</t>
  </si>
  <si>
    <t>Comité Jurídico evaluador - Supervisor</t>
  </si>
  <si>
    <t>Con la suscripción del contrato</t>
  </si>
  <si>
    <t>Hasta el vencimiento del plazo de ejecución</t>
  </si>
  <si>
    <t>Con la respectiva autorización para el pago - informes de supervisión</t>
  </si>
  <si>
    <t>Contratación</t>
  </si>
  <si>
    <t>Incumplimiento de las obligaciones contenidas en el contrato</t>
  </si>
  <si>
    <t>Retraso en la ejecución de las obligaciones contractuales</t>
  </si>
  <si>
    <t>Con los informes de supervisión</t>
  </si>
  <si>
    <t xml:space="preserve">Especifico </t>
  </si>
  <si>
    <t>Económico</t>
  </si>
  <si>
    <t>Fluctuación del dólar, de los precios del mercado en cuanto a los bienes a adquirir y cualquier otro recurso necesario para el cumplimiento del objeto contractual.</t>
  </si>
  <si>
    <t xml:space="preserve">Incumplimiento por parte del contratista.
Afectación  del equilibrio económico del contrato.
</t>
  </si>
  <si>
    <t xml:space="preserve">Analizar  el mercado y posibles variaciones de precios.
El contratista debe analizar el mercado y efectuar una proyección del comportamiento del mismo y las posibles variaciones de precios.
</t>
  </si>
  <si>
    <t>Contratista / Supervisor</t>
  </si>
  <si>
    <t>Reuniones de seguimiento – Evaluando el comportamiento del mercado</t>
  </si>
  <si>
    <t xml:space="preserve">Mensual </t>
  </si>
  <si>
    <t>Selección</t>
  </si>
  <si>
    <t>Variación en la legislación tributaria y cambiaria que modifique las condiciones existentes al momento de la presentación de la propuesta.</t>
  </si>
  <si>
    <t>Variación en el alcance del contrato.
Afectación del equilibrio económico del contrato.</t>
  </si>
  <si>
    <t>Medio</t>
  </si>
  <si>
    <t>FAC / Contratista</t>
  </si>
  <si>
    <t>Revisión permanente de posibles actualizaciones y/o cambios de la  normatividad vigente referente a este tema.</t>
  </si>
  <si>
    <t>NO</t>
  </si>
  <si>
    <t>A partir de la suscripción del Contrato</t>
  </si>
  <si>
    <t>Con la suscripción del Acta de recibo a satisfacción</t>
  </si>
  <si>
    <t xml:space="preserve">Verificación de la normatividad vigente </t>
  </si>
  <si>
    <r>
      <rPr>
        <sz val="9"/>
        <rFont val="Arial"/>
        <family val="2"/>
      </rPr>
      <t>General</t>
    </r>
  </si>
  <si>
    <r>
      <rPr>
        <sz val="9"/>
        <rFont val="Arial"/>
        <family val="2"/>
      </rPr>
      <t>Extremo</t>
    </r>
  </si>
  <si>
    <r>
      <rPr>
        <sz val="9"/>
        <rFont val="Arial"/>
        <family val="2"/>
      </rPr>
      <t>Contratación</t>
    </r>
  </si>
  <si>
    <r>
      <rPr>
        <sz val="9"/>
        <rFont val="Arial"/>
        <family val="2"/>
      </rPr>
      <t>R. Operacional</t>
    </r>
  </si>
  <si>
    <t>La no suscripción del contrato</t>
  </si>
  <si>
    <t>Demora en el inicio de la ejecución</t>
  </si>
  <si>
    <t>Contratista / Contratante</t>
  </si>
  <si>
    <t>Verificación cumplimiento de todos los requisitos para la legalización
del contrato</t>
  </si>
  <si>
    <r>
      <rPr>
        <sz val="9"/>
        <rFont val="Arial"/>
        <family val="2"/>
      </rPr>
      <t>Bajo</t>
    </r>
  </si>
  <si>
    <r>
      <rPr>
        <sz val="9"/>
        <rFont val="Arial"/>
        <family val="2"/>
      </rPr>
      <t>No</t>
    </r>
  </si>
  <si>
    <r>
      <rPr>
        <sz val="9"/>
        <rFont val="Arial"/>
        <family val="2"/>
      </rPr>
      <t>Comité jurídico evaluador</t>
    </r>
  </si>
  <si>
    <r>
      <rPr>
        <sz val="9"/>
        <rFont val="Arial"/>
        <family val="2"/>
      </rPr>
      <t>Entrega de la oferta</t>
    </r>
  </si>
  <si>
    <r>
      <rPr>
        <sz val="9"/>
        <rFont val="Arial"/>
        <family val="2"/>
      </rPr>
      <t>Con la suscripción del contrato</t>
    </r>
  </si>
  <si>
    <r>
      <rPr>
        <sz val="9"/>
        <rFont val="Arial"/>
        <family val="2"/>
      </rPr>
      <t>En el perfeccionamient o del contrato</t>
    </r>
  </si>
  <si>
    <r>
      <rPr>
        <sz val="9"/>
        <rFont val="Arial"/>
        <family val="2"/>
      </rPr>
      <t>En el evento</t>
    </r>
  </si>
  <si>
    <t>OBJETO: ADQUISICIÓN Y PUESTA EN FUNCIONAMIENTO DEL SISTEMA DE CABLE DE FRENADO “ARRESTING CABLE SYSTEM) (ACS)”” DE LA      FLOTA HERMES 450, DE ACUERDO CON ANEXO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</si>
</sst>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8"/>
      <name val="Arial"/>
      <family val="2"/>
    </font>
    <font>
      <b/>
      <sz val="9"/>
      <name val="Arial"/>
      <family val="2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E4D4D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A6A6A6"/>
      </right>
      <top style="medium">
        <color indexed="64"/>
      </top>
      <bottom/>
      <diagonal/>
    </border>
    <border>
      <left style="thin">
        <color rgb="FFA6A6A6"/>
      </left>
      <right style="thin">
        <color rgb="FFA6A6A6"/>
      </right>
      <top style="medium">
        <color indexed="64"/>
      </top>
      <bottom/>
      <diagonal/>
    </border>
    <border>
      <left style="thin">
        <color rgb="FFA6A6A6"/>
      </left>
      <right/>
      <top style="medium">
        <color indexed="64"/>
      </top>
      <bottom style="thin">
        <color rgb="FFA6A6A6"/>
      </bottom>
      <diagonal/>
    </border>
    <border>
      <left/>
      <right/>
      <top style="medium">
        <color indexed="64"/>
      </top>
      <bottom style="thin">
        <color rgb="FFA6A6A6"/>
      </bottom>
      <diagonal/>
    </border>
    <border>
      <left/>
      <right style="thin">
        <color rgb="FFA6A6A6"/>
      </right>
      <top style="medium">
        <color indexed="64"/>
      </top>
      <bottom style="thin">
        <color rgb="FFA6A6A6"/>
      </bottom>
      <diagonal/>
    </border>
    <border>
      <left/>
      <right style="medium">
        <color indexed="64"/>
      </right>
      <top style="medium">
        <color indexed="64"/>
      </top>
      <bottom style="thin">
        <color rgb="FFA6A6A6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6A6A6"/>
      </right>
      <top/>
      <bottom style="medium">
        <color indexed="64"/>
      </bottom>
      <diagonal/>
    </border>
    <border>
      <left style="thin">
        <color rgb="FFA6A6A6"/>
      </left>
      <right style="thin">
        <color rgb="FFA6A6A6"/>
      </right>
      <top/>
      <bottom style="medium">
        <color indexed="64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medium">
        <color indexed="64"/>
      </bottom>
      <diagonal/>
    </border>
    <border>
      <left style="thin">
        <color rgb="FFA6A6A6"/>
      </left>
      <right style="medium">
        <color indexed="64"/>
      </right>
      <top style="thin">
        <color rgb="FFA6A6A6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66"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7" fillId="3" borderId="17" xfId="0" applyFont="1" applyFill="1" applyBorder="1" applyAlignment="1">
      <alignment horizontal="center" vertical="center" textRotation="90" wrapText="1"/>
    </xf>
    <xf numFmtId="0" fontId="7" fillId="3" borderId="18" xfId="0" applyFont="1" applyFill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/>
    </xf>
    <xf numFmtId="0" fontId="11" fillId="0" borderId="3" xfId="0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top"/>
    </xf>
    <xf numFmtId="0" fontId="9" fillId="0" borderId="23" xfId="0" applyFont="1" applyBorder="1" applyAlignment="1">
      <alignment horizontal="left" vertical="top"/>
    </xf>
    <xf numFmtId="0" fontId="9" fillId="0" borderId="24" xfId="0" applyFont="1" applyBorder="1" applyAlignment="1">
      <alignment horizontal="left" vertical="top"/>
    </xf>
    <xf numFmtId="0" fontId="10" fillId="0" borderId="1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0" fontId="10" fillId="0" borderId="11" xfId="0" applyFont="1" applyBorder="1" applyAlignment="1">
      <alignment horizontal="center" vertical="center" textRotation="90" wrapText="1"/>
    </xf>
    <xf numFmtId="1" fontId="10" fillId="5" borderId="25" xfId="0" applyNumberFormat="1" applyFont="1" applyFill="1" applyBorder="1" applyAlignment="1">
      <alignment horizontal="center" vertical="center" shrinkToFit="1"/>
    </xf>
    <xf numFmtId="0" fontId="10" fillId="5" borderId="28" xfId="0" applyFont="1" applyFill="1" applyBorder="1" applyAlignment="1">
      <alignment horizontal="center" vertical="center" textRotation="90" wrapText="1"/>
    </xf>
    <xf numFmtId="0" fontId="10" fillId="5" borderId="28" xfId="0" applyFont="1" applyFill="1" applyBorder="1" applyAlignment="1">
      <alignment horizontal="center" vertical="center" wrapText="1"/>
    </xf>
    <xf numFmtId="1" fontId="10" fillId="5" borderId="28" xfId="0" applyNumberFormat="1" applyFont="1" applyFill="1" applyBorder="1" applyAlignment="1">
      <alignment horizontal="center" vertical="center" textRotation="90" shrinkToFit="1"/>
    </xf>
    <xf numFmtId="0" fontId="10" fillId="5" borderId="29" xfId="0" applyFont="1" applyFill="1" applyBorder="1" applyAlignment="1">
      <alignment horizontal="center" vertical="center" textRotation="90" wrapText="1"/>
    </xf>
    <xf numFmtId="1" fontId="10" fillId="5" borderId="26" xfId="0" applyNumberFormat="1" applyFont="1" applyFill="1" applyBorder="1" applyAlignment="1">
      <alignment horizontal="center" vertical="center" shrinkToFit="1"/>
    </xf>
    <xf numFmtId="0" fontId="10" fillId="5" borderId="3" xfId="0" applyFont="1" applyFill="1" applyBorder="1" applyAlignment="1">
      <alignment horizontal="center" vertical="center" textRotation="90" wrapText="1"/>
    </xf>
    <xf numFmtId="0" fontId="10" fillId="5" borderId="3" xfId="0" applyFont="1" applyFill="1" applyBorder="1" applyAlignment="1">
      <alignment horizontal="center" vertical="center" wrapText="1"/>
    </xf>
    <xf numFmtId="1" fontId="10" fillId="5" borderId="3" xfId="0" applyNumberFormat="1" applyFont="1" applyFill="1" applyBorder="1" applyAlignment="1">
      <alignment horizontal="center" vertical="center" textRotation="90" shrinkToFit="1"/>
    </xf>
    <xf numFmtId="0" fontId="10" fillId="5" borderId="11" xfId="0" applyFont="1" applyFill="1" applyBorder="1" applyAlignment="1">
      <alignment horizontal="center" vertical="center" textRotation="90" wrapText="1"/>
    </xf>
    <xf numFmtId="0" fontId="10" fillId="5" borderId="27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11" fillId="5" borderId="3" xfId="0" applyFont="1" applyFill="1" applyBorder="1" applyAlignment="1">
      <alignment horizontal="center" vertical="center" textRotation="90"/>
    </xf>
    <xf numFmtId="0" fontId="10" fillId="5" borderId="3" xfId="0" applyFont="1" applyFill="1" applyBorder="1" applyAlignment="1">
      <alignment horizontal="center" vertical="center" textRotation="90"/>
    </xf>
    <xf numFmtId="0" fontId="11" fillId="5" borderId="3" xfId="0" applyFont="1" applyFill="1" applyBorder="1" applyAlignment="1">
      <alignment horizontal="center" vertical="center" wrapTex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textRotation="90" wrapText="1"/>
    </xf>
    <xf numFmtId="0" fontId="11" fillId="5" borderId="13" xfId="0" applyFont="1" applyFill="1" applyBorder="1" applyAlignment="1">
      <alignment horizontal="center" vertical="center" textRotation="90"/>
    </xf>
    <xf numFmtId="0" fontId="10" fillId="5" borderId="13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textRotation="90"/>
    </xf>
    <xf numFmtId="0" fontId="10" fillId="5" borderId="13" xfId="0" applyFont="1" applyFill="1" applyBorder="1" applyAlignment="1">
      <alignment horizontal="center" vertical="center" textRotation="90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3" xfId="1" applyFont="1" applyFill="1" applyBorder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textRotation="90" wrapText="1"/>
    </xf>
    <xf numFmtId="0" fontId="7" fillId="3" borderId="16" xfId="0" applyFont="1" applyFill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top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16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20"/>
  <sheetViews>
    <sheetView tabSelected="1" workbookViewId="0">
      <selection activeCell="W8" sqref="W8"/>
    </sheetView>
  </sheetViews>
  <sheetFormatPr baseColWidth="10" defaultColWidth="9.33203125" defaultRowHeight="12.75" x14ac:dyDescent="0.2"/>
  <cols>
    <col min="1" max="1" width="3.5" style="2" customWidth="1"/>
    <col min="2" max="2" width="3.83203125" style="2" customWidth="1"/>
    <col min="3" max="4" width="3.5" style="2" customWidth="1"/>
    <col min="5" max="5" width="5.5" style="2" customWidth="1"/>
    <col min="6" max="6" width="31.5" style="2" customWidth="1"/>
    <col min="7" max="7" width="18.83203125" style="2" customWidth="1"/>
    <col min="8" max="9" width="3.5" style="2" customWidth="1"/>
    <col min="10" max="10" width="3.83203125" style="2" customWidth="1"/>
    <col min="11" max="11" width="3.5" style="2" customWidth="1"/>
    <col min="12" max="12" width="3.83203125" style="2" customWidth="1"/>
    <col min="13" max="13" width="33.5" style="2" customWidth="1"/>
    <col min="14" max="14" width="3.5" style="2" customWidth="1"/>
    <col min="15" max="16" width="3.83203125" style="2" customWidth="1"/>
    <col min="17" max="17" width="3.5" style="2" customWidth="1"/>
    <col min="18" max="18" width="6.33203125" style="2" customWidth="1"/>
    <col min="19" max="19" width="12" style="2" customWidth="1"/>
    <col min="20" max="20" width="18.6640625" style="2" customWidth="1"/>
    <col min="21" max="21" width="35.1640625" style="2" customWidth="1"/>
    <col min="22" max="22" width="17.5" style="2" customWidth="1"/>
    <col min="23" max="23" width="14.33203125" style="2" customWidth="1"/>
    <col min="24" max="24" width="2.83203125" style="2" customWidth="1"/>
    <col min="25" max="16384" width="9.33203125" style="2"/>
  </cols>
  <sheetData>
    <row r="2" spans="1:24" ht="23.25" x14ac:dyDescent="0.2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</row>
    <row r="3" spans="1:24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8.5" customHeight="1" thickBot="1" x14ac:dyDescent="0.25">
      <c r="A4" s="54" t="s">
        <v>128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6"/>
    </row>
    <row r="5" spans="1:24" ht="13.5" thickBo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7"/>
    </row>
    <row r="6" spans="1:24" ht="60.95" customHeight="1" x14ac:dyDescent="0.2">
      <c r="A6" s="58" t="s">
        <v>1</v>
      </c>
      <c r="B6" s="60" t="s">
        <v>2</v>
      </c>
      <c r="C6" s="60" t="s">
        <v>3</v>
      </c>
      <c r="D6" s="60" t="s">
        <v>4</v>
      </c>
      <c r="E6" s="60" t="s">
        <v>5</v>
      </c>
      <c r="F6" s="62" t="s">
        <v>6</v>
      </c>
      <c r="G6" s="62" t="s">
        <v>7</v>
      </c>
      <c r="H6" s="60" t="s">
        <v>8</v>
      </c>
      <c r="I6" s="60" t="s">
        <v>9</v>
      </c>
      <c r="J6" s="60" t="s">
        <v>10</v>
      </c>
      <c r="K6" s="60" t="s">
        <v>11</v>
      </c>
      <c r="L6" s="51" t="s">
        <v>12</v>
      </c>
      <c r="M6" s="64" t="s">
        <v>13</v>
      </c>
      <c r="N6" s="48" t="s">
        <v>14</v>
      </c>
      <c r="O6" s="49"/>
      <c r="P6" s="49"/>
      <c r="Q6" s="50"/>
      <c r="R6" s="51" t="s">
        <v>15</v>
      </c>
      <c r="S6" s="51" t="s">
        <v>16</v>
      </c>
      <c r="T6" s="51" t="s">
        <v>17</v>
      </c>
      <c r="U6" s="51" t="s">
        <v>18</v>
      </c>
      <c r="V6" s="48" t="s">
        <v>19</v>
      </c>
      <c r="W6" s="57"/>
    </row>
    <row r="7" spans="1:24" ht="68.099999999999994" customHeight="1" thickBot="1" x14ac:dyDescent="0.25">
      <c r="A7" s="59"/>
      <c r="B7" s="61"/>
      <c r="C7" s="61"/>
      <c r="D7" s="61"/>
      <c r="E7" s="61"/>
      <c r="F7" s="63"/>
      <c r="G7" s="63"/>
      <c r="H7" s="61"/>
      <c r="I7" s="61"/>
      <c r="J7" s="61"/>
      <c r="K7" s="61"/>
      <c r="L7" s="52"/>
      <c r="M7" s="65"/>
      <c r="N7" s="5" t="s">
        <v>20</v>
      </c>
      <c r="O7" s="5" t="s">
        <v>21</v>
      </c>
      <c r="P7" s="5" t="s">
        <v>22</v>
      </c>
      <c r="Q7" s="5" t="s">
        <v>23</v>
      </c>
      <c r="R7" s="52"/>
      <c r="S7" s="52"/>
      <c r="T7" s="52"/>
      <c r="U7" s="52"/>
      <c r="V7" s="5" t="s">
        <v>24</v>
      </c>
      <c r="W7" s="6" t="s">
        <v>25</v>
      </c>
    </row>
    <row r="8" spans="1:24" ht="114" x14ac:dyDescent="0.2">
      <c r="A8" s="21">
        <v>1</v>
      </c>
      <c r="B8" s="22" t="s">
        <v>26</v>
      </c>
      <c r="C8" s="22" t="s">
        <v>27</v>
      </c>
      <c r="D8" s="22" t="s">
        <v>28</v>
      </c>
      <c r="E8" s="22" t="s">
        <v>29</v>
      </c>
      <c r="F8" s="23" t="s">
        <v>30</v>
      </c>
      <c r="G8" s="23" t="s">
        <v>31</v>
      </c>
      <c r="H8" s="24">
        <v>1</v>
      </c>
      <c r="I8" s="24">
        <v>3</v>
      </c>
      <c r="J8" s="24">
        <v>4</v>
      </c>
      <c r="K8" s="22" t="s">
        <v>32</v>
      </c>
      <c r="L8" s="22" t="s">
        <v>33</v>
      </c>
      <c r="M8" s="23" t="s">
        <v>34</v>
      </c>
      <c r="N8" s="24">
        <v>1</v>
      </c>
      <c r="O8" s="24">
        <v>3</v>
      </c>
      <c r="P8" s="24">
        <v>4</v>
      </c>
      <c r="Q8" s="22" t="s">
        <v>35</v>
      </c>
      <c r="R8" s="22" t="s">
        <v>36</v>
      </c>
      <c r="S8" s="22" t="s">
        <v>37</v>
      </c>
      <c r="T8" s="22" t="s">
        <v>38</v>
      </c>
      <c r="U8" s="23" t="s">
        <v>38</v>
      </c>
      <c r="V8" s="23"/>
      <c r="W8" s="25" t="s">
        <v>39</v>
      </c>
    </row>
    <row r="9" spans="1:24" ht="95.25" x14ac:dyDescent="0.2">
      <c r="A9" s="26">
        <v>2</v>
      </c>
      <c r="B9" s="27" t="s">
        <v>26</v>
      </c>
      <c r="C9" s="27" t="s">
        <v>27</v>
      </c>
      <c r="D9" s="27" t="s">
        <v>28</v>
      </c>
      <c r="E9" s="27" t="s">
        <v>40</v>
      </c>
      <c r="F9" s="28" t="s">
        <v>41</v>
      </c>
      <c r="G9" s="28" t="s">
        <v>42</v>
      </c>
      <c r="H9" s="29">
        <v>1</v>
      </c>
      <c r="I9" s="29">
        <v>4</v>
      </c>
      <c r="J9" s="29">
        <v>4</v>
      </c>
      <c r="K9" s="27" t="s">
        <v>43</v>
      </c>
      <c r="L9" s="27" t="s">
        <v>44</v>
      </c>
      <c r="M9" s="28" t="s">
        <v>45</v>
      </c>
      <c r="N9" s="29">
        <v>1</v>
      </c>
      <c r="O9" s="29">
        <v>4</v>
      </c>
      <c r="P9" s="29">
        <v>4</v>
      </c>
      <c r="Q9" s="27" t="s">
        <v>43</v>
      </c>
      <c r="R9" s="27" t="s">
        <v>36</v>
      </c>
      <c r="S9" s="27" t="s">
        <v>37</v>
      </c>
      <c r="T9" s="27" t="s">
        <v>38</v>
      </c>
      <c r="U9" s="28" t="s">
        <v>38</v>
      </c>
      <c r="V9" s="28"/>
      <c r="W9" s="30" t="s">
        <v>46</v>
      </c>
    </row>
    <row r="10" spans="1:24" ht="95.25" x14ac:dyDescent="0.2">
      <c r="A10" s="26">
        <v>3</v>
      </c>
      <c r="B10" s="27" t="s">
        <v>26</v>
      </c>
      <c r="C10" s="27" t="s">
        <v>27</v>
      </c>
      <c r="D10" s="27" t="s">
        <v>28</v>
      </c>
      <c r="E10" s="27" t="s">
        <v>40</v>
      </c>
      <c r="F10" s="31" t="s">
        <v>47</v>
      </c>
      <c r="G10" s="28" t="s">
        <v>42</v>
      </c>
      <c r="H10" s="29">
        <v>1</v>
      </c>
      <c r="I10" s="29">
        <v>4</v>
      </c>
      <c r="J10" s="29">
        <v>4</v>
      </c>
      <c r="K10" s="27" t="s">
        <v>43</v>
      </c>
      <c r="L10" s="27" t="s">
        <v>44</v>
      </c>
      <c r="M10" s="31" t="s">
        <v>48</v>
      </c>
      <c r="N10" s="29">
        <v>1</v>
      </c>
      <c r="O10" s="29">
        <v>4</v>
      </c>
      <c r="P10" s="29">
        <v>4</v>
      </c>
      <c r="Q10" s="27" t="s">
        <v>43</v>
      </c>
      <c r="R10" s="27" t="s">
        <v>36</v>
      </c>
      <c r="S10" s="27" t="s">
        <v>37</v>
      </c>
      <c r="T10" s="27" t="s">
        <v>38</v>
      </c>
      <c r="U10" s="28" t="s">
        <v>38</v>
      </c>
      <c r="V10" s="31"/>
      <c r="W10" s="30" t="s">
        <v>46</v>
      </c>
    </row>
    <row r="11" spans="1:24" ht="95.25" x14ac:dyDescent="0.2">
      <c r="A11" s="26">
        <v>4</v>
      </c>
      <c r="B11" s="27" t="s">
        <v>26</v>
      </c>
      <c r="C11" s="27" t="s">
        <v>27</v>
      </c>
      <c r="D11" s="27" t="s">
        <v>28</v>
      </c>
      <c r="E11" s="27" t="s">
        <v>40</v>
      </c>
      <c r="F11" s="31" t="s">
        <v>49</v>
      </c>
      <c r="G11" s="28" t="s">
        <v>42</v>
      </c>
      <c r="H11" s="29">
        <v>1</v>
      </c>
      <c r="I11" s="29">
        <v>4</v>
      </c>
      <c r="J11" s="29">
        <v>4</v>
      </c>
      <c r="K11" s="27" t="s">
        <v>43</v>
      </c>
      <c r="L11" s="27" t="s">
        <v>44</v>
      </c>
      <c r="M11" s="31" t="s">
        <v>50</v>
      </c>
      <c r="N11" s="29">
        <v>1</v>
      </c>
      <c r="O11" s="29">
        <v>4</v>
      </c>
      <c r="P11" s="29">
        <v>4</v>
      </c>
      <c r="Q11" s="27" t="s">
        <v>43</v>
      </c>
      <c r="R11" s="27" t="s">
        <v>36</v>
      </c>
      <c r="S11" s="27" t="s">
        <v>37</v>
      </c>
      <c r="T11" s="27" t="s">
        <v>38</v>
      </c>
      <c r="U11" s="28" t="s">
        <v>38</v>
      </c>
      <c r="V11" s="31"/>
      <c r="W11" s="30" t="s">
        <v>46</v>
      </c>
    </row>
    <row r="12" spans="1:24" ht="95.25" x14ac:dyDescent="0.2">
      <c r="A12" s="26">
        <v>5</v>
      </c>
      <c r="B12" s="27" t="s">
        <v>26</v>
      </c>
      <c r="C12" s="27" t="s">
        <v>27</v>
      </c>
      <c r="D12" s="27" t="s">
        <v>28</v>
      </c>
      <c r="E12" s="27" t="s">
        <v>40</v>
      </c>
      <c r="F12" s="31" t="s">
        <v>51</v>
      </c>
      <c r="G12" s="28" t="s">
        <v>42</v>
      </c>
      <c r="H12" s="29">
        <v>1</v>
      </c>
      <c r="I12" s="29">
        <v>4</v>
      </c>
      <c r="J12" s="29">
        <v>4</v>
      </c>
      <c r="K12" s="27" t="s">
        <v>43</v>
      </c>
      <c r="L12" s="27" t="s">
        <v>44</v>
      </c>
      <c r="M12" s="31" t="s">
        <v>52</v>
      </c>
      <c r="N12" s="29">
        <v>1</v>
      </c>
      <c r="O12" s="29">
        <v>4</v>
      </c>
      <c r="P12" s="29">
        <v>4</v>
      </c>
      <c r="Q12" s="27" t="s">
        <v>43</v>
      </c>
      <c r="R12" s="27" t="s">
        <v>36</v>
      </c>
      <c r="S12" s="27" t="s">
        <v>37</v>
      </c>
      <c r="T12" s="27" t="s">
        <v>38</v>
      </c>
      <c r="U12" s="28" t="s">
        <v>38</v>
      </c>
      <c r="V12" s="31"/>
      <c r="W12" s="30" t="s">
        <v>46</v>
      </c>
    </row>
    <row r="13" spans="1:24" ht="95.25" x14ac:dyDescent="0.2">
      <c r="A13" s="26">
        <v>6</v>
      </c>
      <c r="B13" s="27" t="s">
        <v>26</v>
      </c>
      <c r="C13" s="27" t="s">
        <v>27</v>
      </c>
      <c r="D13" s="27" t="s">
        <v>28</v>
      </c>
      <c r="E13" s="27" t="s">
        <v>40</v>
      </c>
      <c r="F13" s="31" t="s">
        <v>53</v>
      </c>
      <c r="G13" s="28" t="s">
        <v>42</v>
      </c>
      <c r="H13" s="29">
        <v>1</v>
      </c>
      <c r="I13" s="29">
        <v>4</v>
      </c>
      <c r="J13" s="29">
        <v>4</v>
      </c>
      <c r="K13" s="27" t="s">
        <v>43</v>
      </c>
      <c r="L13" s="27" t="s">
        <v>44</v>
      </c>
      <c r="M13" s="31" t="s">
        <v>54</v>
      </c>
      <c r="N13" s="29">
        <v>1</v>
      </c>
      <c r="O13" s="29">
        <v>4</v>
      </c>
      <c r="P13" s="29">
        <v>4</v>
      </c>
      <c r="Q13" s="27" t="s">
        <v>43</v>
      </c>
      <c r="R13" s="27" t="s">
        <v>36</v>
      </c>
      <c r="S13" s="27" t="s">
        <v>37</v>
      </c>
      <c r="T13" s="27" t="s">
        <v>38</v>
      </c>
      <c r="U13" s="28" t="s">
        <v>38</v>
      </c>
      <c r="V13" s="31"/>
      <c r="W13" s="30" t="s">
        <v>46</v>
      </c>
    </row>
    <row r="14" spans="1:24" ht="105" x14ac:dyDescent="0.2">
      <c r="A14" s="18">
        <v>7</v>
      </c>
      <c r="B14" s="19" t="s">
        <v>55</v>
      </c>
      <c r="C14" s="19" t="s">
        <v>56</v>
      </c>
      <c r="D14" s="19" t="s">
        <v>57</v>
      </c>
      <c r="E14" s="19" t="s">
        <v>58</v>
      </c>
      <c r="F14" s="10" t="s">
        <v>59</v>
      </c>
      <c r="G14" s="10" t="s">
        <v>60</v>
      </c>
      <c r="H14" s="19">
        <v>3</v>
      </c>
      <c r="I14" s="19">
        <v>3</v>
      </c>
      <c r="J14" s="19">
        <v>6</v>
      </c>
      <c r="K14" s="19" t="s">
        <v>61</v>
      </c>
      <c r="L14" s="19" t="s">
        <v>44</v>
      </c>
      <c r="M14" s="10" t="s">
        <v>62</v>
      </c>
      <c r="N14" s="19">
        <v>1</v>
      </c>
      <c r="O14" s="19">
        <v>2</v>
      </c>
      <c r="P14" s="19">
        <v>3</v>
      </c>
      <c r="Q14" s="19" t="s">
        <v>63</v>
      </c>
      <c r="R14" s="19" t="s">
        <v>36</v>
      </c>
      <c r="S14" s="19" t="s">
        <v>64</v>
      </c>
      <c r="T14" s="19" t="s">
        <v>65</v>
      </c>
      <c r="U14" s="10" t="s">
        <v>66</v>
      </c>
      <c r="V14" s="10" t="s">
        <v>67</v>
      </c>
      <c r="W14" s="20" t="s">
        <v>39</v>
      </c>
    </row>
    <row r="15" spans="1:24" ht="55.5" x14ac:dyDescent="0.2">
      <c r="A15" s="7">
        <v>8</v>
      </c>
      <c r="B15" s="8" t="s">
        <v>68</v>
      </c>
      <c r="C15" s="9" t="s">
        <v>56</v>
      </c>
      <c r="D15" s="8" t="s">
        <v>57</v>
      </c>
      <c r="E15" s="8" t="s">
        <v>69</v>
      </c>
      <c r="F15" s="10" t="s">
        <v>70</v>
      </c>
      <c r="G15" s="10" t="s">
        <v>71</v>
      </c>
      <c r="H15" s="10">
        <v>2</v>
      </c>
      <c r="I15" s="10">
        <v>4</v>
      </c>
      <c r="J15" s="10">
        <v>6</v>
      </c>
      <c r="K15" s="11" t="s">
        <v>72</v>
      </c>
      <c r="L15" s="8" t="s">
        <v>73</v>
      </c>
      <c r="M15" s="10" t="s">
        <v>74</v>
      </c>
      <c r="N15" s="12">
        <v>1</v>
      </c>
      <c r="O15" s="12">
        <v>2</v>
      </c>
      <c r="P15" s="12">
        <v>3</v>
      </c>
      <c r="Q15" s="8" t="s">
        <v>75</v>
      </c>
      <c r="R15" s="12" t="s">
        <v>76</v>
      </c>
      <c r="S15" s="12" t="s">
        <v>77</v>
      </c>
      <c r="T15" s="13" t="s">
        <v>78</v>
      </c>
      <c r="U15" s="13" t="s">
        <v>79</v>
      </c>
      <c r="V15" s="12" t="s">
        <v>80</v>
      </c>
      <c r="W15" s="14" t="s">
        <v>81</v>
      </c>
    </row>
    <row r="16" spans="1:24" ht="60" x14ac:dyDescent="0.2">
      <c r="A16" s="7">
        <v>8</v>
      </c>
      <c r="B16" s="8" t="s">
        <v>55</v>
      </c>
      <c r="C16" s="9" t="s">
        <v>56</v>
      </c>
      <c r="D16" s="8" t="s">
        <v>57</v>
      </c>
      <c r="E16" s="8" t="s">
        <v>82</v>
      </c>
      <c r="F16" s="10" t="s">
        <v>83</v>
      </c>
      <c r="G16" s="10" t="s">
        <v>84</v>
      </c>
      <c r="H16" s="10">
        <v>3</v>
      </c>
      <c r="I16" s="10">
        <v>1</v>
      </c>
      <c r="J16" s="10">
        <v>4</v>
      </c>
      <c r="K16" s="11" t="s">
        <v>75</v>
      </c>
      <c r="L16" s="8" t="s">
        <v>73</v>
      </c>
      <c r="M16" s="10" t="s">
        <v>85</v>
      </c>
      <c r="N16" s="12">
        <v>1</v>
      </c>
      <c r="O16" s="12">
        <v>1</v>
      </c>
      <c r="P16" s="12">
        <v>2</v>
      </c>
      <c r="Q16" s="8" t="s">
        <v>75</v>
      </c>
      <c r="R16" s="12" t="s">
        <v>86</v>
      </c>
      <c r="S16" s="12" t="s">
        <v>87</v>
      </c>
      <c r="T16" s="13" t="s">
        <v>88</v>
      </c>
      <c r="U16" s="13" t="s">
        <v>89</v>
      </c>
      <c r="V16" s="12" t="s">
        <v>90</v>
      </c>
      <c r="W16" s="14" t="s">
        <v>39</v>
      </c>
    </row>
    <row r="17" spans="1:24" s="3" customFormat="1" ht="57.75" x14ac:dyDescent="0.2">
      <c r="A17" s="7">
        <v>10</v>
      </c>
      <c r="B17" s="8" t="s">
        <v>55</v>
      </c>
      <c r="C17" s="9" t="s">
        <v>56</v>
      </c>
      <c r="D17" s="8" t="s">
        <v>91</v>
      </c>
      <c r="E17" s="8" t="s">
        <v>82</v>
      </c>
      <c r="F17" s="10" t="s">
        <v>92</v>
      </c>
      <c r="G17" s="10" t="s">
        <v>93</v>
      </c>
      <c r="H17" s="10">
        <v>1</v>
      </c>
      <c r="I17" s="10">
        <v>3</v>
      </c>
      <c r="J17" s="10">
        <v>4</v>
      </c>
      <c r="K17" s="11" t="s">
        <v>75</v>
      </c>
      <c r="L17" s="8" t="s">
        <v>73</v>
      </c>
      <c r="M17" s="10" t="s">
        <v>85</v>
      </c>
      <c r="N17" s="12">
        <v>1</v>
      </c>
      <c r="O17" s="12">
        <v>2</v>
      </c>
      <c r="P17" s="12">
        <v>3</v>
      </c>
      <c r="Q17" s="8" t="s">
        <v>75</v>
      </c>
      <c r="R17" s="12" t="s">
        <v>86</v>
      </c>
      <c r="S17" s="12" t="s">
        <v>87</v>
      </c>
      <c r="T17" s="13" t="s">
        <v>88</v>
      </c>
      <c r="U17" s="13" t="s">
        <v>89</v>
      </c>
      <c r="V17" s="12" t="s">
        <v>94</v>
      </c>
      <c r="W17" s="14" t="s">
        <v>39</v>
      </c>
      <c r="X17" s="4"/>
    </row>
    <row r="18" spans="1:24" ht="96" x14ac:dyDescent="0.2">
      <c r="A18" s="32">
        <v>11</v>
      </c>
      <c r="B18" s="33" t="s">
        <v>95</v>
      </c>
      <c r="C18" s="34" t="s">
        <v>56</v>
      </c>
      <c r="D18" s="33" t="s">
        <v>57</v>
      </c>
      <c r="E18" s="33" t="s">
        <v>96</v>
      </c>
      <c r="F18" s="28" t="s">
        <v>97</v>
      </c>
      <c r="G18" s="28" t="s">
        <v>98</v>
      </c>
      <c r="H18" s="28">
        <v>1</v>
      </c>
      <c r="I18" s="28">
        <v>2</v>
      </c>
      <c r="J18" s="28">
        <v>3</v>
      </c>
      <c r="K18" s="35" t="s">
        <v>35</v>
      </c>
      <c r="L18" s="33" t="s">
        <v>73</v>
      </c>
      <c r="M18" s="28" t="s">
        <v>99</v>
      </c>
      <c r="N18" s="36">
        <v>1</v>
      </c>
      <c r="O18" s="36">
        <v>2</v>
      </c>
      <c r="P18" s="36">
        <v>3</v>
      </c>
      <c r="Q18" s="33" t="s">
        <v>35</v>
      </c>
      <c r="R18" s="36" t="s">
        <v>36</v>
      </c>
      <c r="S18" s="36" t="s">
        <v>100</v>
      </c>
      <c r="T18" s="37" t="s">
        <v>38</v>
      </c>
      <c r="U18" s="37" t="s">
        <v>38</v>
      </c>
      <c r="V18" s="36" t="s">
        <v>101</v>
      </c>
      <c r="W18" s="38" t="s">
        <v>102</v>
      </c>
    </row>
    <row r="19" spans="1:24" ht="84" x14ac:dyDescent="0.2">
      <c r="A19" s="32">
        <v>12</v>
      </c>
      <c r="B19" s="33" t="s">
        <v>55</v>
      </c>
      <c r="C19" s="34" t="s">
        <v>56</v>
      </c>
      <c r="D19" s="33" t="s">
        <v>103</v>
      </c>
      <c r="E19" s="33" t="s">
        <v>96</v>
      </c>
      <c r="F19" s="28" t="s">
        <v>104</v>
      </c>
      <c r="G19" s="28" t="s">
        <v>105</v>
      </c>
      <c r="H19" s="28">
        <v>1</v>
      </c>
      <c r="I19" s="28">
        <v>3</v>
      </c>
      <c r="J19" s="28">
        <f>+H19+I19</f>
        <v>4</v>
      </c>
      <c r="K19" s="35" t="s">
        <v>106</v>
      </c>
      <c r="L19" s="33" t="s">
        <v>107</v>
      </c>
      <c r="M19" s="28" t="s">
        <v>108</v>
      </c>
      <c r="N19" s="36">
        <v>1</v>
      </c>
      <c r="O19" s="36">
        <v>2</v>
      </c>
      <c r="P19" s="36">
        <f>+N19+O19</f>
        <v>3</v>
      </c>
      <c r="Q19" s="33" t="s">
        <v>35</v>
      </c>
      <c r="R19" s="36" t="s">
        <v>109</v>
      </c>
      <c r="S19" s="36" t="s">
        <v>77</v>
      </c>
      <c r="T19" s="37" t="s">
        <v>110</v>
      </c>
      <c r="U19" s="37" t="s">
        <v>111</v>
      </c>
      <c r="V19" s="36" t="s">
        <v>112</v>
      </c>
      <c r="W19" s="38" t="s">
        <v>39</v>
      </c>
    </row>
    <row r="20" spans="1:24" ht="107.25" thickBot="1" x14ac:dyDescent="0.25">
      <c r="A20" s="39">
        <v>16</v>
      </c>
      <c r="B20" s="40" t="s">
        <v>113</v>
      </c>
      <c r="C20" s="41" t="s">
        <v>114</v>
      </c>
      <c r="D20" s="40" t="s">
        <v>115</v>
      </c>
      <c r="E20" s="40" t="s">
        <v>116</v>
      </c>
      <c r="F20" s="42" t="s">
        <v>117</v>
      </c>
      <c r="G20" s="42" t="s">
        <v>118</v>
      </c>
      <c r="H20" s="42">
        <v>1</v>
      </c>
      <c r="I20" s="42">
        <v>1</v>
      </c>
      <c r="J20" s="42">
        <v>2</v>
      </c>
      <c r="K20" s="43" t="s">
        <v>35</v>
      </c>
      <c r="L20" s="44" t="s">
        <v>119</v>
      </c>
      <c r="M20" s="42" t="s">
        <v>120</v>
      </c>
      <c r="N20" s="45">
        <v>1</v>
      </c>
      <c r="O20" s="45">
        <v>1</v>
      </c>
      <c r="P20" s="45">
        <v>2</v>
      </c>
      <c r="Q20" s="40" t="s">
        <v>121</v>
      </c>
      <c r="R20" s="45" t="s">
        <v>122</v>
      </c>
      <c r="S20" s="45" t="s">
        <v>123</v>
      </c>
      <c r="T20" s="46" t="s">
        <v>124</v>
      </c>
      <c r="U20" s="46" t="s">
        <v>125</v>
      </c>
      <c r="V20" s="45" t="s">
        <v>126</v>
      </c>
      <c r="W20" s="47" t="s">
        <v>127</v>
      </c>
    </row>
  </sheetData>
  <mergeCells count="21">
    <mergeCell ref="I6:I7"/>
    <mergeCell ref="J6:J7"/>
    <mergeCell ref="K6:K7"/>
    <mergeCell ref="L6:L7"/>
    <mergeCell ref="M6:M7"/>
    <mergeCell ref="N6:Q6"/>
    <mergeCell ref="R6:R7"/>
    <mergeCell ref="S6:S7"/>
    <mergeCell ref="T6:T7"/>
    <mergeCell ref="A2:X2"/>
    <mergeCell ref="A4:W4"/>
    <mergeCell ref="U6:U7"/>
    <mergeCell ref="V6:W6"/>
    <mergeCell ref="A6:A7"/>
    <mergeCell ref="B6:B7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a95545c8-ea11-4e08-a45a-87bf5a6f947e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2AE3B2-E68D-4BA3-A51A-02172ECF06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C3644AC-6F25-467D-99B7-69897AEA8B9B}">
  <ds:schemaRefs>
    <ds:schemaRef ds:uri="http://schemas.microsoft.com/sharepoint/v3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a95545c8-ea11-4e08-a45a-87bf5a6f947e"/>
    <ds:schemaRef ds:uri="2add2ae9-9ac7-4b92-a563-faf84d09f8b7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DAB09C0-22E9-45C9-A962-DEE930106E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matriz uniformes ultima.doc</dc:title>
  <dc:subject/>
  <dc:creator>CRISTIAN</dc:creator>
  <cp:keywords/>
  <dc:description/>
  <cp:lastModifiedBy>SANDRA YANETH DURANGO ORTIZ</cp:lastModifiedBy>
  <cp:revision/>
  <dcterms:created xsi:type="dcterms:W3CDTF">2021-02-22T00:27:19Z</dcterms:created>
  <dcterms:modified xsi:type="dcterms:W3CDTF">2026-01-27T15:19:06Z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