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bonilla\Desktop\2026\Procesos 2026\Cacumen 2026\"/>
    </mc:Choice>
  </mc:AlternateContent>
  <xr:revisionPtr revIDLastSave="0" documentId="13_ncr:1_{257166B3-7485-484B-A3BE-4757A29653E2}" xr6:coauthVersionLast="36" xr6:coauthVersionMax="36" xr10:uidLastSave="{00000000-0000-0000-0000-000000000000}"/>
  <bookViews>
    <workbookView xWindow="0" yWindow="0" windowWidth="20490" windowHeight="6945" xr2:uid="{74AD4278-7C5B-4371-A00B-078CDA2DAD39}"/>
  </bookViews>
  <sheets>
    <sheet name="Estudio Merc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F10" i="1"/>
  <c r="I4" i="1"/>
  <c r="I5" i="1"/>
  <c r="I6" i="1"/>
  <c r="I7" i="1"/>
  <c r="I8" i="1"/>
  <c r="I9" i="1"/>
  <c r="I3" i="1"/>
</calcChain>
</file>

<file path=xl/sharedStrings.xml><?xml version="1.0" encoding="utf-8"?>
<sst xmlns="http://schemas.openxmlformats.org/spreadsheetml/2006/main" count="47" uniqueCount="46">
  <si>
    <t xml:space="preserve">Investigación Cientifica 
y museologia </t>
  </si>
  <si>
    <t>Mercado</t>
  </si>
  <si>
    <t>ROL</t>
  </si>
  <si>
    <t>ACTIVIDAD</t>
  </si>
  <si>
    <t>DESCRIPCIÓN</t>
  </si>
  <si>
    <t>VR UNIT.</t>
  </si>
  <si>
    <t>CANT.</t>
  </si>
  <si>
    <t xml:space="preserve">Mediación </t>
  </si>
  <si>
    <t>Dirigir a los visitantes durante recorridos de 45 minutos que serán desarrollados en las siguientes jornadas y horarios: Martes viernes entre las 9am y 6pm. Sabado y Domingo entre las 10am - 7pmExplicar el funcionamiento de las experiencias interactivas. Adaptar el discurso a distintos públicos (niños, jóvenes, adultos). Garantizar el buen uso de los dispositivos y contenidos. Apoyar actividades educativas, talleres y visitas guiadas. Reportar novedades técnicas o de experiencia al equipo operativo.</t>
  </si>
  <si>
    <t>Investigar y desarrollar contenidos cienficos para las experiencias interactivas. Asegurar la veracidad,
actualización y pertinencia de la información exhibida. Asesorar la construcción de guiones museológicos y narrativas educativas.Articular el contenido del museo con currículos escolares y programas educativos.</t>
  </si>
  <si>
    <t>Diseñar el plan de mercadeo y comunicación del museo. Gestionar campañas de promoción digital y presencial.Desarrollar estrategias para boletería, membresías y eventos. Analizar públicos, métricas de asistencia y comportamiento de 
visitantes. Gestionar alianzas comerciales y estratégicas. Coordinar acciones de mercadeo con el área de comunicaciones.</t>
  </si>
  <si>
    <t>Comunicaciones</t>
  </si>
  <si>
    <t>Productor 
técnico</t>
  </si>
  <si>
    <t xml:space="preserve">Mantenimiento 
preventivo 
y correctivo </t>
  </si>
  <si>
    <t xml:space="preserve">Actividades 
lúdicas </t>
  </si>
  <si>
    <t>Facilitar la experiencia del visitante, promoviendo la interacción, el aprendizaje significativo y eluso adecuado de las experiencias del museo</t>
  </si>
  <si>
    <t>Mantenimiento preventivo y correctivo mensual.</t>
  </si>
  <si>
    <t>Realizar Actividades lúdicas que acompañan</t>
  </si>
  <si>
    <t>Creación de contenidos para redes sociales y canales digitales. Cobertura de eventos y actividades del museo. Gestión de relaciones con medios de comunicación. Apoyo a campañas de divulgación y marketing. Cuidado del tono y narrativa de la marca MIVO.</t>
  </si>
  <si>
    <t>Operación y mantenimiento básico de equipos tecnológicos. Soporte técnico durante la 
operación diaria. Coordinación de ajustes técnicos y reparaciones. Supervisión de sistemas audiovisuales, interactivos e inmersivos. Apoyo técnico en eventos y activaciones especiales. Reporte de incidencias técnicas y necesidades de actualización.</t>
  </si>
  <si>
    <t>Diseño, operación y mejora continua de experiencias 
interactivas que combinan juego, aprendizaje y tecnología para distintos públicos. Incluyen la 
creación de retos, dinámicas y narrativas pedagógicas; la mediación en sala para orientar el uso de módulos digitales, juegos físicos y experiencias inmersivas</t>
  </si>
  <si>
    <t>Inspección periódica, revisión técnica, y verificación de funcionamiento de las experiencias. Mantenimiento de sistemas especiales para garantizar continuidad operativa, mayor vida útil de equipos, menos fallas durante la experiencia del visitante, seguridad 
tecnológica y eléctrica, calidad constante de la experiencia museográfica.</t>
  </si>
  <si>
    <t>Diseñar, validar y actualizar los contenidos científicos y educativos del museo, garantizando rigor conceptual, pertenencia pedagógica y coherencia con el discurso museológico del MIVO.</t>
  </si>
  <si>
    <t>Diseñar e implementar la estrategia de mercadeo y posicionamiento del museo, con el fin de aumentar la afluencia de públicos, fortalecer la marca MIVO y contribuir a la sostenibilidad financiera.</t>
  </si>
  <si>
    <t>Gestionar la comunicación institucional del museo, fortaleciendo su visibilidad, relación con públicos y posicionamiento cultural.</t>
  </si>
  <si>
    <t>Garantizar el correcto funcionamiento técnico de las experiencias interactivas y los sistemas tecnológicos del museo.</t>
  </si>
  <si>
    <t>PERFIL</t>
  </si>
  <si>
    <t>EXPERIENCIA</t>
  </si>
  <si>
    <t>MESES</t>
  </si>
  <si>
    <t>VR TOTAL</t>
  </si>
  <si>
    <t>PRESUPUESTO INDIVIDUAL</t>
  </si>
  <si>
    <t>PPTO TOTAL</t>
  </si>
  <si>
    <t xml:space="preserve">Profesional en Antropología con diplomado en diálogo social </t>
  </si>
  <si>
    <t xml:space="preserve">Experiencia como investigadore en mínimo (04) proyectos en experiencias museográficas con tecnología </t>
  </si>
  <si>
    <t>Profesional como administración de empresas con especialización en servicio al cliente</t>
  </si>
  <si>
    <t xml:space="preserve">Experiencia como gestor de mercadeo en mínimo (02) proyectos en experiencias museográficas con tecnología </t>
  </si>
  <si>
    <t xml:space="preserve">Profesional en Comunicación social, artes visuales, cine, diseño gráfico. </t>
  </si>
  <si>
    <t xml:space="preserve">Experiencia como Mediador  en mínimo (03) proyectos en experiencias museográficas con tecnología </t>
  </si>
  <si>
    <t xml:space="preserve">Profesional en Comunicación social., comunciación audiovisual, o áreas afines. </t>
  </si>
  <si>
    <t xml:space="preserve">Experiencia como Comunicador en mínimo (04) proyectos en experiencias museográficas con tecnología </t>
  </si>
  <si>
    <t>Profesional como comunicador social</t>
  </si>
  <si>
    <t xml:space="preserve">Experiencia como productor técnico en mínimo (04) proyectos en experiencias museográficas con tecnología </t>
  </si>
  <si>
    <t>Profesional en Diseño de medios interactivos</t>
  </si>
  <si>
    <t xml:space="preserve">Experiencia como gestor en mantenimiento correctivo  en mínimo (03) proyectos en experiencias museográficas con tecnología </t>
  </si>
  <si>
    <t>-</t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</si>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</sst>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CABBD-8CD1-4801-B128-E8D2D09C28B5}">
  <dimension ref="A1:I10"/>
  <sheetViews>
    <sheetView tabSelected="1" zoomScale="85" zoomScaleNormal="85" workbookViewId="0">
      <selection sqref="A1:I1"/>
    </sheetView>
  </sheetViews>
  <sheetFormatPr baseColWidth="10" defaultRowHeight="14.25" x14ac:dyDescent="0.2"/>
  <cols>
    <col min="1" max="1" width="17" style="2" bestFit="1" customWidth="1"/>
    <col min="2" max="2" width="28.42578125" style="2" customWidth="1"/>
    <col min="3" max="3" width="36.42578125" style="2" customWidth="1"/>
    <col min="4" max="4" width="14.5703125" style="2" customWidth="1"/>
    <col min="5" max="5" width="19.140625" style="2" customWidth="1"/>
    <col min="6" max="6" width="19.140625" style="2" bestFit="1" customWidth="1"/>
    <col min="7" max="7" width="7.5703125" style="2" bestFit="1" customWidth="1"/>
    <col min="8" max="8" width="8.140625" style="2" bestFit="1" customWidth="1"/>
    <col min="9" max="9" width="19.7109375" style="7" bestFit="1" customWidth="1"/>
    <col min="10" max="16384" width="11.42578125" style="1"/>
  </cols>
  <sheetData>
    <row r="1" spans="1:9" x14ac:dyDescent="0.2">
      <c r="A1" s="14" t="s">
        <v>45</v>
      </c>
      <c r="B1" s="14"/>
      <c r="C1" s="14"/>
      <c r="D1" s="14"/>
      <c r="E1" s="14"/>
      <c r="F1" s="14"/>
      <c r="G1" s="14"/>
      <c r="H1" s="14"/>
      <c r="I1" s="14"/>
    </row>
    <row r="2" spans="1:9" s="3" customFormat="1" x14ac:dyDescent="0.2">
      <c r="A2" s="5" t="s">
        <v>2</v>
      </c>
      <c r="B2" s="5" t="s">
        <v>3</v>
      </c>
      <c r="C2" s="5" t="s">
        <v>4</v>
      </c>
      <c r="D2" s="5" t="s">
        <v>26</v>
      </c>
      <c r="E2" s="5" t="s">
        <v>27</v>
      </c>
      <c r="F2" s="5" t="s">
        <v>5</v>
      </c>
      <c r="G2" s="5" t="s">
        <v>6</v>
      </c>
      <c r="H2" s="5" t="s">
        <v>28</v>
      </c>
      <c r="I2" s="4" t="s">
        <v>29</v>
      </c>
    </row>
    <row r="3" spans="1:9" ht="127.5" x14ac:dyDescent="0.2">
      <c r="A3" s="6" t="s">
        <v>0</v>
      </c>
      <c r="B3" s="6" t="s">
        <v>22</v>
      </c>
      <c r="C3" s="6" t="s">
        <v>9</v>
      </c>
      <c r="D3" s="6" t="s">
        <v>32</v>
      </c>
      <c r="E3" s="6" t="s">
        <v>33</v>
      </c>
      <c r="F3" s="8">
        <v>3500000</v>
      </c>
      <c r="G3" s="6">
        <v>1</v>
      </c>
      <c r="H3" s="6">
        <v>4</v>
      </c>
      <c r="I3" s="10">
        <f>+F3*G3*H3</f>
        <v>14000000</v>
      </c>
    </row>
    <row r="4" spans="1:9" ht="140.25" x14ac:dyDescent="0.2">
      <c r="A4" s="6" t="s">
        <v>1</v>
      </c>
      <c r="B4" s="6" t="s">
        <v>23</v>
      </c>
      <c r="C4" s="6" t="s">
        <v>10</v>
      </c>
      <c r="D4" s="6" t="s">
        <v>34</v>
      </c>
      <c r="E4" s="6" t="s">
        <v>35</v>
      </c>
      <c r="F4" s="8">
        <v>3000000</v>
      </c>
      <c r="G4" s="6">
        <v>1</v>
      </c>
      <c r="H4" s="6">
        <v>4</v>
      </c>
      <c r="I4" s="10">
        <f t="shared" ref="I4:I9" si="0">+F4*G4*H4</f>
        <v>12000000</v>
      </c>
    </row>
    <row r="5" spans="1:9" ht="204" x14ac:dyDescent="0.2">
      <c r="A5" s="6" t="s">
        <v>7</v>
      </c>
      <c r="B5" s="6" t="s">
        <v>15</v>
      </c>
      <c r="C5" s="6" t="s">
        <v>8</v>
      </c>
      <c r="D5" s="6" t="s">
        <v>36</v>
      </c>
      <c r="E5" s="6" t="s">
        <v>37</v>
      </c>
      <c r="F5" s="8">
        <v>2500000</v>
      </c>
      <c r="G5" s="6">
        <v>3</v>
      </c>
      <c r="H5" s="6">
        <v>4</v>
      </c>
      <c r="I5" s="10">
        <f t="shared" si="0"/>
        <v>30000000</v>
      </c>
    </row>
    <row r="6" spans="1:9" ht="102" x14ac:dyDescent="0.2">
      <c r="A6" s="6" t="s">
        <v>11</v>
      </c>
      <c r="B6" s="6" t="s">
        <v>24</v>
      </c>
      <c r="C6" s="6" t="s">
        <v>18</v>
      </c>
      <c r="D6" s="6" t="s">
        <v>38</v>
      </c>
      <c r="E6" s="6" t="s">
        <v>39</v>
      </c>
      <c r="F6" s="8">
        <v>3000000</v>
      </c>
      <c r="G6" s="6">
        <v>1</v>
      </c>
      <c r="H6" s="6">
        <v>4</v>
      </c>
      <c r="I6" s="10">
        <f t="shared" si="0"/>
        <v>12000000</v>
      </c>
    </row>
    <row r="7" spans="1:9" ht="140.25" x14ac:dyDescent="0.2">
      <c r="A7" s="6" t="s">
        <v>12</v>
      </c>
      <c r="B7" s="6" t="s">
        <v>25</v>
      </c>
      <c r="C7" s="6" t="s">
        <v>19</v>
      </c>
      <c r="D7" s="6" t="s">
        <v>40</v>
      </c>
      <c r="E7" s="6" t="s">
        <v>41</v>
      </c>
      <c r="F7" s="8">
        <v>3000000</v>
      </c>
      <c r="G7" s="6">
        <v>1</v>
      </c>
      <c r="H7" s="6">
        <v>4</v>
      </c>
      <c r="I7" s="10">
        <f t="shared" si="0"/>
        <v>12000000</v>
      </c>
    </row>
    <row r="8" spans="1:9" ht="153" x14ac:dyDescent="0.2">
      <c r="A8" s="6" t="s">
        <v>13</v>
      </c>
      <c r="B8" s="6" t="s">
        <v>16</v>
      </c>
      <c r="C8" s="6" t="s">
        <v>21</v>
      </c>
      <c r="D8" s="6" t="s">
        <v>42</v>
      </c>
      <c r="E8" s="6" t="s">
        <v>43</v>
      </c>
      <c r="F8" s="8">
        <v>2000000</v>
      </c>
      <c r="G8" s="6">
        <v>1</v>
      </c>
      <c r="H8" s="6">
        <v>4</v>
      </c>
      <c r="I8" s="10">
        <f t="shared" si="0"/>
        <v>8000000</v>
      </c>
    </row>
    <row r="9" spans="1:9" ht="127.5" x14ac:dyDescent="0.2">
      <c r="A9" s="6" t="s">
        <v>14</v>
      </c>
      <c r="B9" s="6" t="s">
        <v>17</v>
      </c>
      <c r="C9" s="6" t="s">
        <v>20</v>
      </c>
      <c r="D9" s="6" t="s">
        <v>44</v>
      </c>
      <c r="E9" s="6" t="s">
        <v>44</v>
      </c>
      <c r="F9" s="8">
        <v>2000000</v>
      </c>
      <c r="G9" s="6">
        <v>1</v>
      </c>
      <c r="H9" s="6">
        <v>4</v>
      </c>
      <c r="I9" s="10">
        <f t="shared" si="0"/>
        <v>8000000</v>
      </c>
    </row>
    <row r="10" spans="1:9" ht="15" customHeight="1" x14ac:dyDescent="0.2">
      <c r="A10" s="12" t="s">
        <v>30</v>
      </c>
      <c r="B10" s="12"/>
      <c r="C10" s="12"/>
      <c r="D10" s="12"/>
      <c r="E10" s="12"/>
      <c r="F10" s="9">
        <f>SUM(F3:F9)</f>
        <v>19000000</v>
      </c>
      <c r="G10" s="13" t="s">
        <v>31</v>
      </c>
      <c r="H10" s="13"/>
      <c r="I10" s="11">
        <f>SUM(I3:I9)</f>
        <v>96000000</v>
      </c>
    </row>
  </sheetData>
  <mergeCells count="3">
    <mergeCell ref="A10:E10"/>
    <mergeCell ref="G10:H10"/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Bonilla</dc:creator>
  <cp:lastModifiedBy>Camilo Andres Bonilla</cp:lastModifiedBy>
  <dcterms:created xsi:type="dcterms:W3CDTF">2026-01-27T14:18:27Z</dcterms:created>
  <dcterms:modified xsi:type="dcterms:W3CDTF">2026-01-28T16:33:44Z</dcterms:modified>
</cp:coreProperties>
</file>