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docs.live.net/1e9ff652c1d8d3fd/Documents/DUVAN H. HERNANDEZ T/TRABAJO/MINISTERIO DE MINAS Y ENERGIA/GESTION CONTRACTUAL/DIRECCION ENERGIA ELECTRICA/SECOP II/EP-2026-0754/"/>
    </mc:Choice>
  </mc:AlternateContent>
  <xr:revisionPtr revIDLastSave="1" documentId="8_{E2B137D6-DFC5-43B4-BFB5-EDA025F2674A}" xr6:coauthVersionLast="47" xr6:coauthVersionMax="47" xr10:uidLastSave="{023EFF15-019B-464F-8F46-482A12DA89A4}"/>
  <bookViews>
    <workbookView xWindow="-108" yWindow="-108" windowWidth="23256" windowHeight="12456"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Data!$A$1:$N$33</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 i="2" l="1"/>
  <c r="M22" i="2"/>
  <c r="M20" i="2" l="1"/>
  <c r="M23" i="2"/>
  <c r="M25" i="2"/>
  <c r="M26" i="2"/>
  <c r="M24" i="2"/>
  <c r="M27" i="2" l="1"/>
  <c r="M17" i="2" s="1"/>
  <c r="L17" i="2" s="1"/>
  <c r="O1" i="3" l="1"/>
</calcChain>
</file>

<file path=xl/sharedStrings.xml><?xml version="1.0" encoding="utf-8"?>
<sst xmlns="http://schemas.openxmlformats.org/spreadsheetml/2006/main" count="55" uniqueCount="52">
  <si>
    <t>FORMATO VERIFICACIÓN EXPERIENCIA PARA CONTRATISTAS DE PRESTACIÓN DE SERVICIOS PROFESIONALES Y APOYO A LA GESTIÓN</t>
  </si>
  <si>
    <t>T-GC-F-04</t>
  </si>
  <si>
    <t>05-06-2023</t>
  </si>
  <si>
    <t>V-3</t>
  </si>
  <si>
    <t>´+</t>
  </si>
  <si>
    <t xml:space="preserve">DOLLY MARIA CASTRO CASTRO </t>
  </si>
  <si>
    <t>EXPERIENCIA</t>
  </si>
  <si>
    <t>DOCUMENTO DE IDENTIFICACIÓN Y No.:</t>
  </si>
  <si>
    <t>C.C. 1.003.655.541</t>
  </si>
  <si>
    <t>CUMPLE (   X  )</t>
  </si>
  <si>
    <t xml:space="preserve"> NO CUMPLE (    )</t>
  </si>
  <si>
    <t>FECHA DE GRADO (Pregrado)</t>
  </si>
  <si>
    <t>FECHA EXPEDICIÓN TARJETA</t>
  </si>
  <si>
    <t>FECHA DE TERMINACIÓN DE MATERIAS</t>
  </si>
  <si>
    <t>PERFIL</t>
  </si>
  <si>
    <t>REQUERIDO</t>
  </si>
  <si>
    <t>ACREDITADO</t>
  </si>
  <si>
    <t>FORMACIÓN ACADÉMICA</t>
  </si>
  <si>
    <t>PREGRADO</t>
  </si>
  <si>
    <t>Título Profesional en derecho o jurisprudencia</t>
  </si>
  <si>
    <t>ABOGADA</t>
  </si>
  <si>
    <t>POSGRADO</t>
  </si>
  <si>
    <t>Con posgrado en la modalidad de especialización en Derecho Administrativo y/o Constitucional y/o Constitucional y Administrativo y/o Contratación Estatal y/o especialización en Derecho y/o Derecho Económico y de los Mercados y/o Derecho Público y/o Derecho Comercial  y/o Derecho Procesal Civil y/o Derecho del Medio Ambiente, y/o Derecho Civil y/o Derecho en regulación energética y/o Gestión pública y/o Derechos humanos y/o Derecho Contencioso Administrativo afines a los NBC de estos posgrados,  según SNIES y/o su equivalente en experiencia profesional relacionada adicional a la exigida y/o su equivalencia conforme al Decreto 1083 de 2015 capitulo No. 5 artículo 2.2.2.5.1.</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</si>
  <si>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</si>
  <si>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</si>
  <si>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</si>
  <si>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</si>
  <si>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</si>
  <si>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</si>
  <si>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</si>
  <si>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</si>
  <si>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</si>
  <si>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</si>
  <si>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UNIDAD ADMINISTRATIVA ESPECIAL DE AERONAUTICA CIVIL: 43300C1511 PRESTAR SERVICIOS PROFESIONALES PARA EL APOYO ADMINISTRATIVO DE LA GERENCIA DEL AEROPUERTO INTERNACIONAL ERNESTO CORTISSOZ. ACTIVIDADES CONTRACTUALES:
1. Apoyar como enlace, en todos los asuntos de índole jurídico y administrativo, en las actividades en que
se relacione la Gerencia con sus dependencias internas del Aeropuerto Ernesto Cortissoz en la
Regional Norte.
2. Apoyar en la Gestión de Conflictos: conflictos laborales y realizar procesos disciplinarios, asegurando el
cumplimiento de las normativas y procedimientos administrativos del Aeropuerto Ernesto Cortissoz en la
Regional Norte.
3. Apoyar en la elaboración de comunicaciones cuya gestión corresponda en atención a los requerimientos
que le sean asignados.
4. Brindar apoyo jurídico a la Dirección Regional Norte y a la Coordinación Administrativa y Financiera en
los procesos disciplinarios, administrativos de cualquier índole respecto de los funcionarios del
Aeropuerto.
5. Apoyar en la proyección de licencias, incapacidades y permisos del Aeropuerto Ernesto Cortissoz de la
Regional Norte.
6. Apoyar en la resolución de conflictos laborales y promover la comunicación efectiva entre los
funcionarios y la administración del Aeropuerto Ernesto Cortissoz en la Regional Norte
7. Apoyar el acompañamiento necesario requerido en las actividades relacionadas con la gerencia del
Aeropuerto Ernesto Cortissoz.
8. Apoyar en el Registro y Control: Mantener actualizados los registros de personal, incluyendo aspectos
como asistencias, ausencias, licencias y permisos.</t>
  </si>
  <si>
    <t>CORPORACION AUTONOMA REGIONAL DEL ATLANTICO C.R.A : Prestar sus servicios profesionales como abogado para
asesorar a la oficina asesora de planeación en la conceptualización jurídica de los asuntos
que son del resorte de dicha dependencia.  Apoyar jurídicamente los asuntos relacionados con los instrumentos de planificación y
ordenación ambiental del territorio (POTs, POMCAs, POMIUAC, etc.).
 Apoyar a la Oficina Asesora de Planeación en el asesoramiento a los entes territoriales
en la incorporación del componente ambiental y de gestión del riesgo de desastres, en
los distintos instrumentos de planificación y ordenación del territorio, con los que
cuenten.
 Apoyar a la Oficina Asesora de Planeación en la sustanciación jurídica de los
requerimientos que realicen los organismos de control, entidades nacionales, locales y
regionales relacionadas con los instrumentos de planificación ambiental del territorio.
 Asesorar y hacer seguimiento a los planes municipales y Departamental de Gestión del
Riesgo, en relación con las acciones para enfrentar las amenazas por incendios de
cobertura vegetal.
 Apoyar a la Oficina Asesora de Planeación en la atención de las peticiones, quejas y/o
reclamos que sean de resorte de esa dependencia.
 Rendir un informe mensual ante el supervisor del contrato sobre las actividades
ejecutadas en el correspondiente periodo.</t>
  </si>
  <si>
    <t>SUPERINTENDENCIA DE INDUSTRIA Y COMERCIO: PRESTAR SUS SERVICIOS PROFESIONALES PARA
APOYAR AL GRUPO DE TRABAJO DE APOYO A LA
RED NACIONAL DE PROTECCION AL CONSUMIDOR,
EN ASUNTOS JURIDICOS EN CASAS DEL
CONSUMIDOR DE BIENES Y SERVICIOS. 1. OBLIGACIONES GENERALES: 1 Cumplir con el
objeto del contrato con plena autonomía técnica y
administrativa y bajo su propia responsabilidad. 2 Asistir
a las reuniones que les sea señaladas y/o programadas
por el supervisor del contrato. 3 Presentar un informe final
de las actividades desarrolladas el día del vencimiento
del plazo pactado, el último pago de los aportes al
sistema de Seguridad Social Integral. 4 Cumplir con los
lineamientos del sistema de gestión de calidad, sistema
de gestión ambiental, sistema de gestión de seguridad de
la información, sistema de seguridad y salud en el
trabajo, Artículo 2.2.4.2.2.28 del decreto 1072 de 2015,
así como el Código de Ética del Buen Gobierno de la
Superintendencia de Industria y Comercio. 5 Presentar
los informes que requiera el supervisor del contrato. 6 Dar
cumplimiento al procedimiento de Administración de
Bienes devolutivos y de consumo de la CONTRATANTE,
velar por el buen uso de los bienes y elementos
entregados por la Contratante, para el ejercicio de las
actividades relacionadas con a la ejecución del objeto
contractual. Abstenerse de utilizarlos para fines y lugares
diferentes a los convenidos, y entregarlos a la finalización
del vencimiento del plazo pactado. 7 Mantener y
garantizar total confidencialidad sobre la información que
le sea entregada para el cumplimiento del objeto del
contrato, durante la ejecución del mismo y con
posterioridad a su finalización, la cual no será compartida
o divulgada a terceras personas no relacionadas con el
desarrollo de las labores encomendadas por la
CONTRATANTE. Cualquier información que sea
requerida sólo será suministrada previa autorización
escrita y expresa dada por la CONTRATANTE. Así
mismo, deberá cumplir lo estipulado en el documento:
Acuerdo de seguridad y privacidad para contratistas,
publicado en el Sistema Integral de Gestión Institucional
– SIGI, el cual se entiende conocido y aceptado con la
suscripción del presente contrato. 8 Mantener vigente la
afiliación y cumplir con los aportes al Sistema de
Seguridad Social Integral y Sistema General de Riesgos
Laborales durante la ejecución del contrato. En el evento
que se tenga conocimiento sobre adulteraciones,
falsificaciones o cualquier otra situación que se derive del
cumplimiento de esta obligación, la CONTRATANTE
procederá a interponer las acciones a que haya lugar. 9
Atender las instrucciones dadas por el Supervisor del
Contrato para la buena ejecución del mismo. 10 Obrar
con lealtad y buena fe en las distintas etapas
contractuales, evitando dilaciones y en general se obliga
a cumplir con lo establecido en las Leyes 80 de 1993, Ley
1474 de 2011, Ley 1150 de 2007 y sus decretos
reglamentarios. 11 Responder civil y penalmente tanto
por el cumplimiento de las obligaciones derivadas del
contrato, como por los hechos u omisiones que le fueren
imputables y causen daño o perjuicio a la entidad de
acuerdo con el artículo 52 de la ley 80 de 1993, y demás
normas aplicables en la materia. 12 Desplazarse a nivel
nacional e internacional para el cumplimiento de sus
obligaciones y ejecución del objeto contractual, conforme
lo indique el supervisor del contrato, si a ellos hubiere
lugar. 13 Una vez establecida la necesidad de
desplazamiento, en el evento en que sea en el exterior,
deberá adjuntar, copia del seguro médico vigente, en
donde se especifique el cubrimiento total en el exterior.
14 Legalizar los gastos de viaje, manutención y
alojamiento dentro del plazo estipulado por la entidad
para dicho trámite. 15 Las demás que contribuyan a
garantizar el cumplimiento del contrato de prestación de
servicios y las que por su naturaleza le sean atribuibles
conforme al objeto y alcance del mismo. 16 Mantener
actualizado su domicilio durante la vigencia del contrato
y presentarse a la SIC en el momento en que sea
requerido para la suscripción de la correspondiente acta
de liquidación, si a ello hubiere lugar, y cualquier
documento derivado de la ejecución del contrato. 17 Las
demás que le sean asignadas por el supervisor del
contrato. 18 Cumplir estrictamente todas las obligaciones
establecidas en la Ley 100 de 1993 y sus decretos
reglamentarios, la Ley 797 de 2003, el decreto 1703 de
2002 y el Decreto reglamentario 510 de 2003 y la Ley
1562 de 2012 y suministrar al supervisor del contrato lo
pertinente de haber lugar a ello.19 Dar cumplimiento a las
directrices impartidas por la Presidencia de la República
y la Superintendencia de Industria y Comercio, para el
uso, manejo y publicación en redes sociales, sobre la
información de la entidad y cualquiera que sea de
carácter público. 20 Abstenerse de dar información o
reporte a medios de comunicación (Radio, Televisión,
Prensa, Redes Sociales y cualquier medio impreso o
digital) sobre: a) Información confidencial o reservada de
la Superintendencia de Industria y Comercio, b) aquella
que sea producto o resultado de la ejecución del presente
contrato y c) la de carácter reservado de cualquier
entidad pública. 21 Tramitar el formato GA01-F10, a la
finalización del contrato 2. OBLIGACIONES
ESPECIFICAS:1. Apoyar la gestión jurídica de la Casa
del Consumidor de Bienes y Servicios, en la revisión y
estudio de las peticiones recibidas en materia de
protección al consumidor, en la ciudad de Barranquilla.
;2. Participar en las actividades de divulgación y difusión
de los servicios prestados por la Casa del Consumidor de
Bienes y Servicios y la protección al consumidor.;3.
Apoyar los procesos de formación a los miembros que
conforman la Red Nacional de Protección al Consumidor,
comerciantes y comunidad en general, acerca de los
derechos, deberes y demás normatividad vigente sobre
protección al consumidor.;4. Atender oportunamente de
acuerdo con los servicios y dentro de las condiciones de
operación de la Casa del Consumidor de Bienes y
Servicios a los ciudadanos en defensa de sus derechos
como consumidores.;5. Realizar la caracterización de los
ciudadanos atendidos, el seguimiento de las peticiones,
quejas, reclamos, sugerencias, denuncias y demandas
recibidas, atendidas y trasladadas, y la elaboración y
actualización de las bases de datos de la Casa del
Consumidor de Bienes y Servicios.;6. Asistir y participar
activamente en las sesiones y actividades de formación,
entrenamiento, actualización y transferencia de
conocimientos del Grupo de Trabajo de Apoyo a la Red
Nacional de Protección al Consumidor, de acuerdo con la
programación establecida para tal fin.</t>
  </si>
  <si>
    <t xml:space="preserve">"SUPERINTENDENCIA DE INDUSTRIA Y COMERCIO: PRESTAR SUS SERVICIOS PROFESIONALES PARA
APOYAR AL GRUPO DE TRABAJO DE APOYO A LA
RED NACIONAL DE PROTECCION AL CONSUMIDOR,
EN ASUNTOS JURIDICOS EN CASAS DEL
CONSUMIDOR DE BIENES Y SERVICIOS. 1. OBLIGACIONES GENERALES: 1 Cumplir con el
objeto del contrato con plena autonomía técnica y
administrativa y bajo su propia responsabilidad. 2 Asistir
a las reuniones que les sea señaladas y/o programadas
por el supervisor del contrato. 3 Presentar un informe final
de las actividades desarrolladas el día del vencimiento
del plazo pactado, el último pago de los aportes al
sistema de Seguridad Social Integral. 4 Cumplir con los
lineamientos del sistema de gestión de calidad, sistema
de gestión ambiental, sistema de gestión de seguridad de
la información, sistema de seguridad y salud en el
trabajo, Artículo 2.2.4.2.2.28 del decreto 1072 de 2015,
así como el Código de Ética del Buen Gobierno de la
Superintendencia de Industria y Comercio. 5 Presentar
los informes que requiera el supervisor del contrato. 6 Dar
cumplimiento al procedimiento de Administración de
Bienes devolutivos y de consumo de la CONTRATANTE,
velar por el buen uso de los bienes y elementos
entregados por la Contratante, para el ejercicio de las
actividades relacionadas con a la ejecución del objeto
contractual. Abstenerse de utilizarlos para fines y lugares
diferentes a los convenidos, y entregarlos a la finalización
del vencimiento del plazo pactado. 7 Mantener y
garantizar total confidencialidad sobre la información que
le sea entregada para el cumplimiento del objeto del
contrato, durante la ejecución del mismo y con
posterioridad a su finalización, la cual no será compartida
o divulgada a terceras personas no relacionadas con el
desarrollo de las labores encomendadas por la
CONTRATANTE. Cualquier información que sea
requerida sólo será suministrada previa autorización
escrita y expresa dada por la CONTRATANTE. Así
mismo, deberá cumplir lo estipulado en el documento:
Acuerdo de seguridad y privacidad para contratistas,
publicado en el Sistema Integral de Gestión Institucional
– SIGI, el cual se entiende conocido y aceptado con la
suscripción del presente contrato. 8 Mantener vigente la
afiliación y cumplir con los aportes al Sistema de
Seguridad Social Integral y Sistema General de Riesgos
Laborales durante la ejecución del contrato. En el evento
que se tenga conocimiento sobre adulteraciones,
falsificaciones o cualquier otra situación que se derive del
cumplimiento de esta obligación, la CONTRATANTE
procederá a interponer las acciones a que haya lugar. 9
Atender las instrucciones dadas por el Supervisor del
Contrato para la buena ejecución del mismo. 10 Obrar
con lealtad y buena fe en las distintas etapas
contractuales, evitando dilaciones y en general se obliga
a cumplir con lo establecido en las Leyes 80 de 1993, Ley
1474 de 2011, Ley 1150 de 2007 y sus decretos
reglamentarios. 11 Responder civil y penalmente tanto
por el cumplimiento de las obligaciones derivadas del
contrato, como por los hechos u omisiones que le fueren
imputables y causen daño o perjuicio a la entidad de
acuerdo con el artículo 52 de la ley 80 de 1993, y demás
normas aplicables en la materia. 12 Desplazarse a nivel
nacional e internacional para el cumplimiento de sus
obligaciones y ejecución del objeto contractual, conforme
lo indique el supervisor del contrato, si a ellos hubiere
lugar. 13 Una vez establecida la necesidad de
desplazamiento, en el evento en que sea en el exterior,
deberá adjuntar, copia del seguro médico vigente, en
donde se especifique el cubrimiento total en el exterior.
14 Legalizar los gastos de viaje, manutención y
alojamiento dentro del plazo estipulado por la entidad
para dicho trámite. 15 Las demás que contribuyan a
garantizar el cumplimiento del contrato de prestación de
servicios y las que por su naturaleza le sean atribuibles
conforme al objeto y alcance del mismo. 16 Mantener
actualizado su domicilio durante la vigencia del contrato
y presentarse a la SIC en el momento en que sea
requerido para la suscripción de la correspondiente acta
de liquidación, si a ello hubiere lugar, y cualquier
documento derivado de la ejecución del contrato. 17 Las
demás que le sean asignadas por el supervisor del
contrato. 18 Cumplir estrictamente todas las obligaciones
establecidas en la Ley 100 de 1993 y sus decretos
reglamentarios, la Ley 797 de 2003, el decreto 1703 de
2002 y el Decreto reglamentario 510 de 2003 y la Ley
1562 de 2012 y suministrar al supervisor del contrato lo
pertinente de haber lugar a ello.19 Dar cumplimiento a las
directrices impartidas por la Presidencia de la República
y la Superintendencia de Industria y Comercio, para el
uso, manejo y publicación en redes sociales, sobre la
información de la entidad y cualquiera que sea de
carácter público. 20 Abstenerse de dar información o
reporte a medios de comunicación (Radio, Televisión,
Prensa, Redes Sociales y cualquier medio impreso o
digital) sobre: a) Información confidencial o reservada de
la Superintendencia de Industria y Comercio, b) aquella
que sea producto o resultado de la ejecución del presente
contrato y c) la de carácter reservado de cualquier
entidad pública. 21 Tramitar el formato GA01-F10, a la
finalización del contrato 2. OBLIGACIONES
ESPECIFICAS:1. Apoyar la gestión jurídica de la Casa
del Consumidor de Bienes y Servicios, en la revisión y
estudio de las peticiones recibidas en materia de
protección al consumidor, en la ciudad de Barranquilla.
;2. Participar en las actividades de divulgación y difusión
de los servicios prestados por la Casa del Consumidor de
Bienes y Servicios y la protección al consumidor.;3.
Apoyar los procesos de formación a los miembros que
conforman la Red Nacional de Protección al Consumidor,
comerciantes y comunidad en general, acerca de los
derechos, deberes y demás normatividad vigente sobre
protección al consumidor.;4. Atender oportunamente de
acuerdo con los servicios y dentro de las condiciones de
operación de la Casa del Consumidor de Bienes y
Servicios a los ciudadanos en defensa de sus derechos
como consumidores.;5. Realizar la caracterización de los
ciudadanos atendidos, el seguimiento de las peticiones,
quejas, reclamos, sugerencias, denuncias y demandas
recibidas, atendidas y trasladadas, y la elaboración y
actualización de las bases de datos de la Casa del
Consumidor de Bienes y Servicios.;6. Asistir y participar
activamente en las sesiones y actividades de formación,
entrenamiento, actualización y transferencia de
conocimientos del Grupo de Trabajo de Apoyo a la Red
Nacional de Protección al Consumidor, de acuerdo con la
programación establecida para tal fin."			</t>
  </si>
  <si>
    <t>CONSORCIO ABUELITOS FELICES : Asesora en la instalaciones del CENTRO DE PROTECCIÓN SOCIAL INTEGRAL AL ADULTO MAYOR DEL MUNICIPIO DE SABANALARGA,
JUANA DE J. SARMIENTO, desde el día 3 de Noviembre de 2014 hasta el día 30 de Diciembre de 2017,
mostrando su capacidad de manejar los temas referentes a sus su objeto contractual y siendo
responsable en lo encomendado con las Siguientes Funciones:
 Defensa de sus intereses en todo tipo de procedimientos judiciales, ya sean estos de la
jurisdicción civil, penal, social o contencioso – administrativa.
 Negociación y redacción de todo tipo de contratos públicos o privados, ya sean estos de trabajo,
de ejecución de obras o prestación de servicios, de compraventa de bienes, préstamo
 Asesoramiento fiscal, preparación y presentación de todo tipo de declaraciones y obligaciones
fiscales (Impuesto de la Renta, I.V.A., Impuesto de Sociedades). Recursos y reclamaciones contra
los actos de las haciendas públicas.
 Asesoramiento y gestión de derechos en materia de propiedad intelectual e industrial (marcas,
patente).
 Defensa ante la imposición de sanciones y multas por parte de cualquier organismo público.
 Asistencia y/o acompañamiento a todo tipo de juntas o reuniones (administrativas, juntas,
asociaciones).
 Mediación en conflictos familiares, empresariales, laborales.
 Reclamaciones por accidentes a los sujetos responsables, a las compañías de seguros y/o a los
organismos públicos.
 Gestión y reclamación de todo tipo de derechos y pensiones a la Seguridad Social (desempleo,
jubilación, maternidad, incapacidades).
 Negociación y gestión de todo tipo de derechos laborales (salarios, condiciones de trabajo).
 Reclamación de todo tipo de deudas y obligaciones.</t>
  </si>
  <si>
    <t>EXPERIENCIA ADQUIRIDA</t>
  </si>
  <si>
    <t>TOTAL</t>
  </si>
  <si>
    <t>Nombre del Servidor que diligencia el documento</t>
  </si>
  <si>
    <t>Dependencia</t>
  </si>
  <si>
    <t>Fecha de Verificación</t>
  </si>
  <si>
    <t xml:space="preserve"> </t>
  </si>
  <si>
    <t>Gestión jurídica</t>
  </si>
  <si>
    <t>Formato</t>
  </si>
  <si>
    <t>Contratación</t>
  </si>
  <si>
    <t>SE APLICA VEINTICUATRO (24) Meses,  DE EXPERIENCIA RELACIONADA POR EL TITULO DE POSGRADO EN LA MODALIDAD DE ESPECIALIZACION conforme el Decreto 1083 de 2015 capitulo No. 5 artículo 2.2.2.5.1.</t>
  </si>
  <si>
    <t>DEE</t>
  </si>
  <si>
    <t>LEIDY YOHANA TORRES BBARRERA</t>
  </si>
  <si>
    <t xml:space="preserve">Más de setenta y ocho (78) meses de experiencia profesional relacionada </t>
  </si>
  <si>
    <t xml:space="preserve">Veintidós (22) meses de experiencia 
profesional relacionada en seguimiento a ejecución de contratos y/o supervisión de 
contratos y/o contratación estatal y/o elaboración de documentos y/o conceptos en el 
marco de ejecución de contratos, y/o acompañamiento jurídico en etapas 
precontractuales, contractuales y liquidación y/o elaboración de actos administrativos y/o 
acompañamiento en proyectos del subsector de energía eléctrica, en procesos de 
reglamentación y regulación energética y/o en temáticas del sector público y/o privado  
y/o ejecución y/o seguimiento jurídico a proyectos de inversión y/o diseño y/o evaluación 
de proyectos y/o seguimiento administrativo y/o gestión de trámites jurídicos y/o 
respuesta de requerimientos y/o elaboración de documentos jurídicos y/o su equivalencia 
conforme el Decreto 1083 de 2015 capitulo No. 5 artículo 2.2.2.5.1. y siguientes.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</si>
</sst>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7"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249977111117893"/>
      <name val="Arial"/>
      <family val="2"/>
    </font>
    <font>
      <sz val="10"/>
      <color theme="0" tint="-0.34998626667073579"/>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59">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5" fillId="2" borderId="21"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center" vertical="center"/>
      <protection locked="0"/>
    </xf>
    <xf numFmtId="0" fontId="5" fillId="2" borderId="32"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51" xfId="0" applyFont="1" applyFill="1" applyBorder="1" applyAlignment="1" applyProtection="1">
      <alignment horizontal="center" vertical="center"/>
      <protection locked="0"/>
    </xf>
    <xf numFmtId="0" fontId="3" fillId="2" borderId="52" xfId="0" applyFont="1" applyFill="1" applyBorder="1" applyAlignment="1" applyProtection="1">
      <alignment horizontal="center" vertical="center"/>
      <protection locked="0"/>
    </xf>
    <xf numFmtId="0" fontId="3" fillId="2" borderId="53"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59"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0" fontId="6" fillId="3" borderId="19" xfId="0" applyFont="1" applyFill="1" applyBorder="1" applyAlignment="1" applyProtection="1">
      <alignment horizontal="center" vertical="center"/>
      <protection locked="0"/>
    </xf>
    <xf numFmtId="0" fontId="3" fillId="2" borderId="60"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7"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3" fillId="0" borderId="39" xfId="0" applyFont="1" applyBorder="1" applyAlignment="1" applyProtection="1">
      <alignment vertical="top" wrapText="1"/>
      <protection locked="0"/>
    </xf>
    <xf numFmtId="0" fontId="1" fillId="0" borderId="40" xfId="0" applyFont="1" applyBorder="1" applyAlignment="1" applyProtection="1">
      <alignment vertical="top" wrapText="1"/>
      <protection locked="0"/>
    </xf>
    <xf numFmtId="14" fontId="1" fillId="0" borderId="41" xfId="0" applyNumberFormat="1" applyFont="1" applyBorder="1" applyAlignment="1" applyProtection="1">
      <alignment horizontal="center" vertical="center"/>
      <protection locked="0"/>
    </xf>
    <xf numFmtId="14" fontId="1" fillId="0" borderId="42" xfId="0" applyNumberFormat="1" applyFont="1" applyBorder="1" applyAlignment="1" applyProtection="1">
      <alignment horizontal="center" vertical="center"/>
      <protection locked="0"/>
    </xf>
    <xf numFmtId="14" fontId="1" fillId="0" borderId="43" xfId="0" applyNumberFormat="1" applyFont="1" applyBorder="1" applyAlignment="1" applyProtection="1">
      <alignment horizontal="center" vertical="center"/>
      <protection locked="0"/>
    </xf>
    <xf numFmtId="14" fontId="1" fillId="0" borderId="44" xfId="0" applyNumberFormat="1" applyFont="1" applyBorder="1" applyAlignment="1" applyProtection="1">
      <alignment horizontal="center" vertical="center"/>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14" fontId="1" fillId="3" borderId="6"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 fillId="3" borderId="37" xfId="0" applyFont="1" applyFill="1" applyBorder="1" applyAlignment="1" applyProtection="1">
      <alignment horizontal="center" vertical="center"/>
      <protection locked="0"/>
    </xf>
    <xf numFmtId="0" fontId="3" fillId="0" borderId="46" xfId="0" applyFont="1" applyBorder="1" applyAlignment="1" applyProtection="1">
      <alignment vertical="top" wrapText="1"/>
      <protection locked="0"/>
    </xf>
    <xf numFmtId="0" fontId="1" fillId="0" borderId="36" xfId="0" applyFont="1" applyBorder="1" applyAlignment="1" applyProtection="1">
      <alignment vertical="top" wrapText="1"/>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34" xfId="0" applyNumberFormat="1" applyFont="1" applyBorder="1" applyAlignment="1" applyProtection="1">
      <alignment horizontal="center" vertical="center"/>
      <protection locked="0"/>
    </xf>
    <xf numFmtId="14" fontId="1" fillId="0" borderId="57" xfId="0" applyNumberFormat="1" applyFont="1" applyBorder="1" applyAlignment="1" applyProtection="1">
      <alignment horizontal="center" vertical="center"/>
      <protection locked="0"/>
    </xf>
    <xf numFmtId="0" fontId="3" fillId="2" borderId="4"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1" fillId="3" borderId="39" xfId="0" applyFont="1" applyFill="1" applyBorder="1" applyAlignment="1" applyProtection="1">
      <alignment horizontal="center" vertical="center" wrapText="1"/>
      <protection locked="0"/>
    </xf>
    <xf numFmtId="0" fontId="1" fillId="3" borderId="40" xfId="0" applyFont="1" applyFill="1" applyBorder="1" applyAlignment="1" applyProtection="1">
      <alignment horizontal="center" vertical="center" wrapText="1"/>
      <protection locked="0"/>
    </xf>
    <xf numFmtId="0" fontId="1" fillId="3" borderId="45" xfId="0" applyFont="1" applyFill="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2" fontId="1" fillId="0" borderId="20" xfId="0" applyNumberFormat="1"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22" xfId="0" applyNumberFormat="1" applyFont="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58" xfId="0" applyFont="1" applyFill="1" applyBorder="1" applyAlignment="1" applyProtection="1">
      <alignment horizontal="center" vertical="center" wrapText="1"/>
      <protection locked="0"/>
    </xf>
    <xf numFmtId="0" fontId="1" fillId="3" borderId="48" xfId="0" applyFont="1" applyFill="1" applyBorder="1" applyAlignment="1" applyProtection="1">
      <alignment horizontal="center" vertical="center" wrapText="1"/>
      <protection locked="0"/>
    </xf>
    <xf numFmtId="0" fontId="1" fillId="3" borderId="49"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61"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1" fillId="0" borderId="0" xfId="0" applyFont="1" applyAlignment="1" applyProtection="1">
      <alignment horizontal="center"/>
      <protection locked="0"/>
    </xf>
    <xf numFmtId="0" fontId="1" fillId="0" borderId="10" xfId="0" applyFont="1" applyBorder="1" applyAlignment="1" applyProtection="1">
      <alignment horizontal="center"/>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40" xfId="0" applyFont="1" applyBorder="1" applyAlignment="1" applyProtection="1">
      <alignment horizontal="center" vertical="center" wrapText="1"/>
      <protection locked="0"/>
    </xf>
    <xf numFmtId="0" fontId="1" fillId="0" borderId="45" xfId="0" applyFont="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8" xfId="0" applyFont="1" applyBorder="1" applyAlignment="1" applyProtection="1">
      <alignment horizontal="center" vertical="center" wrapText="1"/>
      <protection locked="0"/>
    </xf>
    <xf numFmtId="0" fontId="1" fillId="0" borderId="49"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3" borderId="20" xfId="0" applyFont="1" applyFill="1" applyBorder="1" applyAlignment="1" applyProtection="1">
      <alignment horizontal="left" vertical="center"/>
      <protection locked="0"/>
    </xf>
    <xf numFmtId="0" fontId="1" fillId="3" borderId="21" xfId="0" applyFont="1" applyFill="1" applyBorder="1" applyAlignment="1" applyProtection="1">
      <alignment horizontal="left" vertical="center"/>
      <protection locked="0"/>
    </xf>
    <xf numFmtId="0" fontId="1" fillId="3" borderId="22" xfId="0" applyFont="1" applyFill="1" applyBorder="1" applyAlignment="1" applyProtection="1">
      <alignment horizontal="left" vertical="center"/>
      <protection locked="0"/>
    </xf>
    <xf numFmtId="0" fontId="1" fillId="3" borderId="9" xfId="0" applyFont="1" applyFill="1" applyBorder="1" applyAlignment="1" applyProtection="1">
      <alignment horizontal="center" vertical="center"/>
      <protection locked="0"/>
    </xf>
    <xf numFmtId="0" fontId="1" fillId="3" borderId="10"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 fillId="3" borderId="2" xfId="0" applyFont="1" applyFill="1" applyBorder="1" applyAlignment="1" applyProtection="1">
      <alignment horizontal="center"/>
      <protection locked="0"/>
    </xf>
    <xf numFmtId="0" fontId="1" fillId="3" borderId="3" xfId="0" applyFont="1" applyFill="1" applyBorder="1" applyAlignment="1" applyProtection="1">
      <alignment horizontal="center"/>
      <protection locked="0"/>
    </xf>
    <xf numFmtId="0" fontId="1" fillId="3" borderId="10" xfId="0" applyFont="1" applyFill="1" applyBorder="1" applyAlignment="1" applyProtection="1">
      <alignment horizontal="center"/>
      <protection locked="0"/>
    </xf>
    <xf numFmtId="0" fontId="1" fillId="3" borderId="54" xfId="0" applyFont="1" applyFill="1" applyBorder="1" applyAlignment="1" applyProtection="1">
      <alignment horizontal="left" vertical="center" wrapText="1"/>
      <protection locked="0"/>
    </xf>
    <xf numFmtId="0" fontId="1" fillId="3" borderId="55" xfId="0" applyFont="1" applyFill="1" applyBorder="1" applyAlignment="1" applyProtection="1">
      <alignment horizontal="left" vertical="center" wrapText="1"/>
      <protection locked="0"/>
    </xf>
    <xf numFmtId="0" fontId="1" fillId="3" borderId="56" xfId="0" applyFont="1" applyFill="1" applyBorder="1" applyAlignment="1" applyProtection="1">
      <alignment horizontal="left" vertical="center" wrapText="1"/>
      <protection locked="0"/>
    </xf>
    <xf numFmtId="0" fontId="1" fillId="3" borderId="20" xfId="0" applyFont="1" applyFill="1" applyBorder="1" applyAlignment="1" applyProtection="1">
      <alignment horizontal="left" vertical="center" wrapText="1"/>
      <protection locked="0"/>
    </xf>
    <xf numFmtId="0" fontId="1" fillId="3" borderId="21" xfId="0" applyFont="1" applyFill="1" applyBorder="1" applyAlignment="1" applyProtection="1">
      <alignment horizontal="left" vertical="center" wrapText="1"/>
      <protection locked="0"/>
    </xf>
    <xf numFmtId="0" fontId="1" fillId="3" borderId="22" xfId="0" applyFont="1" applyFill="1" applyBorder="1" applyAlignment="1" applyProtection="1">
      <alignment horizontal="left" vertical="center" wrapText="1"/>
      <protection locked="0"/>
    </xf>
    <xf numFmtId="0" fontId="3" fillId="3" borderId="60"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7"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8" xfId="0" applyFont="1" applyBorder="1" applyAlignment="1" applyProtection="1">
      <alignment horizontal="center" vertical="center"/>
      <protection hidden="1"/>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50"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33"/>
  <sheetViews>
    <sheetView showGridLines="0" tabSelected="1" view="pageBreakPreview" topLeftCell="A15" zoomScale="90" zoomScaleNormal="90" zoomScaleSheetLayoutView="90" zoomScalePageLayoutView="80" workbookViewId="0">
      <selection activeCell="I17" sqref="I17:K17"/>
    </sheetView>
  </sheetViews>
  <sheetFormatPr baseColWidth="10" defaultColWidth="11.44140625" defaultRowHeight="30" customHeight="1" x14ac:dyDescent="0.25"/>
  <cols>
    <col min="1" max="1" width="1.6640625" style="1" customWidth="1"/>
    <col min="2" max="2" width="3.6640625" style="1" customWidth="1"/>
    <col min="3" max="3" width="14.44140625" style="2" customWidth="1"/>
    <col min="4" max="4" width="12.6640625" style="1" customWidth="1"/>
    <col min="5" max="5" width="14.44140625" style="1" customWidth="1"/>
    <col min="6" max="8" width="12.6640625" style="1" customWidth="1"/>
    <col min="9" max="9" width="13.88671875" style="1" customWidth="1"/>
    <col min="10" max="10" width="14.44140625" style="1" customWidth="1"/>
    <col min="11" max="11" width="14.88671875" style="1" customWidth="1"/>
    <col min="12" max="12" width="16.33203125" style="1" customWidth="1"/>
    <col min="13" max="13" width="16.33203125" style="3" customWidth="1"/>
    <col min="14" max="14" width="2.33203125" style="1" customWidth="1"/>
    <col min="15" max="15" width="10.6640625" style="1" customWidth="1"/>
    <col min="16" max="16384" width="11.44140625" style="1"/>
  </cols>
  <sheetData>
    <row r="1" spans="2:14" ht="30" customHeight="1" thickBot="1" x14ac:dyDescent="0.3"/>
    <row r="2" spans="2:14" ht="39.75" customHeight="1" thickBot="1" x14ac:dyDescent="0.3">
      <c r="B2" s="142"/>
      <c r="C2" s="143"/>
      <c r="D2" s="144"/>
      <c r="E2" s="142" t="s">
        <v>0</v>
      </c>
      <c r="F2" s="143"/>
      <c r="G2" s="143"/>
      <c r="H2" s="143"/>
      <c r="I2" s="143"/>
      <c r="J2" s="143"/>
      <c r="K2" s="144"/>
      <c r="L2" s="128"/>
      <c r="M2" s="129"/>
    </row>
    <row r="3" spans="2:14" ht="15" customHeight="1" thickBot="1" x14ac:dyDescent="0.3">
      <c r="B3" s="145"/>
      <c r="C3" s="146"/>
      <c r="D3" s="147"/>
      <c r="E3" s="145"/>
      <c r="F3" s="146"/>
      <c r="G3" s="146"/>
      <c r="H3" s="146"/>
      <c r="I3" s="146"/>
      <c r="J3" s="146"/>
      <c r="K3" s="147"/>
      <c r="L3" s="128" t="s">
        <v>1</v>
      </c>
      <c r="M3" s="129"/>
    </row>
    <row r="4" spans="2:14" ht="17.25" customHeight="1" thickBot="1" x14ac:dyDescent="0.3">
      <c r="B4" s="148"/>
      <c r="C4" s="149"/>
      <c r="D4" s="150"/>
      <c r="E4" s="148"/>
      <c r="F4" s="149"/>
      <c r="G4" s="149"/>
      <c r="H4" s="149"/>
      <c r="I4" s="149"/>
      <c r="J4" s="149"/>
      <c r="K4" s="150"/>
      <c r="L4" s="28" t="s">
        <v>2</v>
      </c>
      <c r="M4" s="29" t="s">
        <v>3</v>
      </c>
    </row>
    <row r="5" spans="2:14" ht="13.2" hidden="1" x14ac:dyDescent="0.25">
      <c r="B5" s="10"/>
      <c r="C5" s="5"/>
      <c r="D5" s="4" t="s">
        <v>4</v>
      </c>
      <c r="E5" s="4"/>
      <c r="F5" s="4"/>
      <c r="G5" s="4"/>
      <c r="H5" s="4"/>
      <c r="I5" s="4"/>
      <c r="J5" s="4"/>
      <c r="K5" s="9"/>
      <c r="L5" s="14"/>
      <c r="M5" s="15"/>
    </row>
    <row r="6" spans="2:14" ht="16.5" customHeight="1" thickBot="1" x14ac:dyDescent="0.3">
      <c r="B6" s="130"/>
      <c r="C6" s="131"/>
      <c r="D6" s="131"/>
      <c r="E6" s="131"/>
      <c r="F6" s="131"/>
      <c r="G6" s="131"/>
      <c r="H6" s="131"/>
      <c r="I6" s="131"/>
      <c r="J6" s="131"/>
      <c r="K6" s="131"/>
      <c r="L6" s="131"/>
      <c r="M6" s="132"/>
    </row>
    <row r="7" spans="2:14" ht="33.75" customHeight="1" thickBot="1" x14ac:dyDescent="0.3">
      <c r="B7" s="135"/>
      <c r="C7" s="156" t="s">
        <v>5</v>
      </c>
      <c r="D7" s="157"/>
      <c r="E7" s="157"/>
      <c r="F7" s="157"/>
      <c r="G7" s="157"/>
      <c r="H7" s="157"/>
      <c r="I7" s="157"/>
      <c r="J7" s="158"/>
      <c r="K7" s="92"/>
      <c r="L7" s="154" t="s">
        <v>6</v>
      </c>
      <c r="M7" s="155"/>
    </row>
    <row r="8" spans="2:14" ht="29.25" customHeight="1" thickBot="1" x14ac:dyDescent="0.3">
      <c r="B8" s="135"/>
      <c r="C8" s="67" t="s">
        <v>7</v>
      </c>
      <c r="D8" s="68"/>
      <c r="E8" s="69" t="s">
        <v>8</v>
      </c>
      <c r="F8" s="70"/>
      <c r="G8" s="70"/>
      <c r="H8" s="70"/>
      <c r="I8" s="70"/>
      <c r="J8" s="71"/>
      <c r="K8" s="92"/>
      <c r="L8" s="8" t="s">
        <v>9</v>
      </c>
      <c r="M8" s="11" t="s">
        <v>10</v>
      </c>
    </row>
    <row r="9" spans="2:14" ht="41.25" customHeight="1" thickBot="1" x14ac:dyDescent="0.3">
      <c r="B9" s="135"/>
      <c r="C9" s="13" t="s">
        <v>11</v>
      </c>
      <c r="D9" s="30">
        <v>24</v>
      </c>
      <c r="E9" s="31">
        <v>7</v>
      </c>
      <c r="F9" s="32">
        <v>2014</v>
      </c>
      <c r="G9" s="12" t="s">
        <v>12</v>
      </c>
      <c r="H9" s="33">
        <v>25</v>
      </c>
      <c r="I9" s="34">
        <v>3</v>
      </c>
      <c r="J9" s="35">
        <v>2015</v>
      </c>
      <c r="K9" s="92"/>
      <c r="L9" s="84"/>
      <c r="M9" s="85"/>
    </row>
    <row r="10" spans="2:14" ht="42" customHeight="1" thickBot="1" x14ac:dyDescent="0.3">
      <c r="B10" s="135"/>
      <c r="C10" s="12" t="s">
        <v>13</v>
      </c>
      <c r="D10" s="18"/>
      <c r="E10" s="16"/>
      <c r="F10" s="17"/>
      <c r="G10" s="90"/>
      <c r="H10" s="90"/>
      <c r="I10" s="90"/>
      <c r="J10" s="90"/>
      <c r="K10" s="90"/>
      <c r="L10" s="86"/>
      <c r="M10" s="87"/>
    </row>
    <row r="11" spans="2:14" ht="20.100000000000001" customHeight="1" thickBot="1" x14ac:dyDescent="0.3">
      <c r="B11" s="135"/>
      <c r="C11" s="133"/>
      <c r="D11" s="133"/>
      <c r="E11" s="133"/>
      <c r="F11" s="133"/>
      <c r="G11" s="91"/>
      <c r="H11" s="91"/>
      <c r="I11" s="91"/>
      <c r="J11" s="91"/>
      <c r="K11" s="91"/>
      <c r="L11" s="86"/>
      <c r="M11" s="87"/>
    </row>
    <row r="12" spans="2:14" ht="24" customHeight="1" thickBot="1" x14ac:dyDescent="0.3">
      <c r="B12" s="135"/>
      <c r="C12" s="40" t="s">
        <v>14</v>
      </c>
      <c r="D12" s="41"/>
      <c r="E12" s="42"/>
      <c r="F12" s="61" t="s">
        <v>15</v>
      </c>
      <c r="G12" s="62"/>
      <c r="H12" s="63"/>
      <c r="I12" s="95" t="s">
        <v>16</v>
      </c>
      <c r="J12" s="96"/>
      <c r="K12" s="97"/>
      <c r="L12" s="86"/>
      <c r="M12" s="87"/>
    </row>
    <row r="13" spans="2:14" ht="54.75" customHeight="1" thickBot="1" x14ac:dyDescent="0.3">
      <c r="B13" s="135"/>
      <c r="C13" s="61" t="s">
        <v>17</v>
      </c>
      <c r="D13" s="63"/>
      <c r="E13" s="24" t="s">
        <v>18</v>
      </c>
      <c r="F13" s="64" t="s">
        <v>19</v>
      </c>
      <c r="G13" s="65"/>
      <c r="H13" s="66"/>
      <c r="I13" s="64" t="s">
        <v>20</v>
      </c>
      <c r="J13" s="65"/>
      <c r="K13" s="66"/>
      <c r="L13" s="86"/>
      <c r="M13" s="87"/>
    </row>
    <row r="14" spans="2:14" ht="71.25" customHeight="1" thickBot="1" x14ac:dyDescent="0.3">
      <c r="B14" s="135"/>
      <c r="C14" s="137"/>
      <c r="D14" s="138"/>
      <c r="E14" s="24" t="s">
        <v>21</v>
      </c>
      <c r="F14" s="64" t="s">
        <v>22</v>
      </c>
      <c r="G14" s="65"/>
      <c r="H14" s="66"/>
      <c r="I14" s="101" t="s">
        <v>47</v>
      </c>
      <c r="J14" s="65"/>
      <c r="K14" s="66"/>
      <c r="L14" s="88"/>
      <c r="M14" s="89"/>
    </row>
    <row r="15" spans="2:14" ht="34.200000000000003" customHeight="1" thickBot="1" x14ac:dyDescent="0.3">
      <c r="B15" s="135"/>
      <c r="C15" s="61" t="s">
        <v>23</v>
      </c>
      <c r="D15" s="63"/>
      <c r="E15" s="24" t="s">
        <v>24</v>
      </c>
      <c r="F15" s="78"/>
      <c r="G15" s="79"/>
      <c r="H15" s="80"/>
      <c r="I15" s="102"/>
      <c r="J15" s="103"/>
      <c r="K15" s="104"/>
      <c r="L15" s="97" t="s">
        <v>25</v>
      </c>
      <c r="M15" s="93" t="s">
        <v>26</v>
      </c>
    </row>
    <row r="16" spans="2:14" ht="27.6" customHeight="1" thickBot="1" x14ac:dyDescent="0.3">
      <c r="B16" s="135"/>
      <c r="C16" s="139"/>
      <c r="D16" s="140"/>
      <c r="E16" s="24" t="s">
        <v>27</v>
      </c>
      <c r="F16" s="81"/>
      <c r="G16" s="82"/>
      <c r="H16" s="83"/>
      <c r="I16" s="105"/>
      <c r="J16" s="106"/>
      <c r="K16" s="107"/>
      <c r="L16" s="141"/>
      <c r="M16" s="94"/>
      <c r="N16" s="6"/>
    </row>
    <row r="17" spans="2:14" ht="76.2" customHeight="1" x14ac:dyDescent="0.25">
      <c r="B17" s="135"/>
      <c r="C17" s="137"/>
      <c r="D17" s="138"/>
      <c r="E17" s="24" t="s">
        <v>28</v>
      </c>
      <c r="F17" s="64" t="s">
        <v>51</v>
      </c>
      <c r="G17" s="65"/>
      <c r="H17" s="66"/>
      <c r="I17" s="98" t="s">
        <v>50</v>
      </c>
      <c r="J17" s="99"/>
      <c r="K17" s="100"/>
      <c r="L17" s="26">
        <f>+M17/30</f>
        <v>78.099999999999994</v>
      </c>
      <c r="M17" s="25">
        <f>+M27</f>
        <v>2343</v>
      </c>
      <c r="N17" s="6"/>
    </row>
    <row r="18" spans="2:14" ht="16.5" customHeight="1" thickBot="1" x14ac:dyDescent="0.3">
      <c r="B18" s="135"/>
      <c r="C18" s="133"/>
      <c r="D18" s="133"/>
      <c r="E18" s="133"/>
      <c r="F18" s="133"/>
      <c r="G18" s="133"/>
      <c r="H18" s="133"/>
      <c r="I18" s="133"/>
      <c r="J18" s="133"/>
      <c r="K18" s="133"/>
      <c r="L18" s="133"/>
      <c r="M18" s="134"/>
      <c r="N18" s="6"/>
    </row>
    <row r="19" spans="2:14" ht="30" customHeight="1" x14ac:dyDescent="0.25">
      <c r="B19" s="136"/>
      <c r="C19" s="151" t="s">
        <v>29</v>
      </c>
      <c r="D19" s="152"/>
      <c r="E19" s="152"/>
      <c r="F19" s="152"/>
      <c r="G19" s="152" t="s">
        <v>30</v>
      </c>
      <c r="H19" s="152"/>
      <c r="I19" s="152"/>
      <c r="J19" s="152" t="s">
        <v>31</v>
      </c>
      <c r="K19" s="152"/>
      <c r="L19" s="153"/>
      <c r="M19" s="19" t="s">
        <v>32</v>
      </c>
      <c r="N19" s="6"/>
    </row>
    <row r="20" spans="2:14" ht="50.1" customHeight="1" x14ac:dyDescent="0.25">
      <c r="B20" s="27">
        <v>1</v>
      </c>
      <c r="C20" s="49" t="s">
        <v>33</v>
      </c>
      <c r="D20" s="50"/>
      <c r="E20" s="50"/>
      <c r="F20" s="50"/>
      <c r="G20" s="51">
        <v>45518</v>
      </c>
      <c r="H20" s="52"/>
      <c r="I20" s="53"/>
      <c r="J20" s="51">
        <v>45656</v>
      </c>
      <c r="K20" s="52"/>
      <c r="L20" s="54"/>
      <c r="M20" s="21">
        <f t="shared" ref="M20:M24" si="0">J20-G20</f>
        <v>138</v>
      </c>
      <c r="N20" s="6"/>
    </row>
    <row r="21" spans="2:14" ht="50.1" customHeight="1" x14ac:dyDescent="0.25">
      <c r="B21" s="27">
        <v>2</v>
      </c>
      <c r="C21" s="49" t="s">
        <v>34</v>
      </c>
      <c r="D21" s="50"/>
      <c r="E21" s="50"/>
      <c r="F21" s="50"/>
      <c r="G21" s="51">
        <v>45014</v>
      </c>
      <c r="H21" s="52"/>
      <c r="I21" s="53"/>
      <c r="J21" s="51">
        <v>45197</v>
      </c>
      <c r="K21" s="52"/>
      <c r="L21" s="54"/>
      <c r="M21" s="21">
        <f t="shared" si="0"/>
        <v>183</v>
      </c>
      <c r="N21" s="6"/>
    </row>
    <row r="22" spans="2:14" ht="50.1" customHeight="1" x14ac:dyDescent="0.25">
      <c r="B22" s="27">
        <v>3</v>
      </c>
      <c r="C22" s="49" t="s">
        <v>35</v>
      </c>
      <c r="D22" s="50"/>
      <c r="E22" s="50"/>
      <c r="F22" s="50"/>
      <c r="G22" s="51">
        <v>44594</v>
      </c>
      <c r="H22" s="52"/>
      <c r="I22" s="53"/>
      <c r="J22" s="51">
        <v>44895</v>
      </c>
      <c r="K22" s="52"/>
      <c r="L22" s="54"/>
      <c r="M22" s="21">
        <f t="shared" si="0"/>
        <v>301</v>
      </c>
      <c r="N22" s="6"/>
    </row>
    <row r="23" spans="2:14" ht="50.1" customHeight="1" thickBot="1" x14ac:dyDescent="0.3">
      <c r="B23" s="27">
        <v>4</v>
      </c>
      <c r="C23" s="49" t="s">
        <v>35</v>
      </c>
      <c r="D23" s="50"/>
      <c r="E23" s="50"/>
      <c r="F23" s="50"/>
      <c r="G23" s="51">
        <v>44242</v>
      </c>
      <c r="H23" s="52"/>
      <c r="I23" s="53"/>
      <c r="J23" s="51">
        <v>44544</v>
      </c>
      <c r="K23" s="52"/>
      <c r="L23" s="54"/>
      <c r="M23" s="21">
        <f t="shared" si="0"/>
        <v>302</v>
      </c>
      <c r="N23" s="6"/>
    </row>
    <row r="24" spans="2:14" ht="50.1" customHeight="1" x14ac:dyDescent="0.25">
      <c r="B24" s="27">
        <v>5</v>
      </c>
      <c r="C24" s="55" t="s">
        <v>36</v>
      </c>
      <c r="D24" s="56"/>
      <c r="E24" s="56"/>
      <c r="F24" s="56"/>
      <c r="G24" s="57">
        <v>43899</v>
      </c>
      <c r="H24" s="58"/>
      <c r="I24" s="59"/>
      <c r="J24" s="57">
        <v>44165</v>
      </c>
      <c r="K24" s="58"/>
      <c r="L24" s="60"/>
      <c r="M24" s="20">
        <f t="shared" si="0"/>
        <v>266</v>
      </c>
      <c r="N24" s="6"/>
    </row>
    <row r="25" spans="2:14" ht="50.1" customHeight="1" x14ac:dyDescent="0.25">
      <c r="B25" s="27">
        <v>6</v>
      </c>
      <c r="C25" s="49" t="s">
        <v>37</v>
      </c>
      <c r="D25" s="50"/>
      <c r="E25" s="50"/>
      <c r="F25" s="50"/>
      <c r="G25" s="51">
        <v>41946</v>
      </c>
      <c r="H25" s="52"/>
      <c r="I25" s="53"/>
      <c r="J25" s="51">
        <v>43099</v>
      </c>
      <c r="K25" s="52"/>
      <c r="L25" s="54"/>
      <c r="M25" s="21">
        <f t="shared" ref="M25:M26" si="1">J25-G25</f>
        <v>1153</v>
      </c>
      <c r="N25" s="6"/>
    </row>
    <row r="26" spans="2:14" ht="50.1" customHeight="1" thickBot="1" x14ac:dyDescent="0.3">
      <c r="B26" s="27">
        <v>7</v>
      </c>
      <c r="C26" s="43"/>
      <c r="D26" s="44"/>
      <c r="E26" s="44"/>
      <c r="F26" s="44"/>
      <c r="G26" s="45"/>
      <c r="H26" s="46"/>
      <c r="I26" s="47"/>
      <c r="J26" s="45"/>
      <c r="K26" s="46"/>
      <c r="L26" s="48"/>
      <c r="M26" s="22">
        <f t="shared" si="1"/>
        <v>0</v>
      </c>
      <c r="N26" s="6"/>
    </row>
    <row r="27" spans="2:14" ht="30" customHeight="1" thickBot="1" x14ac:dyDescent="0.3">
      <c r="B27" s="114"/>
      <c r="C27" s="90"/>
      <c r="D27" s="90"/>
      <c r="E27" s="90"/>
      <c r="F27" s="115"/>
      <c r="G27" s="125" t="s">
        <v>38</v>
      </c>
      <c r="H27" s="126"/>
      <c r="I27" s="127"/>
      <c r="J27" s="37" t="s">
        <v>39</v>
      </c>
      <c r="K27" s="38"/>
      <c r="L27" s="39"/>
      <c r="M27" s="23">
        <f>SUM(M20:M26)</f>
        <v>2343</v>
      </c>
      <c r="N27" s="6"/>
    </row>
    <row r="28" spans="2:14" ht="15.75" customHeight="1" thickBot="1" x14ac:dyDescent="0.3">
      <c r="B28" s="116"/>
      <c r="C28" s="113"/>
      <c r="D28" s="113"/>
      <c r="E28" s="113"/>
      <c r="F28" s="113"/>
      <c r="G28" s="113"/>
      <c r="H28" s="113"/>
      <c r="I28" s="113"/>
      <c r="J28" s="72"/>
      <c r="K28" s="72"/>
      <c r="L28" s="72"/>
      <c r="M28" s="73"/>
      <c r="N28" s="6"/>
    </row>
    <row r="29" spans="2:14" ht="30" customHeight="1" thickBot="1" x14ac:dyDescent="0.3">
      <c r="B29" s="116"/>
      <c r="C29" s="119" t="s">
        <v>40</v>
      </c>
      <c r="D29" s="120"/>
      <c r="E29" s="121"/>
      <c r="F29" s="108" t="s">
        <v>49</v>
      </c>
      <c r="G29" s="109"/>
      <c r="H29" s="109"/>
      <c r="I29" s="110"/>
      <c r="J29" s="74"/>
      <c r="K29" s="74"/>
      <c r="L29" s="74"/>
      <c r="M29" s="75"/>
      <c r="N29" s="6"/>
    </row>
    <row r="30" spans="2:14" ht="30" customHeight="1" thickBot="1" x14ac:dyDescent="0.3">
      <c r="B30" s="116"/>
      <c r="C30" s="122" t="s">
        <v>41</v>
      </c>
      <c r="D30" s="123"/>
      <c r="E30" s="124"/>
      <c r="F30" s="108" t="s">
        <v>48</v>
      </c>
      <c r="G30" s="109"/>
      <c r="H30" s="109"/>
      <c r="I30" s="110"/>
      <c r="J30" s="74"/>
      <c r="K30" s="74"/>
      <c r="L30" s="74"/>
      <c r="M30" s="75"/>
      <c r="N30" s="6"/>
    </row>
    <row r="31" spans="2:14" ht="30" customHeight="1" thickBot="1" x14ac:dyDescent="0.3">
      <c r="B31" s="116"/>
      <c r="C31" s="108" t="s">
        <v>42</v>
      </c>
      <c r="D31" s="109"/>
      <c r="E31" s="110"/>
      <c r="F31" s="36">
        <v>27</v>
      </c>
      <c r="G31" s="36">
        <v>1</v>
      </c>
      <c r="H31" s="36">
        <v>2026</v>
      </c>
      <c r="I31" s="111"/>
      <c r="J31" s="74"/>
      <c r="K31" s="74"/>
      <c r="L31" s="74"/>
      <c r="M31" s="75"/>
    </row>
    <row r="32" spans="2:14" ht="13.5" customHeight="1" thickBot="1" x14ac:dyDescent="0.3">
      <c r="B32" s="117"/>
      <c r="C32" s="118"/>
      <c r="D32" s="118"/>
      <c r="E32" s="118"/>
      <c r="F32" s="118"/>
      <c r="G32" s="118"/>
      <c r="H32" s="118"/>
      <c r="I32" s="112"/>
      <c r="J32" s="76"/>
      <c r="K32" s="76"/>
      <c r="L32" s="76"/>
      <c r="M32" s="77"/>
    </row>
    <row r="33" ht="10.5" customHeight="1" x14ac:dyDescent="0.25"/>
  </sheetData>
  <mergeCells count="69">
    <mergeCell ref="L2:M2"/>
    <mergeCell ref="B6:M6"/>
    <mergeCell ref="C18:M18"/>
    <mergeCell ref="B7:B19"/>
    <mergeCell ref="C11:F11"/>
    <mergeCell ref="C13:D14"/>
    <mergeCell ref="C15:D17"/>
    <mergeCell ref="L15:L16"/>
    <mergeCell ref="B2:D4"/>
    <mergeCell ref="E2:K4"/>
    <mergeCell ref="C19:F19"/>
    <mergeCell ref="G19:I19"/>
    <mergeCell ref="J19:L19"/>
    <mergeCell ref="L3:M3"/>
    <mergeCell ref="L7:M7"/>
    <mergeCell ref="C7:J7"/>
    <mergeCell ref="I31:I32"/>
    <mergeCell ref="C28:I28"/>
    <mergeCell ref="B27:F27"/>
    <mergeCell ref="B28:B31"/>
    <mergeCell ref="B32:H32"/>
    <mergeCell ref="C29:E29"/>
    <mergeCell ref="C30:E30"/>
    <mergeCell ref="C31:E31"/>
    <mergeCell ref="F29:I29"/>
    <mergeCell ref="G27:I27"/>
    <mergeCell ref="J28:M32"/>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F30:I30"/>
    <mergeCell ref="J25:L25"/>
    <mergeCell ref="F12:H12"/>
    <mergeCell ref="F17:H17"/>
    <mergeCell ref="C8:D8"/>
    <mergeCell ref="E8:J8"/>
    <mergeCell ref="C25:F25"/>
    <mergeCell ref="G25:I25"/>
    <mergeCell ref="C20:F20"/>
    <mergeCell ref="C22:F22"/>
    <mergeCell ref="G22:I22"/>
    <mergeCell ref="J20:L20"/>
    <mergeCell ref="J27:L27"/>
    <mergeCell ref="C12:E12"/>
    <mergeCell ref="C26:F26"/>
    <mergeCell ref="G26:I26"/>
    <mergeCell ref="J26:L26"/>
    <mergeCell ref="C23:F23"/>
    <mergeCell ref="G23:I23"/>
    <mergeCell ref="J23:L23"/>
    <mergeCell ref="C24:F24"/>
    <mergeCell ref="G24:I24"/>
    <mergeCell ref="J24:L24"/>
    <mergeCell ref="J22:L22"/>
    <mergeCell ref="C21:F21"/>
    <mergeCell ref="G21:I21"/>
    <mergeCell ref="J21:L21"/>
    <mergeCell ref="G20:I20"/>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4140625" defaultRowHeight="13.2" x14ac:dyDescent="0.25"/>
  <sheetData>
    <row r="1" spans="1:17" s="7" customFormat="1" x14ac:dyDescent="0.25">
      <c r="A1" s="7">
        <v>3544</v>
      </c>
      <c r="B1" s="7" t="s">
        <v>43</v>
      </c>
      <c r="C1" s="7">
        <v>19</v>
      </c>
      <c r="D1" s="7" t="s">
        <v>44</v>
      </c>
      <c r="E1" s="7">
        <v>79783751</v>
      </c>
      <c r="F1" s="7">
        <v>79783751</v>
      </c>
      <c r="G1" s="7">
        <v>63448842</v>
      </c>
      <c r="H1" s="7">
        <v>77015698</v>
      </c>
      <c r="I1" s="7">
        <v>19</v>
      </c>
      <c r="J1" s="7" t="s">
        <v>44</v>
      </c>
      <c r="K1" s="7">
        <v>82</v>
      </c>
      <c r="L1" s="7" t="s">
        <v>45</v>
      </c>
      <c r="M1" s="7">
        <v>21</v>
      </c>
      <c r="N1" s="7" t="s">
        <v>46</v>
      </c>
      <c r="O1" s="7">
        <f>CTmsFormato</f>
        <v>0</v>
      </c>
      <c r="P1" s="7">
        <v>19</v>
      </c>
      <c r="Q1" s="7" t="s">
        <v>43</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UNICIPIO xmlns="9140daf3-b17c-4d0b-be2e-0a12b28659ba" xsi:nil="true"/>
    <TaxCatchAll xmlns="ea9ac20b-8dc5-49c1-a68a-30fc4d6930a1" xsi:nil="true"/>
    <lcf76f155ced4ddcb4097134ff3c332f xmlns="9140daf3-b17c-4d0b-be2e-0a12b28659ba">
      <Terms xmlns="http://schemas.microsoft.com/office/infopath/2007/PartnerControls"/>
    </lcf76f155ced4ddcb4097134ff3c332f>
    <Fecha xmlns="9140daf3-b17c-4d0b-be2e-0a12b28659b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D3D6E82383C8B40A3094AFB3BA614FD" ma:contentTypeVersion="16" ma:contentTypeDescription="Create a new document." ma:contentTypeScope="" ma:versionID="17e65bebd43c5966921e482d67facfc9">
  <xsd:schema xmlns:xsd="http://www.w3.org/2001/XMLSchema" xmlns:xs="http://www.w3.org/2001/XMLSchema" xmlns:p="http://schemas.microsoft.com/office/2006/metadata/properties" xmlns:ns2="9140daf3-b17c-4d0b-be2e-0a12b28659ba" xmlns:ns3="ea9ac20b-8dc5-49c1-a68a-30fc4d6930a1" targetNamespace="http://schemas.microsoft.com/office/2006/metadata/properties" ma:root="true" ma:fieldsID="7e94eaef87d0b6d7a7692dabe9a04e99" ns2:_="" ns3:_="">
    <xsd:import namespace="9140daf3-b17c-4d0b-be2e-0a12b28659ba"/>
    <xsd:import namespace="ea9ac20b-8dc5-49c1-a68a-30fc4d6930a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MUNICIPIO"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40daf3-b17c-4d0b-be2e-0a12b2865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UNICIPIO" ma:index="22" nillable="true" ma:displayName="MUNICIPIO" ma:format="Dropdown" ma:internalName="MUNICIPIO">
      <xsd:simpleType>
        <xsd:restriction base="dms:Note">
          <xsd:maxLength value="255"/>
        </xsd:restriction>
      </xsd:simpleType>
    </xsd:element>
    <xsd:element name="Fecha" ma:index="23" nillable="true" ma:displayName="Fecha"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a9ac20b-8dc5-49c1-a68a-30fc4d6930a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3d3110e-50f5-49a4-9188-280243a155a5}" ma:internalName="TaxCatchAll" ma:showField="CatchAllData" ma:web="ea9ac20b-8dc5-49c1-a68a-30fc4d6930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C0535F-B307-4547-BFF5-1359C84E9D39}">
  <ds:schemaRefs>
    <ds:schemaRef ds:uri="http://schemas.microsoft.com/office/2006/metadata/properties"/>
    <ds:schemaRef ds:uri="http://schemas.microsoft.com/office/infopath/2007/PartnerControls"/>
    <ds:schemaRef ds:uri="9140daf3-b17c-4d0b-be2e-0a12b28659ba"/>
    <ds:schemaRef ds:uri="ea9ac20b-8dc5-49c1-a68a-30fc4d6930a1"/>
  </ds:schemaRefs>
</ds:datastoreItem>
</file>

<file path=customXml/itemProps2.xml><?xml version="1.0" encoding="utf-8"?>
<ds:datastoreItem xmlns:ds="http://schemas.openxmlformats.org/officeDocument/2006/customXml" ds:itemID="{E3AC18F7-B30F-4852-9DBB-F70B1A45C4A3}">
  <ds:schemaRefs>
    <ds:schemaRef ds:uri="http://schemas.microsoft.com/sharepoint/v3/contenttype/forms"/>
  </ds:schemaRefs>
</ds:datastoreItem>
</file>

<file path=customXml/itemProps3.xml><?xml version="1.0" encoding="utf-8"?>
<ds:datastoreItem xmlns:ds="http://schemas.openxmlformats.org/officeDocument/2006/customXml" ds:itemID="{932D302F-A502-4E0F-8516-A34C211AE1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40daf3-b17c-4d0b-be2e-0a12b28659ba"/>
    <ds:schemaRef ds:uri="ea9ac20b-8dc5-49c1-a68a-30fc4d6930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DUVÁN HERNANDÉZ TORRES</cp:lastModifiedBy>
  <cp:revision/>
  <dcterms:created xsi:type="dcterms:W3CDTF">2012-11-06T19:26:27Z</dcterms:created>
  <dcterms:modified xsi:type="dcterms:W3CDTF">2026-01-30T12:35:38Z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y fmtid="{D5CDD505-2E9C-101B-9397-08002B2CF9AE}" pid="84" name="ContentTypeId">
    <vt:lpwstr>0x010100FD3D6E82383C8B40A3094AFB3BA614FD</vt:lpwstr>
  </property>
  <property fmtid="{D5CDD505-2E9C-101B-9397-08002B2CF9AE}" pid="85" name="MediaServiceImageTags">
    <vt:lpwstr/>
  </property>
</Properties>
</file>