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9029"/>
  <workbookPr defaultThemeVersion="166925"/>
  <mc:AlternateContent xmlns:mc="http://schemas.openxmlformats.org/markup-compatibility/2006">
    <mc:Choice Requires="x15">
      <x15ac:absPath xmlns:x15ac="http://schemas.microsoft.com/office/spreadsheetml/2010/11/ac" url="E:\CAS 2026\DIRECTA\AVALUOS\"/>
    </mc:Choice>
  </mc:AlternateContent>
  <bookViews>
    <workbookView xWindow="-120" yWindow="-120" windowWidth="29040" windowHeight="15840"/>
  </bookViews>
  <sheets>
    <sheet name="Hoja1" sheetId="1" r:id="rId1"/>
    <sheet name="CLASE" sheetId="2" r:id="rId2"/>
    <sheet name="VALORACION DEL RIESGO" sheetId="3" r:id="rId3"/>
  </sheets>
  <definedNames>
    <definedName name="_xlnm.Print_Titles" localSheetId="0">Hoja1!$1:$6</definedName>
  </definedNames>
  <calcPr calcId="162913"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15" i="1" l="1"/>
  <c r="Q15" i="1" s="1"/>
  <c r="J15" i="1"/>
  <c r="K15" i="1" s="1"/>
  <c r="P14" i="1"/>
  <c r="Q14" i="1" s="1"/>
  <c r="J14" i="1"/>
  <c r="K14" i="1" s="1"/>
  <c r="P13" i="1"/>
  <c r="Q13" i="1" s="1"/>
  <c r="J13" i="1"/>
  <c r="K13" i="1" s="1"/>
  <c r="P12" i="1"/>
  <c r="Q12" i="1" s="1"/>
  <c r="J12" i="1"/>
  <c r="K12" i="1" s="1"/>
  <c r="P8" i="1" l="1"/>
  <c r="Q8" i="1" s="1"/>
  <c r="P9" i="1"/>
  <c r="Q9" i="1" s="1"/>
  <c r="P10" i="1"/>
  <c r="Q10" i="1" s="1"/>
  <c r="P11" i="1"/>
  <c r="Q11" i="1" s="1"/>
  <c r="J8" i="1"/>
  <c r="K8" i="1" s="1"/>
  <c r="K9" i="1"/>
  <c r="J10" i="1"/>
  <c r="K10" i="1" s="1"/>
  <c r="J11" i="1"/>
  <c r="K11" i="1" s="1"/>
  <c r="P7" i="1"/>
  <c r="Q7" i="1" s="1"/>
  <c r="J7" i="1"/>
  <c r="K7" i="1" s="1"/>
</calcChain>
</file>

<file path=xl/sharedStrings.xml><?xml version="1.0" encoding="utf-8"?>
<sst xmlns="http://schemas.openxmlformats.org/spreadsheetml/2006/main" count="207" uniqueCount="132">
  <si>
    <t>N</t>
  </si>
  <si>
    <t>Clase</t>
  </si>
  <si>
    <t>Fuente</t>
  </si>
  <si>
    <t>Etapa</t>
  </si>
  <si>
    <t>Tipo</t>
  </si>
  <si>
    <t>Descripción</t>
  </si>
  <si>
    <t>Consecuencia de la ocurrencia del evento</t>
  </si>
  <si>
    <t>Probabilidad</t>
  </si>
  <si>
    <t>Impacto</t>
  </si>
  <si>
    <t>Valoración</t>
  </si>
  <si>
    <t>Categoría</t>
  </si>
  <si>
    <t>¿A quién se le asigna?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</si>
  <si>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</si>
  <si>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</si>
  <si>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</si>
  <si>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</si>
  <si>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</si>
  <si>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</si>
  <si>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</si>
  <si>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</si>
  <si>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</si>
  <si>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</si>
  <si>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 xml:space="preserve">CLASE </t>
  </si>
  <si>
    <t>es un Riesgo de todos los Procesos de Contratación adelantados por la Entidad Estatal, por lo cual está presente en toda su actividad contractual</t>
  </si>
  <si>
    <t>Específico</t>
  </si>
  <si>
    <t xml:space="preserve"> es un Riesgo propio del Proceso de Contratación objeto de análisis.</t>
  </si>
  <si>
    <t>es un Riesgo asociado a la operación, capacidad, o situación particular de la Entidad Estatal (reputacional, tecnológico).</t>
  </si>
  <si>
    <t>Externo</t>
  </si>
  <si>
    <t>es un Riesgo del sector del objeto del Proceso de Contratación, o asociado a asuntos no referidos a la Entidad Estatal (desastres económicos, existencia de monopolios, circunstancias electorales).</t>
  </si>
  <si>
    <t>Etapa:</t>
  </si>
  <si>
    <t>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t>
  </si>
  <si>
    <t>la etapa de selección está comprendida entre el acto de Apertura del Proceso de Contratación y la Adjudicación o la declaración de desierto del Proceso de Contratación.</t>
  </si>
  <si>
    <t>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t>
  </si>
  <si>
    <t>la etapa de ejecución inicia una vez cumplidos los requisitos previstos para iniciar la ejecución del contrato respectivo y termina con el vencimiento del plazo del contrato o la fecha de liquidación si hay lugar a ella.</t>
  </si>
  <si>
    <t>son los derivados del comportamiento del mercado, tales como la fluctuación de los precios de los insumos, desabastecimiento y especulación de los mismos, entre otros.</t>
  </si>
  <si>
    <t>son los derivados de los cambios de las políticas gubernamentales y de cambios en las condiciones sociales que tengan impacto en la ejecución del contrato.</t>
  </si>
  <si>
    <t>son los asociados a la operatividad del contrato, tales como la suficiencia del presupuesto oficial, del plazo o los derivados de procesos, procedimientos, parámetros,
sistemas de información y tecnológicos, equipos humanos o técnicos inadecuados o insuficientes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</si>
  <si>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</si>
  <si>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derivados de cambios regulatorios o reglamentarios que afecten la ecuación económica del contrato.</t>
  </si>
  <si>
    <t>son los eventos naturales previsibles en los cuales no hay intervención humana que puedan tener impacto en la ejecución del contrato, por ejemplo los temblores, inundaciones, lluvias, sequías, entre otros.</t>
  </si>
  <si>
    <t>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t>
  </si>
  <si>
    <t>son los derivados de fallas en los sistemas de comunicación de voz y de datos, suspensión de servicios públicos, nuevos desarrollos tecnológicos o estándares que deben ser tenidos en cuenta para la ejecución del contrato, obsolescencia tecnológica.</t>
  </si>
  <si>
    <t>valoracion del riesgo</t>
  </si>
  <si>
    <t>categoria</t>
  </si>
  <si>
    <t>8, 9 y 10</t>
  </si>
  <si>
    <t>riesgo extremo</t>
  </si>
  <si>
    <t>6 y 7</t>
  </si>
  <si>
    <t>riesgo alto</t>
  </si>
  <si>
    <t>riesgo medio</t>
  </si>
  <si>
    <t>2, 3 y 4</t>
  </si>
  <si>
    <t>riesgo bajo</t>
  </si>
  <si>
    <t>General</t>
  </si>
  <si>
    <t>Interno</t>
  </si>
  <si>
    <t>Planeación</t>
  </si>
  <si>
    <t>Selección</t>
  </si>
  <si>
    <t>Contratación</t>
  </si>
  <si>
    <t>Ejecución</t>
  </si>
  <si>
    <t>Riesgos Económicos</t>
  </si>
  <si>
    <t>Riesgos Sociales o Políticos</t>
  </si>
  <si>
    <t>Riesgos Operacionales</t>
  </si>
  <si>
    <t xml:space="preserve">Riesgos Financieros
</t>
  </si>
  <si>
    <t>Riesgos Regulatorios</t>
  </si>
  <si>
    <t>Riesgos de la Naturaleza</t>
  </si>
  <si>
    <t>Riesgos Ambientales</t>
  </si>
  <si>
    <t xml:space="preserve">Riesgos Tecnológicos </t>
  </si>
  <si>
    <t>SI</t>
  </si>
  <si>
    <t>NO</t>
  </si>
  <si>
    <t>CAS</t>
  </si>
  <si>
    <t>CONTRATISTA</t>
  </si>
  <si>
    <t>CORPORACION AUTONOMA REGIONAL DE SANTANDER CAS</t>
  </si>
  <si>
    <t xml:space="preserve">NOTA: Los riesgos previsibles asignados al contratista, se deberán entender siempre incorporados en la propuesta del mismo. Así, en caso de que el riesgo que se materialice haya sido aceptado por el contratista, NO podrá alegarse por parte de este algún desequilibrio económico del contrato </t>
  </si>
  <si>
    <t>En caso de que la entidad no reciba observaciones a la presente Matriz de Riesgos, esta se entiende ACEPTADA.</t>
  </si>
  <si>
    <t xml:space="preserve">MATRIZ DE RIESGOS </t>
  </si>
  <si>
    <t>Identificacion errada de la modalidad de contratacion</t>
  </si>
  <si>
    <t>Adelantar un proceso que no cumple con el lleno de los requistos prescritos en la Ley para este tipo de proceso</t>
  </si>
  <si>
    <t>Buscar el mecanismo legal para subsanar la deficiencia a traves de los mecanismos de solucion alternativa y/o la revocatoria directa -Se verificara de acuerdo a las actividades y el valor la modalidad de contratacion cada vez que se inicie un proceso .</t>
  </si>
  <si>
    <t>en el momento en que se presente el riesgo</t>
  </si>
  <si>
    <t>verificando el proceso de contratación adelantado</t>
  </si>
  <si>
    <t>interno</t>
  </si>
  <si>
    <t>Riesgos Operacionales:</t>
  </si>
  <si>
    <t>Suscribir contrato con una persona que no cumpla el lleno de los requisitos</t>
  </si>
  <si>
    <t>Que no se presenten las garantías requeridas en los Documentos del Proceso de Contratación o que su presentación sea tardía</t>
  </si>
  <si>
    <t>Que el contrato no se pueda perfeccionar en el tiempo estipulado</t>
  </si>
  <si>
    <t>Riesgos tecnológicos</t>
  </si>
  <si>
    <t xml:space="preserve">La Entidad Estatal está obligada a publicar en el SECOP II los Documentos del Proceso </t>
  </si>
  <si>
    <t>Contacto permanente con el SECOP para publicar en el menor tiempo posible</t>
  </si>
  <si>
    <t>contratación</t>
  </si>
  <si>
    <t>Seguimiento estricto a la legalización del contrato -elaboración inmediata del registro presupuestal</t>
  </si>
  <si>
    <t xml:space="preserve">a la liquidacion del contrato </t>
  </si>
  <si>
    <t>externo</t>
  </si>
  <si>
    <t>cas y contratista</t>
  </si>
  <si>
    <t>Al inicio de la ejecución del contrato</t>
  </si>
  <si>
    <t>A la terminación de la ejecución del contrato</t>
  </si>
  <si>
    <t>A LA LIQUIDACION</t>
  </si>
  <si>
    <t xml:space="preserve">Externo </t>
  </si>
  <si>
    <t>Riesgo Sociales o Politicos</t>
  </si>
  <si>
    <r>
      <rPr>
        <b/>
        <sz val="8"/>
        <color theme="1"/>
        <rFont val="Arial"/>
        <family val="2"/>
      </rPr>
      <t>Orden Público y Seguridad:</t>
    </r>
    <r>
      <rPr>
        <sz val="8"/>
        <color theme="1"/>
        <rFont val="Arial"/>
        <family val="2"/>
      </rPr>
      <t xml:space="preserve"> Posible alteración social u ocurrencia de actos terroristas, paros, huelgas y demás que afecten el orden público y se situen en la zonas de influencia </t>
    </r>
  </si>
  <si>
    <t>Imposibilidad parcial o total de realizar las labores inherentes</t>
  </si>
  <si>
    <t>Atención al comportamiento de precios. Retroalimentación en los procedimientos adelantados por los responsables del tratamiento.</t>
  </si>
  <si>
    <t>Ejecucion</t>
  </si>
  <si>
    <t>Supervisores,  Contratista</t>
  </si>
  <si>
    <t xml:space="preserve">especifico </t>
  </si>
  <si>
    <t>riesgos operacionales</t>
  </si>
  <si>
    <t>Cambios normativos o por la expedición de normas posteriores a la celebración del contrato, que afecte las condiciones económicas, técnicas y/o jurídicas inicialmente pactadas</t>
  </si>
  <si>
    <t xml:space="preserve">que no se cumpla con las especificaciones tecnicas contratadas </t>
  </si>
  <si>
    <t xml:space="preserve">revision de la nueva normatividad </t>
  </si>
  <si>
    <t>Supervisores, Contratista</t>
  </si>
  <si>
    <t>revision permanente de la normatividad existente</t>
  </si>
  <si>
    <t>Prestación tardía o errónea del servicio</t>
  </si>
  <si>
    <t>Mediante los informes y la información solicitada</t>
  </si>
  <si>
    <t>Inucmplimiento en los plazos de entrega y atraso en el cronograma de actividades previstas</t>
  </si>
  <si>
    <t>Seguimiento del contrato según cláusula de obligaciones y responsabilidades del contratista. Ajustes en el cronograma de actividades y plan de trabajo.</t>
  </si>
  <si>
    <t>Mediante el seguimiento y verificación permanente al cumplimiento de las obligaciones contractuales</t>
  </si>
  <si>
    <t>Falta de capacidad de la Entidad Estatal para promover y adelantar la selección del conviniente, incluyendo el riesgo de seleccionar aquellos que no cumplan con la totalidad de los requisitos o se encuentren incursos en alguna inhabilidad o incompatibilidad</t>
  </si>
  <si>
    <t>CONVINIENTE</t>
  </si>
  <si>
    <t>Supervisores,  Conviniente</t>
  </si>
  <si>
    <t>Que no se expida el registro presupuestal del convenio</t>
  </si>
  <si>
    <t>Solicitar y disponer de Información confiable sobre aspectos de orden público en la zonas de influencia de lejecuciòn del convenio solicitud de Gestión y/o acompañamiento de las autoridades competentes. Establecer un plan de contingencia.</t>
  </si>
  <si>
    <t xml:space="preserve">a la liquidacion del convenio </t>
  </si>
  <si>
    <t>Que el convenio no se puede perfeccionar ni iniciar por no cumplir con esta obligación</t>
  </si>
  <si>
    <t>Falla en la plataforma para realizar la publicación del documento del convenio</t>
  </si>
  <si>
    <t>Demora en la ejecución y Presentación de los servicios por causas atribuibles al conviniente</t>
  </si>
  <si>
    <t>Supervisores, Conviniente</t>
  </si>
  <si>
    <t>Al inicio de la ejecución del conviniente</t>
  </si>
  <si>
    <t>A la terminación de la ejecución del conviniente</t>
  </si>
  <si>
    <t xml:space="preserve">a la liquidacion del conviente </t>
  </si>
  <si>
    <t>Realizar una verificación  de llos documentos exigidos para la suscripcion del convenio</t>
  </si>
  <si>
    <t>Hacer efectiva la garantia de seriedad de la oferta (si se exige)</t>
  </si>
  <si>
    <t>Incumplimiento o demoras en el desarrollo del objeto del convenio</t>
  </si>
  <si>
    <t>MUNICIPIO</t>
  </si>
  <si>
    <t>seguimiento por parte del supervisor al cumplimiento del objeto contratado</t>
  </si>
  <si>
    <t>OBJETO: PRESTACION DE SERVICIOS DE APOYO A LA GESTION PARA LA ACTUALIZACIÓN DEL VALOR COMERCIAL DE PREDIOS URBANOS Y RURALES DE PROPIEDAD DE LA CAS, UBICADOS EN ÁREA DE JURISDICCIÓN DE LA CORPORACIÓN AUTÓNOMA REGIONAL DE SANTANDER - CAS, DEPARTAMENTO DE SANTANDER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</si>
</sst>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2" x14ac:knownFonts="1">
    <font>
      <sz val="11"/>
      <color theme="1"/>
      <name val="Calibri"/>
      <family val="2"/>
      <scheme val="minor"/>
    </font>
    <font>
      <sz val="8"/>
      <color rgb="FF000000"/>
      <name val="Arial"/>
      <family val="2"/>
    </font>
    <font>
      <b/>
      <sz val="11"/>
      <color theme="1"/>
      <name val="Calibri"/>
      <family val="2"/>
      <scheme val="minor"/>
    </font>
    <font>
      <sz val="8"/>
      <color theme="1"/>
      <name val="Arial"/>
      <family val="2"/>
    </font>
    <font>
      <b/>
      <sz val="8"/>
      <name val="Arial"/>
      <family val="2"/>
    </font>
    <font>
      <sz val="6"/>
      <color theme="1"/>
      <name val="Arial"/>
      <family val="2"/>
    </font>
    <font>
      <sz val="6"/>
      <color rgb="FF000000"/>
      <name val="Arial"/>
      <family val="2"/>
    </font>
    <font>
      <b/>
      <sz val="8"/>
      <color theme="1"/>
      <name val="Arial"/>
      <family val="2"/>
    </font>
    <font>
      <sz val="8"/>
      <name val="Arial"/>
      <family val="2"/>
    </font>
    <font>
      <sz val="12"/>
      <color theme="1"/>
      <name val="Arial"/>
      <family val="2"/>
    </font>
    <font>
      <b/>
      <sz val="12"/>
      <color theme="1"/>
      <name val="Arial"/>
      <family val="2"/>
    </font>
    <font>
      <sz val="6"/>
      <color rgb="FFFFFFFF"/>
      <name val="Arial"/>
      <family val="2"/>
    </font>
  </fonts>
  <fills count="9">
    <fill>
      <patternFill patternType="none"/>
    </fill>
    <fill>
      <patternFill patternType="gray125"/>
    </fill>
    <fill>
      <patternFill patternType="solid">
        <fgColor rgb="FF4E4D4D"/>
        <bgColor indexed="64"/>
      </patternFill>
    </fill>
    <fill>
      <patternFill patternType="solid">
        <fgColor rgb="FFD9D9D9"/>
        <bgColor indexed="64"/>
      </patternFill>
    </fill>
    <fill>
      <patternFill patternType="solid">
        <fgColor rgb="FFCC1300"/>
        <bgColor indexed="64"/>
      </patternFill>
    </fill>
    <fill>
      <patternFill patternType="solid">
        <fgColor rgb="FFFF9933"/>
        <bgColor indexed="64"/>
      </patternFill>
    </fill>
    <fill>
      <patternFill patternType="solid">
        <fgColor rgb="FFFFFF00"/>
        <bgColor indexed="64"/>
      </patternFill>
    </fill>
    <fill>
      <patternFill patternType="solid">
        <fgColor rgb="FF00B050"/>
        <bgColor indexed="64"/>
      </patternFill>
    </fill>
    <fill>
      <patternFill patternType="solid">
        <fgColor theme="0"/>
        <bgColor indexed="64"/>
      </patternFill>
    </fill>
  </fills>
  <borders count="8">
    <border>
      <left/>
      <right/>
      <top/>
      <bottom/>
      <diagonal/>
    </border>
    <border>
      <left style="medium">
        <color rgb="FFA6A6A6"/>
      </left>
      <right style="medium">
        <color rgb="FFA6A6A6"/>
      </right>
      <top style="medium">
        <color rgb="FFA6A6A6"/>
      </top>
      <bottom/>
      <diagonal/>
    </border>
    <border>
      <left style="thick">
        <color rgb="FFA6A6A6"/>
      </left>
      <right style="thin">
        <color rgb="FFA6A6A6"/>
      </right>
      <top style="thick">
        <color rgb="FFA6A6A6"/>
      </top>
      <bottom style="thin">
        <color rgb="FFA6A6A6"/>
      </bottom>
      <diagonal/>
    </border>
    <border>
      <left style="thin">
        <color rgb="FFA6A6A6"/>
      </left>
      <right style="thin">
        <color rgb="FFA6A6A6"/>
      </right>
      <top style="thick">
        <color rgb="FFA6A6A6"/>
      </top>
      <bottom style="thin">
        <color rgb="FFA6A6A6"/>
      </bottom>
      <diagonal/>
    </border>
    <border>
      <left style="thin">
        <color rgb="FFA6A6A6"/>
      </left>
      <right style="thick">
        <color rgb="FFA6A6A6"/>
      </right>
      <top style="thick">
        <color rgb="FFA6A6A6"/>
      </top>
      <bottom style="thin">
        <color rgb="FFA6A6A6"/>
      </bottom>
      <diagonal/>
    </border>
    <border>
      <left style="thick">
        <color rgb="FFA6A6A6"/>
      </left>
      <right style="thin">
        <color rgb="FFA6A6A6"/>
      </right>
      <top style="thin">
        <color rgb="FFA6A6A6"/>
      </top>
      <bottom style="thin">
        <color rgb="FFA6A6A6"/>
      </bottom>
      <diagonal/>
    </border>
    <border>
      <left style="thin">
        <color rgb="FFA6A6A6"/>
      </left>
      <right style="thin">
        <color rgb="FFA6A6A6"/>
      </right>
      <top style="thin">
        <color rgb="FFA6A6A6"/>
      </top>
      <bottom style="thin">
        <color rgb="FFA6A6A6"/>
      </bottom>
      <diagonal/>
    </border>
    <border>
      <left style="thin">
        <color rgb="FFA6A6A6"/>
      </left>
      <right style="thick">
        <color rgb="FFA6A6A6"/>
      </right>
      <top style="thin">
        <color rgb="FFA6A6A6"/>
      </top>
      <bottom style="thin">
        <color rgb="FFA6A6A6"/>
      </bottom>
      <diagonal/>
    </border>
  </borders>
  <cellStyleXfs count="1">
    <xf numFmtId="0" fontId="0" fillId="0" borderId="0"/>
  </cellStyleXfs>
  <cellXfs count="52">
    <xf numFmtId="0" fontId="0" fillId="0" borderId="0" xfId="0"/>
    <xf numFmtId="0" fontId="0" fillId="0" borderId="0" xfId="0" applyAlignment="1">
      <alignment wrapText="1"/>
    </xf>
    <xf numFmtId="0" fontId="2" fillId="0" borderId="0" xfId="0" applyFont="1" applyAlignment="1">
      <alignment horizontal="center" vertical="center" wrapText="1"/>
    </xf>
    <xf numFmtId="0" fontId="0" fillId="0" borderId="0" xfId="0" applyAlignment="1">
      <alignment horizontal="center" vertical="center" wrapText="1"/>
    </xf>
    <xf numFmtId="0" fontId="2" fillId="4" borderId="0" xfId="0" applyFont="1" applyFill="1" applyAlignment="1">
      <alignment horizontal="center" vertical="center"/>
    </xf>
    <xf numFmtId="0" fontId="2" fillId="5" borderId="0" xfId="0" applyFont="1" applyFill="1" applyAlignment="1">
      <alignment horizontal="center" vertical="center"/>
    </xf>
    <xf numFmtId="0" fontId="2" fillId="6" borderId="0" xfId="0" applyFont="1" applyFill="1" applyAlignment="1">
      <alignment horizontal="center" vertical="center"/>
    </xf>
    <xf numFmtId="0" fontId="2" fillId="7" borderId="0" xfId="0" applyFont="1" applyFill="1" applyAlignment="1">
      <alignment horizontal="center" vertical="center"/>
    </xf>
    <xf numFmtId="0" fontId="1" fillId="3" borderId="1" xfId="0" applyFont="1" applyFill="1" applyBorder="1" applyAlignment="1">
      <alignment vertical="center"/>
    </xf>
    <xf numFmtId="0" fontId="3" fillId="0" borderId="0" xfId="0" applyFont="1" applyAlignment="1">
      <alignment horizontal="center" vertical="center"/>
    </xf>
    <xf numFmtId="0" fontId="3" fillId="0" borderId="0" xfId="0" applyFont="1" applyAlignment="1">
      <alignment horizontal="center" vertical="center" wrapText="1"/>
    </xf>
    <xf numFmtId="0" fontId="3" fillId="0" borderId="0" xfId="0" applyFont="1"/>
    <xf numFmtId="0" fontId="7" fillId="0" borderId="0" xfId="0" applyFont="1"/>
    <xf numFmtId="0" fontId="7" fillId="0" borderId="0" xfId="0" applyFont="1" applyAlignment="1">
      <alignment textRotation="90"/>
    </xf>
    <xf numFmtId="0" fontId="7" fillId="0" borderId="0" xfId="0" applyFont="1" applyAlignment="1">
      <alignment horizontal="center" vertical="center" wrapText="1"/>
    </xf>
    <xf numFmtId="0" fontId="3" fillId="0" borderId="0" xfId="0" applyFont="1" applyAlignment="1">
      <alignment textRotation="90"/>
    </xf>
    <xf numFmtId="0" fontId="5" fillId="0" borderId="0" xfId="0" applyFont="1" applyAlignment="1">
      <alignment vertical="center" wrapText="1"/>
    </xf>
    <xf numFmtId="0" fontId="5" fillId="0" borderId="0" xfId="0" applyFont="1"/>
    <xf numFmtId="0" fontId="7" fillId="0" borderId="0" xfId="0" applyFont="1" applyAlignment="1">
      <alignment horizontal="center" vertical="center"/>
    </xf>
    <xf numFmtId="0" fontId="3" fillId="8" borderId="0" xfId="0" applyFont="1" applyFill="1" applyBorder="1" applyAlignment="1">
      <alignment horizontal="center" vertical="center" wrapText="1"/>
    </xf>
    <xf numFmtId="0" fontId="8" fillId="0" borderId="0" xfId="0" applyFont="1" applyFill="1" applyBorder="1" applyAlignment="1">
      <alignment horizontal="center" vertical="center" wrapText="1"/>
    </xf>
    <xf numFmtId="0" fontId="8" fillId="0" borderId="0" xfId="0" applyFont="1" applyBorder="1" applyAlignment="1">
      <alignment horizontal="center" vertical="center" wrapText="1"/>
    </xf>
    <xf numFmtId="0" fontId="3" fillId="0" borderId="0" xfId="0" applyFont="1" applyBorder="1" applyAlignment="1">
      <alignment horizontal="center" vertical="center" wrapText="1"/>
    </xf>
    <xf numFmtId="0" fontId="3" fillId="0" borderId="5" xfId="0" applyFont="1" applyBorder="1" applyAlignment="1">
      <alignment horizontal="center" vertical="center"/>
    </xf>
    <xf numFmtId="0" fontId="3" fillId="0" borderId="6" xfId="0" applyFont="1" applyBorder="1" applyAlignment="1">
      <alignment horizontal="center" vertical="center" textRotation="90"/>
    </xf>
    <xf numFmtId="0" fontId="3" fillId="0" borderId="6" xfId="0" applyFont="1" applyBorder="1" applyAlignment="1">
      <alignment horizontal="center" vertical="center" wrapText="1"/>
    </xf>
    <xf numFmtId="0" fontId="3" fillId="0" borderId="6" xfId="0" applyFont="1" applyBorder="1" applyAlignment="1">
      <alignment horizontal="center" vertical="center"/>
    </xf>
    <xf numFmtId="0" fontId="4" fillId="0" borderId="6" xfId="0" applyFont="1" applyBorder="1" applyAlignment="1">
      <alignment horizontal="center" vertical="center" wrapText="1"/>
    </xf>
    <xf numFmtId="0" fontId="8" fillId="0" borderId="6" xfId="0" applyFont="1" applyBorder="1" applyAlignment="1">
      <alignment horizontal="center" vertical="center" wrapText="1"/>
    </xf>
    <xf numFmtId="0" fontId="3" fillId="0" borderId="7" xfId="0" applyFont="1" applyBorder="1" applyAlignment="1">
      <alignment horizontal="center" vertical="center" wrapText="1"/>
    </xf>
    <xf numFmtId="0" fontId="1" fillId="0" borderId="6" xfId="0" applyFont="1" applyBorder="1" applyAlignment="1">
      <alignment horizontal="center" vertical="center" textRotation="90"/>
    </xf>
    <xf numFmtId="0" fontId="1" fillId="0" borderId="6" xfId="0" applyFont="1" applyBorder="1" applyAlignment="1">
      <alignment horizontal="center" vertical="center" textRotation="90" wrapText="1"/>
    </xf>
    <xf numFmtId="0" fontId="1" fillId="0" borderId="6" xfId="0" applyFont="1" applyBorder="1" applyAlignment="1">
      <alignment horizontal="justify" vertical="center" wrapText="1"/>
    </xf>
    <xf numFmtId="0" fontId="1" fillId="0" borderId="6" xfId="0" applyFont="1" applyBorder="1" applyAlignment="1">
      <alignment horizontal="center" vertical="center" wrapText="1"/>
    </xf>
    <xf numFmtId="0" fontId="7" fillId="0" borderId="6" xfId="0" applyFont="1" applyBorder="1" applyAlignment="1">
      <alignment horizontal="center" vertical="center"/>
    </xf>
    <xf numFmtId="0" fontId="3" fillId="0" borderId="5" xfId="0" applyFont="1" applyBorder="1" applyAlignment="1">
      <alignment vertical="center"/>
    </xf>
    <xf numFmtId="0" fontId="10" fillId="0" borderId="0" xfId="0" applyFont="1" applyAlignment="1">
      <alignment horizontal="center"/>
    </xf>
    <xf numFmtId="0" fontId="10" fillId="0" borderId="0" xfId="0" applyFont="1" applyBorder="1" applyAlignment="1">
      <alignment horizontal="center" vertical="center" wrapText="1"/>
    </xf>
    <xf numFmtId="0" fontId="9" fillId="0" borderId="0" xfId="0" applyFont="1" applyAlignment="1">
      <alignment horizontal="center"/>
    </xf>
    <xf numFmtId="0" fontId="6" fillId="3" borderId="3" xfId="0" applyFont="1" applyFill="1" applyBorder="1" applyAlignment="1">
      <alignment horizontal="center" vertical="center" textRotation="90" wrapText="1"/>
    </xf>
    <xf numFmtId="0" fontId="6" fillId="3" borderId="6" xfId="0" applyFont="1" applyFill="1" applyBorder="1" applyAlignment="1">
      <alignment horizontal="center" vertical="center" textRotation="90" wrapText="1"/>
    </xf>
    <xf numFmtId="0" fontId="11" fillId="2" borderId="2" xfId="0" applyFont="1" applyFill="1" applyBorder="1" applyAlignment="1">
      <alignment horizontal="center" vertical="center" wrapText="1"/>
    </xf>
    <xf numFmtId="0" fontId="11" fillId="2" borderId="5" xfId="0" applyFont="1" applyFill="1" applyBorder="1" applyAlignment="1">
      <alignment horizontal="center" vertical="center" wrapText="1"/>
    </xf>
    <xf numFmtId="0" fontId="11" fillId="2" borderId="3" xfId="0" applyFont="1" applyFill="1" applyBorder="1" applyAlignment="1">
      <alignment horizontal="center" vertical="center" textRotation="90" wrapText="1"/>
    </xf>
    <xf numFmtId="0" fontId="11" fillId="2" borderId="6" xfId="0" applyFont="1" applyFill="1" applyBorder="1" applyAlignment="1">
      <alignment horizontal="center" vertical="center" textRotation="90" wrapText="1"/>
    </xf>
    <xf numFmtId="0" fontId="11" fillId="2" borderId="3" xfId="0" applyFont="1" applyFill="1" applyBorder="1" applyAlignment="1">
      <alignment horizontal="center" vertical="center" wrapText="1"/>
    </xf>
    <xf numFmtId="0" fontId="11" fillId="2" borderId="6" xfId="0" applyFont="1" applyFill="1" applyBorder="1" applyAlignment="1">
      <alignment horizontal="center" vertical="center" wrapText="1"/>
    </xf>
    <xf numFmtId="0" fontId="7" fillId="0" borderId="0" xfId="0" applyFont="1" applyAlignment="1">
      <alignment horizontal="left" vertical="top" wrapText="1"/>
    </xf>
    <xf numFmtId="0" fontId="6" fillId="3" borderId="3" xfId="0" applyFont="1" applyFill="1" applyBorder="1" applyAlignment="1">
      <alignment horizontal="center" vertical="center" wrapText="1"/>
    </xf>
    <xf numFmtId="0" fontId="6" fillId="3" borderId="4" xfId="0" applyFont="1" applyFill="1" applyBorder="1" applyAlignment="1">
      <alignment horizontal="center" vertical="center" wrapText="1"/>
    </xf>
    <xf numFmtId="0" fontId="6" fillId="3" borderId="7" xfId="0" applyFont="1" applyFill="1" applyBorder="1" applyAlignment="1">
      <alignment horizontal="center" vertical="center" textRotation="90" wrapText="1"/>
    </xf>
    <xf numFmtId="0" fontId="6" fillId="3" borderId="6" xfId="0" applyFont="1" applyFill="1" applyBorder="1" applyAlignment="1">
      <alignment horizontal="center" vertical="center" wrapText="1"/>
    </xf>
  </cellXfs>
  <cellStyles count="1">
    <cellStyle name="Normal" xfId="0" builtinId="0"/>
  </cellStyles>
  <dxfs count="60">
    <dxf>
      <fill>
        <patternFill>
          <bgColor rgb="FF00B050"/>
        </patternFill>
      </fill>
    </dxf>
    <dxf>
      <fill>
        <patternFill>
          <bgColor rgb="FFFFFF00"/>
        </patternFill>
      </fill>
    </dxf>
    <dxf>
      <fill>
        <patternFill>
          <bgColor rgb="FFFFFF00"/>
        </patternFill>
      </fill>
    </dxf>
    <dxf>
      <fill>
        <patternFill>
          <bgColor rgb="FFFFC000"/>
        </patternFill>
      </fill>
    </dxf>
    <dxf>
      <fill>
        <patternFill>
          <bgColor rgb="FFFF0000"/>
        </patternFill>
      </fill>
    </dxf>
    <dxf>
      <font>
        <color rgb="FF006100"/>
      </font>
      <fill>
        <patternFill>
          <bgColor rgb="FFC6EFCE"/>
        </patternFill>
      </fill>
    </dxf>
    <dxf>
      <font>
        <color rgb="FF9C5700"/>
      </font>
      <fill>
        <patternFill>
          <bgColor rgb="FFFFEB9C"/>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00B050"/>
        </patternFill>
      </fill>
    </dxf>
    <dxf>
      <fill>
        <patternFill>
          <bgColor rgb="FFFFFF00"/>
        </patternFill>
      </fill>
    </dxf>
    <dxf>
      <fill>
        <patternFill>
          <bgColor rgb="FFFFC000"/>
        </patternFill>
      </fill>
    </dxf>
    <dxf>
      <fill>
        <patternFill>
          <bgColor rgb="FFFF9900"/>
        </patternFill>
      </fill>
    </dxf>
    <dxf>
      <fill>
        <patternFill>
          <bgColor rgb="FF00B050"/>
        </patternFill>
      </fill>
    </dxf>
    <dxf>
      <fill>
        <patternFill>
          <bgColor rgb="FFFFFF00"/>
        </patternFill>
      </fill>
    </dxf>
    <dxf>
      <fill>
        <patternFill>
          <bgColor rgb="FFFFFF00"/>
        </patternFill>
      </fill>
    </dxf>
    <dxf>
      <fill>
        <patternFill>
          <bgColor rgb="FFFFC000"/>
        </patternFill>
      </fill>
    </dxf>
    <dxf>
      <fill>
        <patternFill>
          <bgColor rgb="FFFF0000"/>
        </patternFill>
      </fill>
    </dxf>
    <dxf>
      <font>
        <color rgb="FF006100"/>
      </font>
      <fill>
        <patternFill>
          <bgColor rgb="FFC6EFCE"/>
        </patternFill>
      </fill>
    </dxf>
    <dxf>
      <font>
        <color rgb="FF9C5700"/>
      </font>
      <fill>
        <patternFill>
          <bgColor rgb="FFFFEB9C"/>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00B050"/>
        </patternFill>
      </fill>
    </dxf>
    <dxf>
      <fill>
        <patternFill>
          <bgColor rgb="FFFFFF00"/>
        </patternFill>
      </fill>
    </dxf>
    <dxf>
      <fill>
        <patternFill>
          <bgColor rgb="FFFFC000"/>
        </patternFill>
      </fill>
    </dxf>
    <dxf>
      <fill>
        <patternFill>
          <bgColor rgb="FFFF9900"/>
        </patternFill>
      </fill>
    </dxf>
    <dxf>
      <fill>
        <patternFill>
          <bgColor rgb="FF00B050"/>
        </patternFill>
      </fill>
    </dxf>
    <dxf>
      <fill>
        <patternFill>
          <bgColor rgb="FFFFFF00"/>
        </patternFill>
      </fill>
    </dxf>
    <dxf>
      <fill>
        <patternFill>
          <bgColor rgb="FFFFFF00"/>
        </patternFill>
      </fill>
    </dxf>
    <dxf>
      <fill>
        <patternFill>
          <bgColor rgb="FFFFC000"/>
        </patternFill>
      </fill>
    </dxf>
    <dxf>
      <fill>
        <patternFill>
          <bgColor rgb="FFFF0000"/>
        </patternFill>
      </fill>
    </dxf>
    <dxf>
      <font>
        <color rgb="FF006100"/>
      </font>
      <fill>
        <patternFill>
          <bgColor rgb="FFC6EFCE"/>
        </patternFill>
      </fill>
    </dxf>
    <dxf>
      <font>
        <color rgb="FF9C5700"/>
      </font>
      <fill>
        <patternFill>
          <bgColor rgb="FFFFEB9C"/>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00B050"/>
        </patternFill>
      </fill>
    </dxf>
    <dxf>
      <fill>
        <patternFill>
          <bgColor rgb="FFFFFF00"/>
        </patternFill>
      </fill>
    </dxf>
    <dxf>
      <fill>
        <patternFill>
          <bgColor rgb="FFFFC000"/>
        </patternFill>
      </fill>
    </dxf>
    <dxf>
      <fill>
        <patternFill>
          <bgColor rgb="FFFF9900"/>
        </patternFill>
      </fill>
    </dxf>
    <dxf>
      <fill>
        <patternFill>
          <bgColor rgb="FF00B050"/>
        </patternFill>
      </fill>
    </dxf>
    <dxf>
      <fill>
        <patternFill>
          <bgColor rgb="FFFFFF00"/>
        </patternFill>
      </fill>
    </dxf>
    <dxf>
      <fill>
        <patternFill>
          <bgColor rgb="FFFFFF00"/>
        </patternFill>
      </fill>
    </dxf>
    <dxf>
      <fill>
        <patternFill>
          <bgColor rgb="FFFFC000"/>
        </patternFill>
      </fill>
    </dxf>
    <dxf>
      <fill>
        <patternFill>
          <bgColor rgb="FFFF0000"/>
        </patternFill>
      </fill>
    </dxf>
    <dxf>
      <font>
        <color rgb="FF006100"/>
      </font>
      <fill>
        <patternFill>
          <bgColor rgb="FFC6EFCE"/>
        </patternFill>
      </fill>
    </dxf>
    <dxf>
      <font>
        <color rgb="FF9C5700"/>
      </font>
      <fill>
        <patternFill>
          <bgColor rgb="FFFFEB9C"/>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00B050"/>
        </patternFill>
      </fill>
    </dxf>
    <dxf>
      <fill>
        <patternFill>
          <bgColor rgb="FFFFFF00"/>
        </patternFill>
      </fill>
    </dxf>
    <dxf>
      <fill>
        <patternFill>
          <bgColor rgb="FFFFC000"/>
        </patternFill>
      </fill>
    </dxf>
    <dxf>
      <fill>
        <patternFill>
          <bgColor rgb="FFFF9900"/>
        </patternFill>
      </fill>
    </dxf>
  </dxfs>
  <tableStyles count="0" defaultTableStyle="TableStyleMedium2" defaultPivotStyle="PivotStyleLight16"/>
  <colors>
    <mruColors>
      <color rgb="FFFF9900"/>
      <color rgb="FFFFFFFF"/>
      <color rgb="FFFF9933"/>
      <color rgb="FFFFFFCC"/>
      <color rgb="FFCC1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19050</xdr:colOff>
      <xdr:row>0</xdr:row>
      <xdr:rowOff>28575</xdr:rowOff>
    </xdr:from>
    <xdr:to>
      <xdr:col>5</xdr:col>
      <xdr:colOff>607323</xdr:colOff>
      <xdr:row>1</xdr:row>
      <xdr:rowOff>21948</xdr:rowOff>
    </xdr:to>
    <xdr:pic>
      <xdr:nvPicPr>
        <xdr:cNvPr id="5" name="Imagen 4">
          <a:extLst>
            <a:ext uri="{FF2B5EF4-FFF2-40B4-BE49-F238E27FC236}">
              <a16:creationId xmlns:a16="http://schemas.microsoft.com/office/drawing/2014/main" id="{DB782497-761B-4B5F-9EE9-CDC2193867F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7675" y="28575"/>
          <a:ext cx="1235973" cy="50772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8"/>
  <sheetViews>
    <sheetView tabSelected="1" view="pageBreakPreview" zoomScaleNormal="184" zoomScaleSheetLayoutView="100" workbookViewId="0">
      <selection activeCell="P8" sqref="P8"/>
    </sheetView>
  </sheetViews>
  <sheetFormatPr baseColWidth="10" defaultRowHeight="11.25" x14ac:dyDescent="0.2"/>
  <cols>
    <col min="1" max="1" width="2.7109375" style="11" bestFit="1" customWidth="1"/>
    <col min="2" max="2" width="3.7109375" style="15" bestFit="1" customWidth="1"/>
    <col min="3" max="3" width="3.7109375" style="15" customWidth="1"/>
    <col min="4" max="5" width="3" style="15" bestFit="1" customWidth="1"/>
    <col min="6" max="7" width="11.42578125" style="11"/>
    <col min="8" max="10" width="4" style="9" bestFit="1" customWidth="1"/>
    <col min="11" max="11" width="16.140625" style="10" customWidth="1"/>
    <col min="12" max="12" width="14.28515625" style="9" customWidth="1"/>
    <col min="13" max="13" width="11.42578125" style="11"/>
    <col min="14" max="14" width="7.42578125" style="11" customWidth="1"/>
    <col min="15" max="15" width="6.42578125" style="11" customWidth="1"/>
    <col min="16" max="16" width="7.7109375" style="9" customWidth="1"/>
    <col min="17" max="17" width="11.42578125" style="10"/>
    <col min="18" max="16384" width="11.42578125" style="11"/>
  </cols>
  <sheetData>
    <row r="1" spans="1:24" ht="40.5" customHeight="1" x14ac:dyDescent="0.25">
      <c r="A1" s="38"/>
      <c r="B1" s="38"/>
      <c r="C1" s="36" t="s">
        <v>69</v>
      </c>
      <c r="D1" s="36"/>
      <c r="E1" s="36"/>
      <c r="F1" s="36"/>
      <c r="G1" s="36"/>
      <c r="H1" s="36"/>
      <c r="I1" s="36"/>
      <c r="J1" s="36"/>
      <c r="K1" s="36"/>
      <c r="L1" s="36"/>
      <c r="M1" s="36"/>
      <c r="N1" s="36"/>
      <c r="O1" s="36"/>
      <c r="P1" s="36"/>
      <c r="Q1" s="36"/>
      <c r="R1" s="36"/>
      <c r="S1" s="36"/>
      <c r="T1" s="36"/>
      <c r="U1" s="36"/>
      <c r="V1" s="36"/>
      <c r="W1" s="36"/>
    </row>
    <row r="2" spans="1:24" ht="15.75" x14ac:dyDescent="0.25">
      <c r="A2" s="36" t="s">
        <v>72</v>
      </c>
      <c r="B2" s="36"/>
      <c r="C2" s="36"/>
      <c r="D2" s="36"/>
      <c r="E2" s="36"/>
      <c r="F2" s="36"/>
      <c r="G2" s="36"/>
      <c r="H2" s="36"/>
      <c r="I2" s="36"/>
      <c r="J2" s="36"/>
      <c r="K2" s="36"/>
      <c r="L2" s="36"/>
      <c r="M2" s="36"/>
      <c r="N2" s="36"/>
      <c r="O2" s="36"/>
      <c r="P2" s="36"/>
      <c r="Q2" s="36"/>
      <c r="R2" s="36"/>
      <c r="S2" s="36"/>
      <c r="T2" s="36"/>
      <c r="U2" s="36"/>
      <c r="V2" s="36"/>
      <c r="W2" s="36"/>
    </row>
    <row r="3" spans="1:24" ht="60.75" customHeight="1" thickBot="1" x14ac:dyDescent="0.25">
      <c r="A3" s="37" t="s">
        <v>131</v>
      </c>
      <c r="B3" s="37"/>
      <c r="C3" s="37"/>
      <c r="D3" s="37"/>
      <c r="E3" s="37"/>
      <c r="F3" s="37"/>
      <c r="G3" s="37"/>
      <c r="H3" s="37"/>
      <c r="I3" s="37"/>
      <c r="J3" s="37"/>
      <c r="K3" s="37"/>
      <c r="L3" s="37"/>
      <c r="M3" s="37"/>
      <c r="N3" s="37"/>
      <c r="O3" s="37"/>
      <c r="P3" s="37"/>
      <c r="Q3" s="37"/>
      <c r="R3" s="37"/>
      <c r="S3" s="37"/>
      <c r="T3" s="37"/>
      <c r="U3" s="37"/>
      <c r="V3" s="37"/>
      <c r="W3" s="37"/>
    </row>
    <row r="4" spans="1:24" s="17" customFormat="1" ht="26.25" customHeight="1" thickTop="1" x14ac:dyDescent="0.15">
      <c r="A4" s="41" t="s">
        <v>0</v>
      </c>
      <c r="B4" s="43" t="s">
        <v>1</v>
      </c>
      <c r="C4" s="43" t="s">
        <v>2</v>
      </c>
      <c r="D4" s="43" t="s">
        <v>3</v>
      </c>
      <c r="E4" s="43" t="s">
        <v>4</v>
      </c>
      <c r="F4" s="45" t="s">
        <v>5</v>
      </c>
      <c r="G4" s="45" t="s">
        <v>6</v>
      </c>
      <c r="H4" s="43" t="s">
        <v>7</v>
      </c>
      <c r="I4" s="43" t="s">
        <v>8</v>
      </c>
      <c r="J4" s="43" t="s">
        <v>9</v>
      </c>
      <c r="K4" s="43" t="s">
        <v>10</v>
      </c>
      <c r="L4" s="39" t="s">
        <v>11</v>
      </c>
      <c r="M4" s="48" t="s">
        <v>12</v>
      </c>
      <c r="N4" s="48" t="s">
        <v>13</v>
      </c>
      <c r="O4" s="48"/>
      <c r="P4" s="48"/>
      <c r="Q4" s="48"/>
      <c r="R4" s="39" t="s">
        <v>14</v>
      </c>
      <c r="S4" s="39" t="s">
        <v>15</v>
      </c>
      <c r="T4" s="39" t="s">
        <v>16</v>
      </c>
      <c r="U4" s="39" t="s">
        <v>17</v>
      </c>
      <c r="V4" s="48" t="s">
        <v>18</v>
      </c>
      <c r="W4" s="49"/>
      <c r="X4" s="16"/>
    </row>
    <row r="5" spans="1:24" s="17" customFormat="1" ht="8.25" x14ac:dyDescent="0.15">
      <c r="A5" s="42"/>
      <c r="B5" s="44"/>
      <c r="C5" s="44"/>
      <c r="D5" s="44"/>
      <c r="E5" s="44"/>
      <c r="F5" s="46"/>
      <c r="G5" s="46"/>
      <c r="H5" s="44"/>
      <c r="I5" s="44"/>
      <c r="J5" s="44"/>
      <c r="K5" s="44"/>
      <c r="L5" s="40"/>
      <c r="M5" s="51"/>
      <c r="N5" s="40" t="s">
        <v>7</v>
      </c>
      <c r="O5" s="40" t="s">
        <v>8</v>
      </c>
      <c r="P5" s="40" t="s">
        <v>19</v>
      </c>
      <c r="Q5" s="40" t="s">
        <v>10</v>
      </c>
      <c r="R5" s="40"/>
      <c r="S5" s="40"/>
      <c r="T5" s="40"/>
      <c r="U5" s="40"/>
      <c r="V5" s="40" t="s">
        <v>20</v>
      </c>
      <c r="W5" s="50" t="s">
        <v>21</v>
      </c>
      <c r="X5" s="16"/>
    </row>
    <row r="6" spans="1:24" s="17" customFormat="1" ht="23.25" customHeight="1" x14ac:dyDescent="0.15">
      <c r="A6" s="42"/>
      <c r="B6" s="44"/>
      <c r="C6" s="44"/>
      <c r="D6" s="44"/>
      <c r="E6" s="44"/>
      <c r="F6" s="46"/>
      <c r="G6" s="46"/>
      <c r="H6" s="44"/>
      <c r="I6" s="44"/>
      <c r="J6" s="44"/>
      <c r="K6" s="44"/>
      <c r="L6" s="40"/>
      <c r="M6" s="51"/>
      <c r="N6" s="40"/>
      <c r="O6" s="40"/>
      <c r="P6" s="40"/>
      <c r="Q6" s="40"/>
      <c r="R6" s="40"/>
      <c r="S6" s="40"/>
      <c r="T6" s="40"/>
      <c r="U6" s="40"/>
      <c r="V6" s="40"/>
      <c r="W6" s="50"/>
      <c r="X6" s="16"/>
    </row>
    <row r="7" spans="1:24" ht="225" x14ac:dyDescent="0.2">
      <c r="A7" s="23">
        <v>1</v>
      </c>
      <c r="B7" s="24" t="s">
        <v>51</v>
      </c>
      <c r="C7" s="24" t="s">
        <v>52</v>
      </c>
      <c r="D7" s="24" t="s">
        <v>54</v>
      </c>
      <c r="E7" s="24" t="s">
        <v>59</v>
      </c>
      <c r="F7" s="25" t="s">
        <v>73</v>
      </c>
      <c r="G7" s="25" t="s">
        <v>74</v>
      </c>
      <c r="H7" s="26">
        <v>1</v>
      </c>
      <c r="I7" s="26">
        <v>1</v>
      </c>
      <c r="J7" s="26">
        <f>+H7+I7</f>
        <v>2</v>
      </c>
      <c r="K7" s="27" t="str">
        <f>+IF(J7&lt;=4,"RIESGO BAJO",IF(J7=5,"RIESGO MEDIO",IF(J7&lt;=7,"RIESGO ALTO",IF(J7&lt;=10,"RIESGO EXTREMO"))))</f>
        <v>RIESGO BAJO</v>
      </c>
      <c r="L7" s="26" t="s">
        <v>67</v>
      </c>
      <c r="M7" s="25" t="s">
        <v>75</v>
      </c>
      <c r="N7" s="26">
        <v>1</v>
      </c>
      <c r="O7" s="26">
        <v>1</v>
      </c>
      <c r="P7" s="26">
        <f>+N7+O7</f>
        <v>2</v>
      </c>
      <c r="Q7" s="25" t="str">
        <f>+IF(P7&lt;=4,"RIESGO BAJO",IF(P7=5,"RIESGO MEDIO",IF(P7&lt;=7,"RIESGO ALTO",IF(P7&lt;=10,"RIESGO EXTREMO"))))</f>
        <v>RIESGO BAJO</v>
      </c>
      <c r="R7" s="26" t="s">
        <v>66</v>
      </c>
      <c r="S7" s="28" t="s">
        <v>100</v>
      </c>
      <c r="T7" s="25" t="s">
        <v>76</v>
      </c>
      <c r="U7" s="25" t="s">
        <v>76</v>
      </c>
      <c r="V7" s="25" t="s">
        <v>77</v>
      </c>
      <c r="W7" s="29" t="s">
        <v>88</v>
      </c>
    </row>
    <row r="8" spans="1:24" ht="247.5" x14ac:dyDescent="0.2">
      <c r="A8" s="23">
        <v>2</v>
      </c>
      <c r="B8" s="30" t="s">
        <v>51</v>
      </c>
      <c r="C8" s="30" t="s">
        <v>78</v>
      </c>
      <c r="D8" s="30" t="s">
        <v>54</v>
      </c>
      <c r="E8" s="31" t="s">
        <v>79</v>
      </c>
      <c r="F8" s="32" t="s">
        <v>113</v>
      </c>
      <c r="G8" s="32" t="s">
        <v>80</v>
      </c>
      <c r="H8" s="33">
        <v>2</v>
      </c>
      <c r="I8" s="33">
        <v>2</v>
      </c>
      <c r="J8" s="26">
        <f t="shared" ref="J8:J15" si="0">+H8+I8</f>
        <v>4</v>
      </c>
      <c r="K8" s="27" t="str">
        <f t="shared" ref="K8:K15" si="1">+IF(J8&lt;=4,"RIESGO BAJO",IF(J8=5,"RIESGO MEDIO",IF(J8&lt;=7,"RIESGO ALTO",IF(J8&lt;=10,"RIESGO EXTREMO"))))</f>
        <v>RIESGO BAJO</v>
      </c>
      <c r="L8" s="33" t="s">
        <v>67</v>
      </c>
      <c r="M8" s="32" t="s">
        <v>126</v>
      </c>
      <c r="N8" s="33">
        <v>1</v>
      </c>
      <c r="O8" s="33">
        <v>3</v>
      </c>
      <c r="P8" s="26">
        <f t="shared" ref="P8:P15" si="2">+N8+O8</f>
        <v>4</v>
      </c>
      <c r="Q8" s="25" t="str">
        <f t="shared" ref="Q8:Q15" si="3">+IF(P8&lt;=4,"RIESGO BAJO",IF(P8=5,"RIESGO MEDIO",IF(P8&lt;=7,"RIESGO ALTO",IF(P8&lt;=10,"RIESGO EXTREMO"))))</f>
        <v>RIESGO BAJO</v>
      </c>
      <c r="R8" s="26" t="s">
        <v>65</v>
      </c>
      <c r="S8" s="28" t="s">
        <v>100</v>
      </c>
      <c r="T8" s="25" t="s">
        <v>76</v>
      </c>
      <c r="U8" s="25" t="s">
        <v>76</v>
      </c>
      <c r="V8" s="25" t="s">
        <v>77</v>
      </c>
      <c r="W8" s="29" t="s">
        <v>88</v>
      </c>
    </row>
    <row r="9" spans="1:24" ht="123.75" x14ac:dyDescent="0.2">
      <c r="A9" s="23">
        <v>3</v>
      </c>
      <c r="B9" s="30" t="s">
        <v>51</v>
      </c>
      <c r="C9" s="30" t="s">
        <v>78</v>
      </c>
      <c r="D9" s="30" t="s">
        <v>55</v>
      </c>
      <c r="E9" s="31" t="s">
        <v>79</v>
      </c>
      <c r="F9" s="32" t="s">
        <v>81</v>
      </c>
      <c r="G9" s="32" t="s">
        <v>82</v>
      </c>
      <c r="H9" s="33">
        <v>2</v>
      </c>
      <c r="I9" s="33">
        <v>2</v>
      </c>
      <c r="J9" s="34">
        <v>4</v>
      </c>
      <c r="K9" s="27" t="str">
        <f t="shared" si="1"/>
        <v>RIESGO BAJO</v>
      </c>
      <c r="L9" s="33" t="s">
        <v>114</v>
      </c>
      <c r="M9" s="32" t="s">
        <v>127</v>
      </c>
      <c r="N9" s="33">
        <v>1</v>
      </c>
      <c r="O9" s="33">
        <v>1</v>
      </c>
      <c r="P9" s="26">
        <f t="shared" si="2"/>
        <v>2</v>
      </c>
      <c r="Q9" s="25" t="str">
        <f t="shared" si="3"/>
        <v>RIESGO BAJO</v>
      </c>
      <c r="R9" s="26" t="s">
        <v>66</v>
      </c>
      <c r="S9" s="28" t="s">
        <v>115</v>
      </c>
      <c r="T9" s="25" t="s">
        <v>76</v>
      </c>
      <c r="U9" s="25" t="s">
        <v>76</v>
      </c>
      <c r="V9" s="25" t="s">
        <v>77</v>
      </c>
      <c r="W9" s="29" t="s">
        <v>88</v>
      </c>
    </row>
    <row r="10" spans="1:24" ht="82.5" x14ac:dyDescent="0.2">
      <c r="A10" s="23">
        <v>4</v>
      </c>
      <c r="B10" s="30" t="s">
        <v>51</v>
      </c>
      <c r="C10" s="30" t="s">
        <v>27</v>
      </c>
      <c r="D10" s="30" t="s">
        <v>55</v>
      </c>
      <c r="E10" s="31" t="s">
        <v>83</v>
      </c>
      <c r="F10" s="32" t="s">
        <v>120</v>
      </c>
      <c r="G10" s="32" t="s">
        <v>84</v>
      </c>
      <c r="H10" s="33">
        <v>3</v>
      </c>
      <c r="I10" s="33">
        <v>1</v>
      </c>
      <c r="J10" s="26">
        <f t="shared" si="0"/>
        <v>4</v>
      </c>
      <c r="K10" s="27" t="str">
        <f t="shared" si="1"/>
        <v>RIESGO BAJO</v>
      </c>
      <c r="L10" s="33" t="s">
        <v>67</v>
      </c>
      <c r="M10" s="32" t="s">
        <v>85</v>
      </c>
      <c r="N10" s="33">
        <v>1</v>
      </c>
      <c r="O10" s="33">
        <v>1</v>
      </c>
      <c r="P10" s="26">
        <f t="shared" si="2"/>
        <v>2</v>
      </c>
      <c r="Q10" s="25" t="str">
        <f t="shared" si="3"/>
        <v>RIESGO BAJO</v>
      </c>
      <c r="R10" s="26" t="s">
        <v>66</v>
      </c>
      <c r="S10" s="28" t="s">
        <v>100</v>
      </c>
      <c r="T10" s="25" t="s">
        <v>76</v>
      </c>
      <c r="U10" s="25" t="s">
        <v>76</v>
      </c>
      <c r="V10" s="25" t="s">
        <v>77</v>
      </c>
      <c r="W10" s="29" t="s">
        <v>118</v>
      </c>
    </row>
    <row r="11" spans="1:24" ht="92.25" x14ac:dyDescent="0.2">
      <c r="A11" s="23">
        <v>5</v>
      </c>
      <c r="B11" s="30" t="s">
        <v>51</v>
      </c>
      <c r="C11" s="30" t="s">
        <v>78</v>
      </c>
      <c r="D11" s="30" t="s">
        <v>86</v>
      </c>
      <c r="E11" s="31" t="s">
        <v>79</v>
      </c>
      <c r="F11" s="32" t="s">
        <v>116</v>
      </c>
      <c r="G11" s="32" t="s">
        <v>119</v>
      </c>
      <c r="H11" s="33">
        <v>1</v>
      </c>
      <c r="I11" s="33">
        <v>4</v>
      </c>
      <c r="J11" s="26">
        <f t="shared" si="0"/>
        <v>5</v>
      </c>
      <c r="K11" s="27" t="str">
        <f t="shared" si="1"/>
        <v>RIESGO MEDIO</v>
      </c>
      <c r="L11" s="33" t="s">
        <v>67</v>
      </c>
      <c r="M11" s="32" t="s">
        <v>87</v>
      </c>
      <c r="N11" s="33">
        <v>1</v>
      </c>
      <c r="O11" s="33">
        <v>1</v>
      </c>
      <c r="P11" s="26">
        <f t="shared" si="2"/>
        <v>2</v>
      </c>
      <c r="Q11" s="25" t="str">
        <f t="shared" si="3"/>
        <v>RIESGO BAJO</v>
      </c>
      <c r="R11" s="26" t="s">
        <v>66</v>
      </c>
      <c r="S11" s="28" t="s">
        <v>100</v>
      </c>
      <c r="T11" s="25" t="s">
        <v>76</v>
      </c>
      <c r="U11" s="25" t="s">
        <v>76</v>
      </c>
      <c r="V11" s="25" t="s">
        <v>77</v>
      </c>
      <c r="W11" s="29" t="s">
        <v>88</v>
      </c>
    </row>
    <row r="12" spans="1:24" ht="225" x14ac:dyDescent="0.2">
      <c r="A12" s="23">
        <v>6</v>
      </c>
      <c r="B12" s="24" t="s">
        <v>51</v>
      </c>
      <c r="C12" s="24" t="s">
        <v>94</v>
      </c>
      <c r="D12" s="24" t="s">
        <v>56</v>
      </c>
      <c r="E12" s="24" t="s">
        <v>95</v>
      </c>
      <c r="F12" s="25" t="s">
        <v>96</v>
      </c>
      <c r="G12" s="25" t="s">
        <v>97</v>
      </c>
      <c r="H12" s="26">
        <v>2</v>
      </c>
      <c r="I12" s="26">
        <v>2</v>
      </c>
      <c r="J12" s="26">
        <f t="shared" si="0"/>
        <v>4</v>
      </c>
      <c r="K12" s="27" t="str">
        <f t="shared" si="1"/>
        <v>RIESGO BAJO</v>
      </c>
      <c r="L12" s="33" t="s">
        <v>90</v>
      </c>
      <c r="M12" s="32" t="s">
        <v>117</v>
      </c>
      <c r="N12" s="33">
        <v>1</v>
      </c>
      <c r="O12" s="33">
        <v>1</v>
      </c>
      <c r="P12" s="26">
        <f t="shared" si="2"/>
        <v>2</v>
      </c>
      <c r="Q12" s="25" t="str">
        <f t="shared" si="3"/>
        <v>RIESGO BAJO</v>
      </c>
      <c r="R12" s="28" t="s">
        <v>65</v>
      </c>
      <c r="S12" s="28" t="s">
        <v>100</v>
      </c>
      <c r="T12" s="28" t="s">
        <v>91</v>
      </c>
      <c r="U12" s="28" t="s">
        <v>92</v>
      </c>
      <c r="V12" s="28" t="s">
        <v>98</v>
      </c>
      <c r="W12" s="29" t="s">
        <v>93</v>
      </c>
    </row>
    <row r="13" spans="1:24" ht="212.25" customHeight="1" x14ac:dyDescent="0.2">
      <c r="A13" s="35">
        <v>7</v>
      </c>
      <c r="B13" s="24" t="s">
        <v>101</v>
      </c>
      <c r="C13" s="24" t="s">
        <v>89</v>
      </c>
      <c r="D13" s="24" t="s">
        <v>99</v>
      </c>
      <c r="E13" s="24" t="s">
        <v>102</v>
      </c>
      <c r="F13" s="25" t="s">
        <v>103</v>
      </c>
      <c r="G13" s="25" t="s">
        <v>104</v>
      </c>
      <c r="H13" s="26">
        <v>2</v>
      </c>
      <c r="I13" s="26">
        <v>2</v>
      </c>
      <c r="J13" s="26">
        <f t="shared" si="0"/>
        <v>4</v>
      </c>
      <c r="K13" s="27" t="str">
        <f t="shared" si="1"/>
        <v>RIESGO BAJO</v>
      </c>
      <c r="L13" s="33" t="s">
        <v>67</v>
      </c>
      <c r="M13" s="32" t="s">
        <v>105</v>
      </c>
      <c r="N13" s="33">
        <v>1</v>
      </c>
      <c r="O13" s="33">
        <v>1</v>
      </c>
      <c r="P13" s="26">
        <f t="shared" si="2"/>
        <v>2</v>
      </c>
      <c r="Q13" s="25" t="str">
        <f t="shared" si="3"/>
        <v>RIESGO BAJO</v>
      </c>
      <c r="R13" s="28" t="s">
        <v>65</v>
      </c>
      <c r="S13" s="28" t="s">
        <v>106</v>
      </c>
      <c r="T13" s="28" t="s">
        <v>91</v>
      </c>
      <c r="U13" s="28" t="s">
        <v>92</v>
      </c>
      <c r="V13" s="25" t="s">
        <v>107</v>
      </c>
      <c r="W13" s="29" t="s">
        <v>88</v>
      </c>
    </row>
    <row r="14" spans="1:24" ht="86.25" x14ac:dyDescent="0.2">
      <c r="A14" s="35">
        <v>8</v>
      </c>
      <c r="B14" s="24" t="s">
        <v>101</v>
      </c>
      <c r="C14" s="24" t="s">
        <v>89</v>
      </c>
      <c r="D14" s="24" t="s">
        <v>99</v>
      </c>
      <c r="E14" s="24" t="s">
        <v>102</v>
      </c>
      <c r="F14" s="25" t="s">
        <v>108</v>
      </c>
      <c r="G14" s="25" t="s">
        <v>128</v>
      </c>
      <c r="H14" s="26">
        <v>3</v>
      </c>
      <c r="I14" s="26">
        <v>2</v>
      </c>
      <c r="J14" s="26">
        <f t="shared" si="0"/>
        <v>5</v>
      </c>
      <c r="K14" s="27" t="str">
        <f t="shared" si="1"/>
        <v>RIESGO MEDIO</v>
      </c>
      <c r="L14" s="33" t="s">
        <v>129</v>
      </c>
      <c r="M14" s="32" t="s">
        <v>130</v>
      </c>
      <c r="N14" s="33">
        <v>2</v>
      </c>
      <c r="O14" s="33">
        <v>1</v>
      </c>
      <c r="P14" s="26">
        <f t="shared" si="2"/>
        <v>3</v>
      </c>
      <c r="Q14" s="25" t="str">
        <f t="shared" si="3"/>
        <v>RIESGO BAJO</v>
      </c>
      <c r="R14" s="28" t="s">
        <v>65</v>
      </c>
      <c r="S14" s="28" t="s">
        <v>106</v>
      </c>
      <c r="T14" s="28" t="s">
        <v>91</v>
      </c>
      <c r="U14" s="28" t="s">
        <v>92</v>
      </c>
      <c r="V14" s="25" t="s">
        <v>109</v>
      </c>
      <c r="W14" s="29" t="s">
        <v>88</v>
      </c>
    </row>
    <row r="15" spans="1:24" ht="146.25" x14ac:dyDescent="0.2">
      <c r="A15" s="35">
        <v>9</v>
      </c>
      <c r="B15" s="24" t="s">
        <v>101</v>
      </c>
      <c r="C15" s="24" t="s">
        <v>89</v>
      </c>
      <c r="D15" s="24" t="s">
        <v>99</v>
      </c>
      <c r="E15" s="24" t="s">
        <v>102</v>
      </c>
      <c r="F15" s="25" t="s">
        <v>121</v>
      </c>
      <c r="G15" s="25" t="s">
        <v>110</v>
      </c>
      <c r="H15" s="26">
        <v>3</v>
      </c>
      <c r="I15" s="26">
        <v>2</v>
      </c>
      <c r="J15" s="26">
        <f t="shared" si="0"/>
        <v>5</v>
      </c>
      <c r="K15" s="27" t="str">
        <f t="shared" si="1"/>
        <v>RIESGO MEDIO</v>
      </c>
      <c r="L15" s="33" t="s">
        <v>67</v>
      </c>
      <c r="M15" s="32" t="s">
        <v>111</v>
      </c>
      <c r="N15" s="33">
        <v>2</v>
      </c>
      <c r="O15" s="33">
        <v>1</v>
      </c>
      <c r="P15" s="26">
        <f t="shared" si="2"/>
        <v>3</v>
      </c>
      <c r="Q15" s="25" t="str">
        <f t="shared" si="3"/>
        <v>RIESGO BAJO</v>
      </c>
      <c r="R15" s="28" t="s">
        <v>65</v>
      </c>
      <c r="S15" s="28" t="s">
        <v>122</v>
      </c>
      <c r="T15" s="28" t="s">
        <v>123</v>
      </c>
      <c r="U15" s="28" t="s">
        <v>124</v>
      </c>
      <c r="V15" s="25" t="s">
        <v>112</v>
      </c>
      <c r="W15" s="29" t="s">
        <v>125</v>
      </c>
    </row>
    <row r="16" spans="1:24" x14ac:dyDescent="0.2">
      <c r="F16" s="19"/>
      <c r="G16" s="19"/>
      <c r="M16" s="19"/>
      <c r="N16" s="9"/>
      <c r="O16" s="9"/>
      <c r="R16" s="20"/>
      <c r="S16" s="21"/>
      <c r="T16" s="21"/>
      <c r="U16" s="21"/>
      <c r="V16" s="21"/>
      <c r="W16" s="22"/>
    </row>
    <row r="17" spans="1:23" ht="38.25" customHeight="1" x14ac:dyDescent="0.2">
      <c r="A17" s="47" t="s">
        <v>70</v>
      </c>
      <c r="B17" s="47"/>
      <c r="C17" s="47"/>
      <c r="D17" s="47"/>
      <c r="E17" s="47"/>
      <c r="F17" s="47"/>
      <c r="G17" s="47"/>
      <c r="H17" s="47"/>
      <c r="I17" s="47"/>
      <c r="J17" s="47"/>
      <c r="K17" s="47"/>
      <c r="L17" s="47"/>
      <c r="M17" s="47"/>
      <c r="N17" s="47"/>
      <c r="O17" s="47"/>
      <c r="P17" s="47"/>
      <c r="Q17" s="47"/>
      <c r="R17" s="47"/>
      <c r="S17" s="47"/>
      <c r="T17" s="47"/>
      <c r="U17" s="47"/>
      <c r="V17" s="47"/>
      <c r="W17" s="47"/>
    </row>
    <row r="18" spans="1:23" x14ac:dyDescent="0.2">
      <c r="A18" s="12" t="s">
        <v>71</v>
      </c>
      <c r="B18" s="13"/>
      <c r="C18" s="13"/>
      <c r="D18" s="13"/>
      <c r="E18" s="13"/>
      <c r="F18" s="12"/>
      <c r="G18" s="12"/>
      <c r="H18" s="18"/>
      <c r="I18" s="18"/>
      <c r="J18" s="18"/>
      <c r="K18" s="14"/>
      <c r="L18" s="18"/>
      <c r="M18" s="12"/>
      <c r="N18" s="12"/>
      <c r="O18" s="12"/>
      <c r="P18" s="18"/>
      <c r="Q18" s="14"/>
      <c r="R18" s="12"/>
      <c r="S18" s="12"/>
      <c r="T18" s="12"/>
      <c r="U18" s="12"/>
      <c r="V18" s="12"/>
      <c r="W18" s="12"/>
    </row>
  </sheetData>
  <mergeCells count="30">
    <mergeCell ref="A17:W17"/>
    <mergeCell ref="T4:T6"/>
    <mergeCell ref="V4:W4"/>
    <mergeCell ref="N5:N6"/>
    <mergeCell ref="O5:O6"/>
    <mergeCell ref="P5:P6"/>
    <mergeCell ref="Q5:Q6"/>
    <mergeCell ref="V5:V6"/>
    <mergeCell ref="W5:W6"/>
    <mergeCell ref="U4:U6"/>
    <mergeCell ref="K4:K6"/>
    <mergeCell ref="M4:M6"/>
    <mergeCell ref="N4:Q4"/>
    <mergeCell ref="R4:R6"/>
    <mergeCell ref="S4:S6"/>
    <mergeCell ref="C1:W1"/>
    <mergeCell ref="A2:W2"/>
    <mergeCell ref="A3:W3"/>
    <mergeCell ref="A1:B1"/>
    <mergeCell ref="L4:L6"/>
    <mergeCell ref="A4:A6"/>
    <mergeCell ref="B4:B6"/>
    <mergeCell ref="C4:C6"/>
    <mergeCell ref="D4:D6"/>
    <mergeCell ref="E4:E6"/>
    <mergeCell ref="F4:F6"/>
    <mergeCell ref="G4:G6"/>
    <mergeCell ref="H4:H6"/>
    <mergeCell ref="I4:I6"/>
    <mergeCell ref="J4:J6"/>
  </mergeCells>
  <conditionalFormatting sqref="K18:K1048576 K4:K11 K15:K16">
    <cfRule type="containsText" dxfId="59" priority="111" operator="containsText" text="RIESGO ALTO">
      <formula>NOT(ISERROR(SEARCH("RIESGO ALTO",K4)))</formula>
    </cfRule>
    <cfRule type="containsText" dxfId="58" priority="112" operator="containsText" text="RIESGO ALTO">
      <formula>NOT(ISERROR(SEARCH("RIESGO ALTO",K4)))</formula>
    </cfRule>
    <cfRule type="containsText" dxfId="57" priority="113" operator="containsText" text="RIESGO MEDIO">
      <formula>NOT(ISERROR(SEARCH("RIESGO MEDIO",K4)))</formula>
    </cfRule>
    <cfRule type="containsText" dxfId="56" priority="114" operator="containsText" text="RIESGO BAJO">
      <formula>NOT(ISERROR(SEARCH("RIESGO BAJO",K4)))</formula>
    </cfRule>
    <cfRule type="containsText" dxfId="55" priority="115" operator="containsText" text="RIESGO EXTREMO">
      <formula>NOT(ISERROR(SEARCH("RIESGO EXTREMO",K4)))</formula>
    </cfRule>
    <cfRule type="containsText" dxfId="54" priority="116" operator="containsText" text="RIESGO ALTO">
      <formula>NOT(ISERROR(SEARCH("RIESGO ALTO",K4)))</formula>
    </cfRule>
    <cfRule type="containsText" dxfId="53" priority="117" operator="containsText" text="RIESGO ALTO">
      <formula>NOT(ISERROR(SEARCH("RIESGO ALTO",K4)))</formula>
    </cfRule>
    <cfRule type="containsText" dxfId="52" priority="118" operator="containsText" text="RIESGO MEDIO">
      <formula>NOT(ISERROR(SEARCH("RIESGO MEDIO",K4)))</formula>
    </cfRule>
    <cfRule type="containsText" dxfId="51" priority="119" operator="containsText" text="RIESGO MEDIO">
      <formula>NOT(ISERROR(SEARCH("RIESGO MEDIO",K4)))</formula>
    </cfRule>
    <cfRule type="containsText" dxfId="50" priority="120" operator="containsText" text="RIESGO BAJO">
      <formula>NOT(ISERROR(SEARCH("RIESGO BAJO",K4)))</formula>
    </cfRule>
  </conditionalFormatting>
  <conditionalFormatting sqref="Q18:Q1048576 Q4:Q11 Q15:Q16">
    <cfRule type="containsText" dxfId="49" priority="106" operator="containsText" text="RIESGO EXTREMO">
      <formula>NOT(ISERROR(SEARCH("RIESGO EXTREMO",Q4)))</formula>
    </cfRule>
    <cfRule type="containsText" dxfId="48" priority="107" operator="containsText" text="RIESGO ALTO">
      <formula>NOT(ISERROR(SEARCH("RIESGO ALTO",Q4)))</formula>
    </cfRule>
    <cfRule type="containsText" dxfId="47" priority="108" operator="containsText" text="RIESGO MEDIO">
      <formula>NOT(ISERROR(SEARCH("RIESGO MEDIO",Q4)))</formula>
    </cfRule>
    <cfRule type="containsText" dxfId="46" priority="109" operator="containsText" text="RIESGO MEDIO">
      <formula>NOT(ISERROR(SEARCH("RIESGO MEDIO",Q4)))</formula>
    </cfRule>
    <cfRule type="containsText" dxfId="45" priority="110" operator="containsText" text="RIESGO BAJO">
      <formula>NOT(ISERROR(SEARCH("RIESGO BAJO",Q4)))</formula>
    </cfRule>
  </conditionalFormatting>
  <conditionalFormatting sqref="K12">
    <cfRule type="containsText" dxfId="44" priority="81" operator="containsText" text="RIESGO ALTO">
      <formula>NOT(ISERROR(SEARCH("RIESGO ALTO",K12)))</formula>
    </cfRule>
    <cfRule type="containsText" dxfId="43" priority="82" operator="containsText" text="RIESGO ALTO">
      <formula>NOT(ISERROR(SEARCH("RIESGO ALTO",K12)))</formula>
    </cfRule>
    <cfRule type="containsText" dxfId="42" priority="83" operator="containsText" text="RIESGO MEDIO">
      <formula>NOT(ISERROR(SEARCH("RIESGO MEDIO",K12)))</formula>
    </cfRule>
    <cfRule type="containsText" dxfId="41" priority="84" operator="containsText" text="RIESGO BAJO">
      <formula>NOT(ISERROR(SEARCH("RIESGO BAJO",K12)))</formula>
    </cfRule>
    <cfRule type="containsText" dxfId="40" priority="85" operator="containsText" text="RIESGO EXTREMO">
      <formula>NOT(ISERROR(SEARCH("RIESGO EXTREMO",K12)))</formula>
    </cfRule>
    <cfRule type="containsText" dxfId="39" priority="86" operator="containsText" text="RIESGO ALTO">
      <formula>NOT(ISERROR(SEARCH("RIESGO ALTO",K12)))</formula>
    </cfRule>
    <cfRule type="containsText" dxfId="38" priority="87" operator="containsText" text="RIESGO ALTO">
      <formula>NOT(ISERROR(SEARCH("RIESGO ALTO",K12)))</formula>
    </cfRule>
    <cfRule type="containsText" dxfId="37" priority="88" operator="containsText" text="RIESGO MEDIO">
      <formula>NOT(ISERROR(SEARCH("RIESGO MEDIO",K12)))</formula>
    </cfRule>
    <cfRule type="containsText" dxfId="36" priority="89" operator="containsText" text="RIESGO MEDIO">
      <formula>NOT(ISERROR(SEARCH("RIESGO MEDIO",K12)))</formula>
    </cfRule>
    <cfRule type="containsText" dxfId="35" priority="90" operator="containsText" text="RIESGO BAJO">
      <formula>NOT(ISERROR(SEARCH("RIESGO BAJO",K12)))</formula>
    </cfRule>
  </conditionalFormatting>
  <conditionalFormatting sqref="Q12">
    <cfRule type="containsText" dxfId="34" priority="76" operator="containsText" text="RIESGO EXTREMO">
      <formula>NOT(ISERROR(SEARCH("RIESGO EXTREMO",Q12)))</formula>
    </cfRule>
    <cfRule type="containsText" dxfId="33" priority="77" operator="containsText" text="RIESGO ALTO">
      <formula>NOT(ISERROR(SEARCH("RIESGO ALTO",Q12)))</formula>
    </cfRule>
    <cfRule type="containsText" dxfId="32" priority="78" operator="containsText" text="RIESGO MEDIO">
      <formula>NOT(ISERROR(SEARCH("RIESGO MEDIO",Q12)))</formula>
    </cfRule>
    <cfRule type="containsText" dxfId="31" priority="79" operator="containsText" text="RIESGO MEDIO">
      <formula>NOT(ISERROR(SEARCH("RIESGO MEDIO",Q12)))</formula>
    </cfRule>
    <cfRule type="containsText" dxfId="30" priority="80" operator="containsText" text="RIESGO BAJO">
      <formula>NOT(ISERROR(SEARCH("RIESGO BAJO",Q12)))</formula>
    </cfRule>
  </conditionalFormatting>
  <conditionalFormatting sqref="K13">
    <cfRule type="containsText" dxfId="29" priority="51" operator="containsText" text="RIESGO ALTO">
      <formula>NOT(ISERROR(SEARCH("RIESGO ALTO",K13)))</formula>
    </cfRule>
    <cfRule type="containsText" dxfId="28" priority="52" operator="containsText" text="RIESGO ALTO">
      <formula>NOT(ISERROR(SEARCH("RIESGO ALTO",K13)))</formula>
    </cfRule>
    <cfRule type="containsText" dxfId="27" priority="53" operator="containsText" text="RIESGO MEDIO">
      <formula>NOT(ISERROR(SEARCH("RIESGO MEDIO",K13)))</formula>
    </cfRule>
    <cfRule type="containsText" dxfId="26" priority="54" operator="containsText" text="RIESGO BAJO">
      <formula>NOT(ISERROR(SEARCH("RIESGO BAJO",K13)))</formula>
    </cfRule>
    <cfRule type="containsText" dxfId="25" priority="55" operator="containsText" text="RIESGO EXTREMO">
      <formula>NOT(ISERROR(SEARCH("RIESGO EXTREMO",K13)))</formula>
    </cfRule>
    <cfRule type="containsText" dxfId="24" priority="56" operator="containsText" text="RIESGO ALTO">
      <formula>NOT(ISERROR(SEARCH("RIESGO ALTO",K13)))</formula>
    </cfRule>
    <cfRule type="containsText" dxfId="23" priority="57" operator="containsText" text="RIESGO ALTO">
      <formula>NOT(ISERROR(SEARCH("RIESGO ALTO",K13)))</formula>
    </cfRule>
    <cfRule type="containsText" dxfId="22" priority="58" operator="containsText" text="RIESGO MEDIO">
      <formula>NOT(ISERROR(SEARCH("RIESGO MEDIO",K13)))</formula>
    </cfRule>
    <cfRule type="containsText" dxfId="21" priority="59" operator="containsText" text="RIESGO MEDIO">
      <formula>NOT(ISERROR(SEARCH("RIESGO MEDIO",K13)))</formula>
    </cfRule>
    <cfRule type="containsText" dxfId="20" priority="60" operator="containsText" text="RIESGO BAJO">
      <formula>NOT(ISERROR(SEARCH("RIESGO BAJO",K13)))</formula>
    </cfRule>
  </conditionalFormatting>
  <conditionalFormatting sqref="Q13">
    <cfRule type="containsText" dxfId="19" priority="46" operator="containsText" text="RIESGO EXTREMO">
      <formula>NOT(ISERROR(SEARCH("RIESGO EXTREMO",Q13)))</formula>
    </cfRule>
    <cfRule type="containsText" dxfId="18" priority="47" operator="containsText" text="RIESGO ALTO">
      <formula>NOT(ISERROR(SEARCH("RIESGO ALTO",Q13)))</formula>
    </cfRule>
    <cfRule type="containsText" dxfId="17" priority="48" operator="containsText" text="RIESGO MEDIO">
      <formula>NOT(ISERROR(SEARCH("RIESGO MEDIO",Q13)))</formula>
    </cfRule>
    <cfRule type="containsText" dxfId="16" priority="49" operator="containsText" text="RIESGO MEDIO">
      <formula>NOT(ISERROR(SEARCH("RIESGO MEDIO",Q13)))</formula>
    </cfRule>
    <cfRule type="containsText" dxfId="15" priority="50" operator="containsText" text="RIESGO BAJO">
      <formula>NOT(ISERROR(SEARCH("RIESGO BAJO",Q13)))</formula>
    </cfRule>
  </conditionalFormatting>
  <conditionalFormatting sqref="K14">
    <cfRule type="containsText" dxfId="14" priority="36" operator="containsText" text="RIESGO ALTO">
      <formula>NOT(ISERROR(SEARCH("RIESGO ALTO",K14)))</formula>
    </cfRule>
    <cfRule type="containsText" dxfId="13" priority="37" operator="containsText" text="RIESGO ALTO">
      <formula>NOT(ISERROR(SEARCH("RIESGO ALTO",K14)))</formula>
    </cfRule>
    <cfRule type="containsText" dxfId="12" priority="38" operator="containsText" text="RIESGO MEDIO">
      <formula>NOT(ISERROR(SEARCH("RIESGO MEDIO",K14)))</formula>
    </cfRule>
    <cfRule type="containsText" dxfId="11" priority="39" operator="containsText" text="RIESGO BAJO">
      <formula>NOT(ISERROR(SEARCH("RIESGO BAJO",K14)))</formula>
    </cfRule>
    <cfRule type="containsText" dxfId="10" priority="40" operator="containsText" text="RIESGO EXTREMO">
      <formula>NOT(ISERROR(SEARCH("RIESGO EXTREMO",K14)))</formula>
    </cfRule>
    <cfRule type="containsText" dxfId="9" priority="41" operator="containsText" text="RIESGO ALTO">
      <formula>NOT(ISERROR(SEARCH("RIESGO ALTO",K14)))</formula>
    </cfRule>
    <cfRule type="containsText" dxfId="8" priority="42" operator="containsText" text="RIESGO ALTO">
      <formula>NOT(ISERROR(SEARCH("RIESGO ALTO",K14)))</formula>
    </cfRule>
    <cfRule type="containsText" dxfId="7" priority="43" operator="containsText" text="RIESGO MEDIO">
      <formula>NOT(ISERROR(SEARCH("RIESGO MEDIO",K14)))</formula>
    </cfRule>
    <cfRule type="containsText" dxfId="6" priority="44" operator="containsText" text="RIESGO MEDIO">
      <formula>NOT(ISERROR(SEARCH("RIESGO MEDIO",K14)))</formula>
    </cfRule>
    <cfRule type="containsText" dxfId="5" priority="45" operator="containsText" text="RIESGO BAJO">
      <formula>NOT(ISERROR(SEARCH("RIESGO BAJO",K14)))</formula>
    </cfRule>
  </conditionalFormatting>
  <conditionalFormatting sqref="Q14">
    <cfRule type="containsText" dxfId="4" priority="31" operator="containsText" text="RIESGO EXTREMO">
      <formula>NOT(ISERROR(SEARCH("RIESGO EXTREMO",Q14)))</formula>
    </cfRule>
    <cfRule type="containsText" dxfId="3" priority="32" operator="containsText" text="RIESGO ALTO">
      <formula>NOT(ISERROR(SEARCH("RIESGO ALTO",Q14)))</formula>
    </cfRule>
    <cfRule type="containsText" dxfId="2" priority="33" operator="containsText" text="RIESGO MEDIO">
      <formula>NOT(ISERROR(SEARCH("RIESGO MEDIO",Q14)))</formula>
    </cfRule>
    <cfRule type="containsText" dxfId="1" priority="34" operator="containsText" text="RIESGO MEDIO">
      <formula>NOT(ISERROR(SEARCH("RIESGO MEDIO",Q14)))</formula>
    </cfRule>
    <cfRule type="containsText" dxfId="0" priority="35" operator="containsText" text="RIESGO BAJO">
      <formula>NOT(ISERROR(SEARCH("RIESGO BAJO",Q14)))</formula>
    </cfRule>
  </conditionalFormatting>
  <pageMargins left="0.70866141732283472" right="0.70866141732283472" top="0.74803149606299213" bottom="0.74803149606299213" header="0.31496062992125984" footer="0.31496062992125984"/>
  <pageSetup scale="5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0"/>
  <sheetViews>
    <sheetView topLeftCell="A13" workbookViewId="0">
      <selection activeCell="A13" sqref="A13"/>
    </sheetView>
  </sheetViews>
  <sheetFormatPr baseColWidth="10" defaultRowHeight="15" x14ac:dyDescent="0.25"/>
  <cols>
    <col min="1" max="1" width="22.140625" style="3" customWidth="1"/>
    <col min="2" max="2" width="70" customWidth="1"/>
  </cols>
  <sheetData>
    <row r="1" spans="1:2" x14ac:dyDescent="0.25">
      <c r="A1" s="2" t="s">
        <v>22</v>
      </c>
    </row>
    <row r="2" spans="1:2" ht="30" x14ac:dyDescent="0.25">
      <c r="A2" s="2" t="s">
        <v>51</v>
      </c>
      <c r="B2" s="1" t="s">
        <v>23</v>
      </c>
    </row>
    <row r="3" spans="1:2" x14ac:dyDescent="0.25">
      <c r="A3" s="2" t="s">
        <v>24</v>
      </c>
      <c r="B3" s="1" t="s">
        <v>25</v>
      </c>
    </row>
    <row r="4" spans="1:2" x14ac:dyDescent="0.25">
      <c r="A4" s="2" t="s">
        <v>2</v>
      </c>
    </row>
    <row r="5" spans="1:2" ht="30" x14ac:dyDescent="0.25">
      <c r="A5" s="2" t="s">
        <v>52</v>
      </c>
      <c r="B5" s="1" t="s">
        <v>26</v>
      </c>
    </row>
    <row r="6" spans="1:2" ht="45" x14ac:dyDescent="0.25">
      <c r="A6" s="2" t="s">
        <v>27</v>
      </c>
      <c r="B6" s="1" t="s">
        <v>28</v>
      </c>
    </row>
    <row r="7" spans="1:2" x14ac:dyDescent="0.25">
      <c r="A7" s="2" t="s">
        <v>29</v>
      </c>
    </row>
    <row r="8" spans="1:2" ht="60" x14ac:dyDescent="0.25">
      <c r="A8" s="2" t="s">
        <v>53</v>
      </c>
      <c r="B8" s="1" t="s">
        <v>30</v>
      </c>
    </row>
    <row r="9" spans="1:2" ht="45" x14ac:dyDescent="0.25">
      <c r="A9" s="2" t="s">
        <v>54</v>
      </c>
      <c r="B9" s="1" t="s">
        <v>31</v>
      </c>
    </row>
    <row r="10" spans="1:2" ht="75" x14ac:dyDescent="0.25">
      <c r="A10" s="2" t="s">
        <v>55</v>
      </c>
      <c r="B10" s="1" t="s">
        <v>32</v>
      </c>
    </row>
    <row r="11" spans="1:2" ht="45" x14ac:dyDescent="0.25">
      <c r="A11" s="2" t="s">
        <v>56</v>
      </c>
      <c r="B11" s="1" t="s">
        <v>33</v>
      </c>
    </row>
    <row r="12" spans="1:2" x14ac:dyDescent="0.25">
      <c r="A12" s="2" t="s">
        <v>4</v>
      </c>
    </row>
    <row r="13" spans="1:2" ht="45" x14ac:dyDescent="0.25">
      <c r="A13" s="2" t="s">
        <v>57</v>
      </c>
      <c r="B13" s="1" t="s">
        <v>34</v>
      </c>
    </row>
    <row r="14" spans="1:2" ht="45" x14ac:dyDescent="0.25">
      <c r="A14" s="3" t="s">
        <v>58</v>
      </c>
      <c r="B14" s="1" t="s">
        <v>35</v>
      </c>
    </row>
    <row r="15" spans="1:2" ht="75" x14ac:dyDescent="0.25">
      <c r="A15" s="3" t="s">
        <v>59</v>
      </c>
      <c r="B15" s="1" t="s">
        <v>36</v>
      </c>
    </row>
    <row r="16" spans="1:2" ht="75" x14ac:dyDescent="0.25">
      <c r="A16" s="3" t="s">
        <v>60</v>
      </c>
      <c r="B16" s="1" t="s">
        <v>37</v>
      </c>
    </row>
    <row r="17" spans="1:2" ht="30" x14ac:dyDescent="0.25">
      <c r="A17" s="3" t="s">
        <v>61</v>
      </c>
      <c r="B17" s="1" t="s">
        <v>38</v>
      </c>
    </row>
    <row r="18" spans="1:2" ht="45" x14ac:dyDescent="0.25">
      <c r="A18" s="3" t="s">
        <v>62</v>
      </c>
      <c r="B18" s="1" t="s">
        <v>39</v>
      </c>
    </row>
    <row r="19" spans="1:2" ht="75" x14ac:dyDescent="0.25">
      <c r="A19" s="3" t="s">
        <v>63</v>
      </c>
      <c r="B19" s="1" t="s">
        <v>40</v>
      </c>
    </row>
    <row r="20" spans="1:2" ht="60" x14ac:dyDescent="0.25">
      <c r="A20" s="3" t="s">
        <v>64</v>
      </c>
      <c r="B20" s="1" t="s">
        <v>41</v>
      </c>
    </row>
  </sheetData>
  <pageMargins left="0.7" right="0.7" top="0.75" bottom="0.75" header="0.3" footer="0.3"/>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2"/>
  <sheetViews>
    <sheetView workbookViewId="0">
      <selection activeCell="A13" sqref="A13"/>
    </sheetView>
  </sheetViews>
  <sheetFormatPr baseColWidth="10" defaultRowHeight="15" x14ac:dyDescent="0.25"/>
  <cols>
    <col min="1" max="1" width="13.5703125" customWidth="1"/>
    <col min="2" max="2" width="16.85546875" customWidth="1"/>
  </cols>
  <sheetData>
    <row r="1" spans="1:2" ht="30" x14ac:dyDescent="0.25">
      <c r="A1" s="2" t="s">
        <v>42</v>
      </c>
      <c r="B1" s="2" t="s">
        <v>43</v>
      </c>
    </row>
    <row r="2" spans="1:2" x14ac:dyDescent="0.25">
      <c r="A2" s="4" t="s">
        <v>44</v>
      </c>
      <c r="B2" t="s">
        <v>45</v>
      </c>
    </row>
    <row r="3" spans="1:2" x14ac:dyDescent="0.25">
      <c r="A3" s="5" t="s">
        <v>46</v>
      </c>
      <c r="B3" t="s">
        <v>47</v>
      </c>
    </row>
    <row r="4" spans="1:2" x14ac:dyDescent="0.25">
      <c r="A4" s="6">
        <v>5</v>
      </c>
      <c r="B4" t="s">
        <v>48</v>
      </c>
    </row>
    <row r="5" spans="1:2" x14ac:dyDescent="0.25">
      <c r="A5" s="7" t="s">
        <v>49</v>
      </c>
      <c r="B5" t="s">
        <v>50</v>
      </c>
    </row>
    <row r="6" spans="1:2" ht="15.75" thickBot="1" x14ac:dyDescent="0.3"/>
    <row r="7" spans="1:2" x14ac:dyDescent="0.25">
      <c r="A7" s="8" t="s">
        <v>14</v>
      </c>
    </row>
    <row r="8" spans="1:2" x14ac:dyDescent="0.25">
      <c r="A8" t="s">
        <v>65</v>
      </c>
    </row>
    <row r="9" spans="1:2" x14ac:dyDescent="0.25">
      <c r="A9" t="s">
        <v>66</v>
      </c>
    </row>
    <row r="10" spans="1:2" x14ac:dyDescent="0.25">
      <c r="A10" t="s">
        <v>15</v>
      </c>
    </row>
    <row r="11" spans="1:2" x14ac:dyDescent="0.25">
      <c r="A11" t="s">
        <v>67</v>
      </c>
    </row>
    <row r="12" spans="1:2" x14ac:dyDescent="0.25">
      <c r="A12" t="s">
        <v>68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Hoja1</vt:lpstr>
      <vt:lpstr>CLASE</vt:lpstr>
      <vt:lpstr>VALORACION DEL RIESGO</vt:lpstr>
      <vt:lpstr>Hoja1!Títulos_a_imprimir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CAS-SGL</cp:lastModifiedBy>
  <cp:lastPrinted>2025-10-10T13:50:09Z</cp:lastPrinted>
  <dcterms:created xsi:type="dcterms:W3CDTF">2023-01-27T13:49:32Z</dcterms:created>
  <dcterms:modified xsi:type="dcterms:W3CDTF">2026-01-30T13:57:50Z</dcterms:modified>
</cp:coreProperties>
</file>