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Otros ordenadores\Mi PC\Desktop\COMPRAS____ DEEEFFFF\2026\1. Enero\NT 0135 Neurociencias\"/>
    </mc:Choice>
  </mc:AlternateContent>
  <xr:revisionPtr revIDLastSave="0" documentId="13_ncr:1_{8BCDF05C-2A91-494B-BCDB-1C96220606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Hoja1!$B$6:$D$8</definedName>
    <definedName name="_Hlk157000607" localSheetId="0">Hoja1!#REF!</definedName>
    <definedName name="_Hlk77929437" localSheetId="0">Hoja1!#REF!</definedName>
    <definedName name="_Hlk77937785" localSheetId="0">Hoja1!#REF!</definedName>
    <definedName name="_Hlk77944196" localSheetId="0">Hoja1!#REF!</definedName>
    <definedName name="_Hlk77946787" localSheetId="0">Hoja1!#REF!</definedName>
    <definedName name="_xlnm.Print_Area" localSheetId="0">Hoja1!$A$1:$I$38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0" i="1"/>
  <c r="I10" i="1"/>
  <c r="G11" i="1"/>
  <c r="H11" i="1" s="1"/>
  <c r="I11" i="1" s="1"/>
  <c r="G12" i="1"/>
  <c r="H12" i="1"/>
  <c r="I12" i="1"/>
  <c r="G13" i="1"/>
  <c r="H13" i="1" s="1"/>
  <c r="I13" i="1" s="1"/>
  <c r="G14" i="1"/>
  <c r="H14" i="1"/>
  <c r="I14" i="1"/>
  <c r="G15" i="1"/>
  <c r="H15" i="1" s="1"/>
  <c r="I15" i="1" s="1"/>
  <c r="G16" i="1"/>
  <c r="H16" i="1"/>
  <c r="I16" i="1"/>
  <c r="G17" i="1"/>
  <c r="H17" i="1" s="1"/>
  <c r="I17" i="1" s="1"/>
  <c r="G18" i="1"/>
  <c r="H18" i="1"/>
  <c r="I18" i="1"/>
  <c r="G19" i="1"/>
  <c r="H19" i="1" s="1"/>
  <c r="I19" i="1" s="1"/>
  <c r="G20" i="1"/>
  <c r="H20" i="1"/>
  <c r="I20" i="1"/>
  <c r="G21" i="1"/>
  <c r="H21" i="1" s="1"/>
  <c r="I21" i="1" s="1"/>
  <c r="G22" i="1"/>
  <c r="H22" i="1"/>
  <c r="I22" i="1"/>
  <c r="G23" i="1"/>
  <c r="H23" i="1" s="1"/>
  <c r="I23" i="1" s="1"/>
  <c r="G24" i="1"/>
  <c r="H24" i="1"/>
  <c r="I24" i="1"/>
  <c r="G25" i="1"/>
  <c r="H25" i="1" s="1"/>
  <c r="I25" i="1" s="1"/>
  <c r="G26" i="1"/>
  <c r="H26" i="1"/>
  <c r="I26" i="1"/>
  <c r="G27" i="1"/>
  <c r="H27" i="1" s="1"/>
  <c r="I27" i="1" s="1"/>
  <c r="G28" i="1"/>
  <c r="H28" i="1"/>
  <c r="I28" i="1"/>
  <c r="G29" i="1"/>
  <c r="H29" i="1" s="1"/>
  <c r="I29" i="1" s="1"/>
  <c r="G30" i="1"/>
  <c r="H30" i="1"/>
  <c r="I30" i="1"/>
  <c r="G31" i="1"/>
  <c r="H31" i="1" s="1"/>
  <c r="I31" i="1" s="1"/>
  <c r="G32" i="1"/>
  <c r="H32" i="1"/>
  <c r="I32" i="1"/>
  <c r="G33" i="1"/>
  <c r="H33" i="1" s="1"/>
  <c r="I33" i="1" s="1"/>
  <c r="G34" i="1"/>
  <c r="H34" i="1"/>
  <c r="I34" i="1"/>
  <c r="G35" i="1"/>
  <c r="H35" i="1" s="1"/>
  <c r="I35" i="1" s="1"/>
  <c r="G36" i="1"/>
  <c r="H36" i="1"/>
  <c r="I36" i="1"/>
  <c r="G37" i="1"/>
  <c r="H37" i="1" s="1"/>
  <c r="I37" i="1" s="1"/>
  <c r="G38" i="1"/>
  <c r="H38" i="1"/>
  <c r="I38" i="1"/>
  <c r="G9" i="1"/>
  <c r="H9" i="1" s="1"/>
  <c r="I9" i="1" s="1"/>
  <c r="F39" i="1" l="1"/>
</calcChain>
</file>

<file path=xl/sharedStrings.xml><?xml version="1.0" encoding="utf-8"?>
<sst xmlns="http://schemas.openxmlformats.org/spreadsheetml/2006/main" count="74" uniqueCount="74">
  <si>
    <t>No.</t>
  </si>
  <si>
    <t xml:space="preserve">ÍTEM </t>
  </si>
  <si>
    <t>CARACTERISTICA</t>
  </si>
  <si>
    <t>CANTIDAD</t>
  </si>
  <si>
    <t>Unitario</t>
  </si>
  <si>
    <t>IVA*</t>
  </si>
  <si>
    <t>TOTAL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</si>
  <si>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</t>
    </r>
  </si>
  <si>
    <t>ANEXO. ESPECIFICACIONES TÉCNICAS</t>
  </si>
  <si>
    <t>*IVA: Impuesto Valor Agregado</t>
  </si>
  <si>
    <r>
      <t xml:space="preserve">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los que indiquen menor valor
* Presentar la cotización indicando los valores solicitados en la ficha técnica en valores entero, </t>
    </r>
    <r>
      <rPr>
        <i/>
        <u/>
        <sz val="11"/>
        <color theme="1"/>
        <rFont val="Arial"/>
        <family val="2"/>
      </rPr>
      <t>no colocar decimales.</t>
    </r>
    <r>
      <rPr>
        <sz val="11"/>
        <color theme="1"/>
        <rFont val="Arial"/>
        <family val="2"/>
      </rPr>
      <t xml:space="preserve">
</t>
    </r>
  </si>
  <si>
    <t>Total  unitario</t>
  </si>
  <si>
    <t>VALORES</t>
  </si>
  <si>
    <t>Human Nestin PE-conjugated Antibody</t>
  </si>
  <si>
    <t xml:space="preserve">Nuclease-free water </t>
  </si>
  <si>
    <t xml:space="preserve">Poly-ʟ-Lysine Hydrobromide </t>
  </si>
  <si>
    <t xml:space="preserve">Poly-L-ornithine hydrobromide </t>
  </si>
  <si>
    <t>Human Recombinant IL-12</t>
  </si>
  <si>
    <t>Anti-Dopamine b Hydroxylase Antibody, clone 4F10.2</t>
  </si>
  <si>
    <t>Human CXCR4 Alexa Fluor® 647-conjugated Antibody</t>
  </si>
  <si>
    <t>Forskolin</t>
  </si>
  <si>
    <t xml:space="preserve">Recombinant Human BDNF Protein, CF </t>
  </si>
  <si>
    <t>Recombinant Human beta-NGF Protein</t>
  </si>
  <si>
    <t>Anti-Laminin (LAMA1) antibody</t>
  </si>
  <si>
    <t>Human S100B Antibody</t>
  </si>
  <si>
    <t>Recombinant Human BMP-4 Protein</t>
  </si>
  <si>
    <t>Fluo-4 NW Calcium Assay Kit</t>
  </si>
  <si>
    <t>H2DCFDA (H2-DCF, DCF)</t>
  </si>
  <si>
    <t xml:space="preserve">Anti-Choline Acetyltransferase Antibody </t>
  </si>
  <si>
    <t>BD Cytofix/Cytoperm™ Fixation/Permeabilization Kit</t>
  </si>
  <si>
    <t>Doublecortin Polyclonal Antibody</t>
  </si>
  <si>
    <t>Anti-Nestin Antibody, clone rat-401</t>
  </si>
  <si>
    <t>Anti-Spectrin alpha chain (nonerythroid) Antibody, clone AA6</t>
  </si>
  <si>
    <t>Anti-Beta (β)-Amyloid antibody</t>
  </si>
  <si>
    <t>Total</t>
  </si>
  <si>
    <t>Complete™, Mini, Protease Inhibitor Cocktail</t>
  </si>
  <si>
    <t>NCS21 Supplement (50x), Serum-free</t>
  </si>
  <si>
    <t>N2 Supplement (100x), Serum-free</t>
  </si>
  <si>
    <t>Purified anti-Oligodendrocyte Marker O4 Antibody</t>
  </si>
  <si>
    <t xml:space="preserve"> Cannabidiol </t>
  </si>
  <si>
    <t>Cannabidivarina</t>
  </si>
  <si>
    <t xml:space="preserve">Amandamine </t>
  </si>
  <si>
    <t xml:space="preserve">AM251 CB1 antagonist </t>
  </si>
  <si>
    <t>Anticuerpo anti ratón generado en burro, altamente puro y preadsorbido, conjugado a la proteína peroxidasa del rábano</t>
  </si>
  <si>
    <t>Descripción: Anticuerpo anti ratón generado en burro, altamente puro, conjugado a la proteína peroxidasa del rabano 
Referencia: A-16017
Marca: INVITROGEN-Thermo Scientific 
Presentación: Frasco X 1 mg7ml</t>
  </si>
  <si>
    <t>Descripción: Agonista del receptor CB1 para su uso en estudios in vitro en cultivo celular. 
Referencia: 10-2007
Marca: Focus Biomolecules
Presentación: Frasco X 10 mg</t>
  </si>
  <si>
    <t>Descripción: compuesto químico orgánico del tipo endocannabinoide, actúa sobre los mismos receptores de cannabinoides que el THC, imitando los efectos del neurotransmisor
Referencia: 10-2009
Marca: Focus Biomolecules
Presentación: Frasco X 25 mg</t>
  </si>
  <si>
    <t>Descripción: Cannabidivarina Compuesto cannabinoide 
Referencia: 9001574
Marca: Cayman
Presentación: 5 mg</t>
  </si>
  <si>
    <r>
      <t>Descripción</t>
    </r>
    <r>
      <rPr>
        <sz val="9"/>
        <color theme="1"/>
        <rFont val="Arial"/>
        <family val="2"/>
      </rPr>
      <t xml:space="preserve">: Cannabidiol Compuesto cannabinoide </t>
    </r>
    <r>
      <rPr>
        <b/>
        <sz val="9"/>
        <color theme="1"/>
        <rFont val="Arial"/>
        <family val="2"/>
      </rPr>
      <t xml:space="preserve">
Referencia: 90080
Marca: Cayman 
Presentación: 10 mg</t>
    </r>
  </si>
  <si>
    <t>Descripción: Purified anti-Oligodendrocyte
Marker O4. Clon O4.
Referencia 609552
Marca:  BIOLEGEND
Presentación: Vial x100μg</t>
  </si>
  <si>
    <r>
      <t>Descripción:</t>
    </r>
    <r>
      <rPr>
        <sz val="9"/>
        <color theme="1"/>
        <rFont val="Arial"/>
        <family val="2"/>
      </rPr>
      <t xml:space="preserve"> Suplemento N2 (100x),</t>
    </r>
    <r>
      <rPr>
        <b/>
        <sz val="9"/>
        <color theme="1"/>
        <rFont val="Arial"/>
        <family val="2"/>
      </rPr>
      <t xml:space="preserve">
Sin suero. 
Referencia N2-K
Marca:  CAPRICORN SCIENTIFIC
Presentación: Frasco x 5 ml.</t>
    </r>
  </si>
  <si>
    <r>
      <t>Descripción:</t>
    </r>
    <r>
      <rPr>
        <sz val="9"/>
        <color theme="1"/>
        <rFont val="Arial"/>
        <family val="2"/>
      </rPr>
      <t xml:space="preserve"> El suplemento neuronal NCS21 es un suplemento sin suero para cultivos de células neuronales. Es una fórmula optimizada y modificada del suplemento B27. </t>
    </r>
    <r>
      <rPr>
        <b/>
        <sz val="9"/>
        <color theme="1"/>
        <rFont val="Arial"/>
        <family val="2"/>
      </rPr>
      <t xml:space="preserve">
Referencia C21-H 
Marca: Capricorn Scientific.
Presentación: Frasco de 10 ml. </t>
    </r>
  </si>
  <si>
    <r>
      <t xml:space="preserve">Descripción: </t>
    </r>
    <r>
      <rPr>
        <sz val="9"/>
        <color theme="1"/>
        <rFont val="Arial"/>
        <family val="2"/>
      </rPr>
      <t>Protease Inhibitor Cocktail Tablets provided in a glass vial, Tablets provided in a glass vial, Cóctel inhibidor de proteasas  EDTA-free</t>
    </r>
    <r>
      <rPr>
        <b/>
        <sz val="9"/>
        <color theme="1"/>
        <rFont val="Arial"/>
        <family val="2"/>
      </rPr>
      <t xml:space="preserve">
Referencia: 11836170001
Marca: ROCHE
Presentación: 25 tabletas </t>
    </r>
  </si>
  <si>
    <r>
      <t xml:space="preserve">Descripción: </t>
    </r>
    <r>
      <rPr>
        <sz val="9"/>
        <color theme="1"/>
        <rFont val="Arial"/>
        <family val="2"/>
      </rPr>
      <t xml:space="preserve">Anticuerpo para la identificación de proteínas asociadas a la neurodegeneración </t>
    </r>
    <r>
      <rPr>
        <b/>
        <sz val="9"/>
        <color theme="1"/>
        <rFont val="Arial"/>
        <family val="2"/>
      </rPr>
      <t xml:space="preserve">
Referencia: MAB348
Marca: Sigma Aldrich
Presentación: vial x 50 ug</t>
    </r>
  </si>
  <si>
    <r>
      <t xml:space="preserve">Descripción: </t>
    </r>
    <r>
      <rPr>
        <sz val="9"/>
        <color theme="1"/>
        <rFont val="Arial"/>
        <family val="2"/>
      </rPr>
      <t xml:space="preserve">Anticuerpo para la identificación de proteínas asociadas a la neurodegeneración (ALPHA)II-SPECTRIN, Alpha-II spectrin, Fodrin alpha chain, Spectrin, </t>
    </r>
    <r>
      <rPr>
        <b/>
        <sz val="9"/>
        <color theme="1"/>
        <rFont val="Arial"/>
        <family val="2"/>
      </rPr>
      <t xml:space="preserve">
Referencia: MAB1622
Marca: Sigma Aldrich
Presentación: vial x 50 ug</t>
    </r>
  </si>
  <si>
    <r>
      <t xml:space="preserve">Descripción: </t>
    </r>
    <r>
      <rPr>
        <sz val="9"/>
        <color theme="1"/>
        <rFont val="Arial"/>
        <family val="2"/>
      </rPr>
      <t xml:space="preserve">Anticuerpo para la identificación de proteínas neuronales </t>
    </r>
    <r>
      <rPr>
        <b/>
        <sz val="9"/>
        <color theme="1"/>
        <rFont val="Arial"/>
        <family val="2"/>
      </rPr>
      <t xml:space="preserve">
Referencia: MAB353
Marca: Sigma Aldrich
Presentación: vial x 100 ug</t>
    </r>
  </si>
  <si>
    <r>
      <t xml:space="preserve">Descripción </t>
    </r>
    <r>
      <rPr>
        <sz val="9"/>
        <color theme="1"/>
        <rFont val="Arial"/>
        <family val="2"/>
      </rPr>
      <t>Anticuerpo que reconoce el péptido sintético de la región C-terminal de la proteína humana doublecortina</t>
    </r>
    <r>
      <rPr>
        <b/>
        <sz val="9"/>
        <color theme="1"/>
        <rFont val="Arial"/>
        <family val="2"/>
      </rPr>
      <t xml:space="preserve">
Referencia: 48-1200
Marca: INVITROGEN
Presentación: 100 ug</t>
    </r>
  </si>
  <si>
    <r>
      <t xml:space="preserve">Descripción: </t>
    </r>
    <r>
      <rPr>
        <sz val="9"/>
        <color theme="1"/>
        <rFont val="Arial"/>
        <family val="2"/>
      </rPr>
      <t>Kit para el análisis y la evaluación de líneas celulares</t>
    </r>
    <r>
      <rPr>
        <b/>
        <sz val="9"/>
        <color theme="1"/>
        <rFont val="Arial"/>
        <family val="2"/>
      </rPr>
      <t xml:space="preserve">
Referencia: 554714
Marca: BD Biosciences
Presentación: Kit 250 test </t>
    </r>
  </si>
  <si>
    <r>
      <t>Descripción:</t>
    </r>
    <r>
      <rPr>
        <sz val="9"/>
        <color theme="1"/>
        <rFont val="Arial"/>
        <family val="2"/>
      </rPr>
      <t xml:space="preserve"> Anticuerpo para la identificación neuronal </t>
    </r>
    <r>
      <rPr>
        <b/>
        <sz val="9"/>
        <color theme="1"/>
        <rFont val="Arial"/>
        <family val="2"/>
      </rPr>
      <t xml:space="preserve">
Referencia: AB144P-200UL
Marca:sigma aldrich
Presentación: Vial X 200 Ul</t>
    </r>
  </si>
  <si>
    <r>
      <t>Descripción:</t>
    </r>
    <r>
      <rPr>
        <sz val="9"/>
        <color theme="1"/>
        <rFont val="Arial"/>
        <family val="2"/>
      </rPr>
      <t xml:space="preserve"> Reactivo para la medición de radicales libres y especies reactivas de oxígeno en cultivos celulares in vitro.</t>
    </r>
    <r>
      <rPr>
        <b/>
        <sz val="9"/>
        <color theme="1"/>
        <rFont val="Arial"/>
        <family val="2"/>
      </rPr>
      <t xml:space="preserve">
Referencia: D399
Marca:Thermo Fisher 
Presentación: 100 mg </t>
    </r>
  </si>
  <si>
    <r>
      <t>Descripción:</t>
    </r>
    <r>
      <rPr>
        <sz val="9"/>
        <color theme="1"/>
        <rFont val="Arial"/>
        <family val="2"/>
      </rPr>
      <t xml:space="preserve"> Reactivo para la medición de calcio en cultivos celulares in vitro. </t>
    </r>
    <r>
      <rPr>
        <b/>
        <sz val="9"/>
        <color theme="1"/>
        <rFont val="Arial"/>
        <family val="2"/>
      </rPr>
      <t xml:space="preserve">
Referencia:F36206
Marca:Thermo Fisher 
Presentación: 10 microplates </t>
    </r>
  </si>
  <si>
    <r>
      <t>Descripción:</t>
    </r>
    <r>
      <rPr>
        <sz val="9"/>
        <color theme="1"/>
        <rFont val="Arial"/>
        <family val="2"/>
      </rPr>
      <t xml:space="preserve"> Reactivo utilizado en el cultivo y diferenciación de células neurales</t>
    </r>
    <r>
      <rPr>
        <b/>
        <sz val="9"/>
        <color theme="1"/>
        <rFont val="Arial"/>
        <family val="2"/>
      </rPr>
      <t xml:space="preserve">
Referencia: 314-BP-020/CF
Marca: R&amp;D Systems
Presentación: vial x 20 ug </t>
    </r>
  </si>
  <si>
    <r>
      <t>Descripción:</t>
    </r>
    <r>
      <rPr>
        <sz val="9"/>
        <color theme="1"/>
        <rFont val="Arial"/>
        <family val="2"/>
      </rPr>
      <t xml:space="preserve"> Anticuerpo para la identificación de células mielinizantes del sistema nervioso</t>
    </r>
    <r>
      <rPr>
        <b/>
        <sz val="9"/>
        <color theme="1"/>
        <rFont val="Arial"/>
        <family val="2"/>
      </rPr>
      <t xml:space="preserve">
Referencia:MAB18204-100
Marca:  R&amp;D Systems
Presentación: vial x 100 ug </t>
    </r>
  </si>
  <si>
    <r>
      <t>Descripción:</t>
    </r>
    <r>
      <rPr>
        <sz val="9"/>
        <color theme="1"/>
        <rFont val="Arial"/>
        <family val="2"/>
      </rPr>
      <t xml:space="preserve"> Reactivo utilizado en el cultivo y diferenciación de células neurales </t>
    </r>
    <r>
      <rPr>
        <b/>
        <sz val="9"/>
        <color theme="1"/>
        <rFont val="Arial"/>
        <family val="2"/>
      </rPr>
      <t xml:space="preserve">
Referencia: L9393-100UL
Marca: Sigma-Aldrich
Presentación: vial x 100 UL </t>
    </r>
  </si>
  <si>
    <r>
      <t>Descripción:</t>
    </r>
    <r>
      <rPr>
        <sz val="9"/>
        <color theme="1"/>
        <rFont val="Arial"/>
        <family val="2"/>
      </rPr>
      <t xml:space="preserve"> Reactivo utilizado en el cultivo y diferenciación de células neurales </t>
    </r>
    <r>
      <rPr>
        <b/>
        <sz val="9"/>
        <color theme="1"/>
        <rFont val="Arial"/>
        <family val="2"/>
      </rPr>
      <t xml:space="preserve">
Referencia:256-GF-100/CF
Marca:  R&amp;D Systems
Presentación: vial x 100 ug </t>
    </r>
  </si>
  <si>
    <r>
      <t>Descripción:</t>
    </r>
    <r>
      <rPr>
        <sz val="9"/>
        <color theme="1"/>
        <rFont val="Arial"/>
        <family val="2"/>
      </rPr>
      <t xml:space="preserve"> Reactivo utilizado en el cultivo y diferenciación de células neurales </t>
    </r>
    <r>
      <rPr>
        <b/>
        <sz val="9"/>
        <color theme="1"/>
        <rFont val="Arial"/>
        <family val="2"/>
      </rPr>
      <t xml:space="preserve">
Referencia: 11166-BD-010
Marca: Novus biologicals 
Presentación: vial x 10 ug </t>
    </r>
  </si>
  <si>
    <r>
      <t xml:space="preserve">Descripción: </t>
    </r>
    <r>
      <rPr>
        <sz val="9"/>
        <color theme="1"/>
        <rFont val="Arial"/>
        <family val="2"/>
      </rPr>
      <t>Activador de Adenilato ciclasa para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la diferenciación de células neurales </t>
    </r>
    <r>
      <rPr>
        <b/>
        <sz val="9"/>
        <color theme="1"/>
        <rFont val="Arial"/>
        <family val="2"/>
      </rPr>
      <t xml:space="preserve">
Referencia: 1099/50
Marca: R&amp;D Systems 
Presentación: Frasco x 50 mg</t>
    </r>
  </si>
  <si>
    <r>
      <t>Descripción:</t>
    </r>
    <r>
      <rPr>
        <sz val="9"/>
        <color theme="1"/>
        <rFont val="Arial"/>
        <family val="2"/>
      </rPr>
      <t xml:space="preserve"> anticuerpo para identificación de receptores en la célula mesenquimal </t>
    </r>
    <r>
      <rPr>
        <b/>
        <sz val="9"/>
        <color theme="1"/>
        <rFont val="Arial"/>
        <family val="2"/>
      </rPr>
      <t xml:space="preserve">
Referencia: FAB172R-100UG
Marca: R&amp;D Systems
Presentación: vial x 100 ug</t>
    </r>
  </si>
  <si>
    <r>
      <t>Descripción:</t>
    </r>
    <r>
      <rPr>
        <sz val="9"/>
        <color theme="1"/>
        <rFont val="Arial"/>
        <family val="2"/>
      </rPr>
      <t xml:space="preserve"> Anti-Tyrosine Hydroxylase Antibody</t>
    </r>
    <r>
      <rPr>
        <b/>
        <sz val="9"/>
        <color theme="1"/>
        <rFont val="Arial"/>
        <family val="2"/>
      </rPr>
      <t xml:space="preserve">
CHEMICON®, mouse monoclonal, LNC1
Referencia: MAB308
Marca: sigma aldrich 
Presentación: 100 ul </t>
    </r>
  </si>
  <si>
    <r>
      <t>Descripción:</t>
    </r>
    <r>
      <rPr>
        <sz val="9"/>
        <color theme="1"/>
        <rFont val="Arial"/>
        <family val="2"/>
      </rPr>
      <t xml:space="preserve"> Proteína utilizada en ensayos de biología molecular y cultivo celular </t>
    </r>
    <r>
      <rPr>
        <b/>
        <sz val="9"/>
        <color theme="1"/>
        <rFont val="Arial"/>
        <family val="2"/>
      </rPr>
      <t xml:space="preserve">
Referencia:  78027.1
Marca: Stem Cells Technology  
Presentación: Frasco x 5 ug</t>
    </r>
  </si>
  <si>
    <r>
      <t>Descripción:</t>
    </r>
    <r>
      <rPr>
        <sz val="9"/>
        <color theme="1"/>
        <rFont val="Arial"/>
        <family val="2"/>
      </rPr>
      <t xml:space="preserve"> Polímero sintético del aminoácido ornitina de peso molecular 30,000-70,000</t>
    </r>
    <r>
      <rPr>
        <b/>
        <sz val="9"/>
        <color theme="1"/>
        <rFont val="Arial"/>
        <family val="2"/>
      </rPr>
      <t xml:space="preserve">
Referencia: P3655-50MG
Marca: sigma aldrich 
Presentación: Frasco x 50 mg </t>
    </r>
  </si>
  <si>
    <r>
      <t>Descripción:</t>
    </r>
    <r>
      <rPr>
        <sz val="9"/>
        <color theme="1"/>
        <rFont val="Arial"/>
        <family val="2"/>
      </rPr>
      <t xml:space="preserve"> Polímero sintético del aminoácido lisina de peso molecular 70,000-150,000. </t>
    </r>
    <r>
      <rPr>
        <b/>
        <sz val="9"/>
        <color theme="1"/>
        <rFont val="Arial"/>
        <family val="2"/>
      </rPr>
      <t xml:space="preserve">
Referencia: P6282-5MG 
Marca: sigma aldrich 
Presentación: Frasco x 5 mg </t>
    </r>
  </si>
  <si>
    <r>
      <t>Descripción:</t>
    </r>
    <r>
      <rPr>
        <sz val="9"/>
        <color theme="1"/>
        <rFont val="Arial"/>
        <family val="2"/>
      </rPr>
      <t xml:space="preserve"> Agua utilizada en ensayos de expresión génica por medio de PCR.</t>
    </r>
    <r>
      <rPr>
        <b/>
        <sz val="9"/>
        <color theme="1"/>
        <rFont val="Arial"/>
        <family val="2"/>
      </rPr>
      <t xml:space="preserve">
Referencia: B1500L
Marca: New England Biolabs 
Presentación: Frasco X 100 mL  </t>
    </r>
  </si>
  <si>
    <r>
      <t>Descripción:</t>
    </r>
    <r>
      <rPr>
        <sz val="9"/>
        <color theme="1"/>
        <rFont val="Arial"/>
        <family val="2"/>
      </rPr>
      <t xml:space="preserve"> Anticuerpo para la proteína nestin que reconoce a un filamento intermedio que se expresa en las células madre neurales </t>
    </r>
    <r>
      <rPr>
        <b/>
        <sz val="9"/>
        <color theme="1"/>
        <rFont val="Arial"/>
        <family val="2"/>
      </rPr>
      <t xml:space="preserve">
Referencia: IC1259P
Marca: R&amp;D Systems
Presentación: Vial X 100 tests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</si>
</sst>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2" formatCode="_-&quot;$&quot;\ * #,##0_-;\-&quot;$&quot;\ * #,##0_-;_-&quot;$&quot;\ * &quot;-&quot;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/>
    </xf>
    <xf numFmtId="164" fontId="9" fillId="0" borderId="1" xfId="1" applyNumberFormat="1" applyFont="1" applyBorder="1" applyAlignment="1">
      <alignment horizontal="center" vertical="center"/>
    </xf>
    <xf numFmtId="5" fontId="9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3"/>
  <sheetViews>
    <sheetView tabSelected="1" topLeftCell="A32" zoomScale="110" zoomScaleNormal="110" zoomScaleSheetLayoutView="85" workbookViewId="0">
      <selection activeCell="C38" sqref="C38"/>
    </sheetView>
  </sheetViews>
  <sheetFormatPr baseColWidth="10" defaultColWidth="10.85546875" defaultRowHeight="15" x14ac:dyDescent="0.25"/>
  <cols>
    <col min="1" max="1" width="1" customWidth="1"/>
    <col min="2" max="2" width="6.28515625" customWidth="1"/>
    <col min="3" max="3" width="23.140625" customWidth="1"/>
    <col min="4" max="4" width="47.140625" customWidth="1"/>
    <col min="5" max="5" width="10.85546875" bestFit="1" customWidth="1"/>
    <col min="6" max="6" width="15.140625" bestFit="1" customWidth="1"/>
    <col min="7" max="7" width="13.5703125" bestFit="1" customWidth="1"/>
    <col min="8" max="8" width="15.140625" bestFit="1" customWidth="1"/>
    <col min="9" max="9" width="18.140625" customWidth="1"/>
  </cols>
  <sheetData>
    <row r="1" spans="2:9" x14ac:dyDescent="0.25">
      <c r="B1" s="13" t="s">
        <v>8</v>
      </c>
      <c r="C1" s="13"/>
      <c r="D1" s="13"/>
      <c r="E1" s="13"/>
      <c r="F1" s="13"/>
      <c r="G1" s="13"/>
      <c r="H1" s="13"/>
      <c r="I1" s="13"/>
    </row>
    <row r="2" spans="2:9" x14ac:dyDescent="0.25">
      <c r="B2" s="13"/>
      <c r="C2" s="13"/>
      <c r="D2" s="13"/>
      <c r="E2" s="13"/>
      <c r="F2" s="13"/>
      <c r="G2" s="13"/>
      <c r="H2" s="13"/>
      <c r="I2" s="13"/>
    </row>
    <row r="3" spans="2:9" ht="49.5" customHeight="1" x14ac:dyDescent="0.25">
      <c r="B3" s="13"/>
      <c r="C3" s="13"/>
      <c r="D3" s="13"/>
      <c r="E3" s="13"/>
      <c r="F3" s="13"/>
      <c r="G3" s="13"/>
      <c r="H3" s="13"/>
      <c r="I3" s="13"/>
    </row>
    <row r="5" spans="2:9" ht="99.75" customHeight="1" x14ac:dyDescent="0.25">
      <c r="B5" s="14" t="s">
        <v>7</v>
      </c>
      <c r="C5" s="15"/>
      <c r="D5" s="15"/>
      <c r="E5" s="15"/>
      <c r="F5" s="15"/>
      <c r="G5" s="15"/>
      <c r="H5" s="15"/>
      <c r="I5" s="15"/>
    </row>
    <row r="6" spans="2:9" x14ac:dyDescent="0.25">
      <c r="B6" s="16" t="s">
        <v>0</v>
      </c>
      <c r="C6" s="16" t="s">
        <v>1</v>
      </c>
      <c r="D6" s="16" t="s">
        <v>2</v>
      </c>
      <c r="E6" s="18" t="s">
        <v>3</v>
      </c>
      <c r="F6" s="18" t="s">
        <v>12</v>
      </c>
      <c r="G6" s="18"/>
      <c r="H6" s="18"/>
      <c r="I6" s="18"/>
    </row>
    <row r="7" spans="2:9" x14ac:dyDescent="0.25">
      <c r="B7" s="17"/>
      <c r="C7" s="17"/>
      <c r="D7" s="17"/>
      <c r="E7" s="18"/>
      <c r="F7" s="18" t="s">
        <v>4</v>
      </c>
      <c r="G7" s="18" t="s">
        <v>5</v>
      </c>
      <c r="H7" s="21" t="s">
        <v>11</v>
      </c>
      <c r="I7" s="20" t="s">
        <v>34</v>
      </c>
    </row>
    <row r="8" spans="2:9" x14ac:dyDescent="0.25">
      <c r="B8" s="17"/>
      <c r="C8" s="17"/>
      <c r="D8" s="17"/>
      <c r="E8" s="19"/>
      <c r="F8" s="19"/>
      <c r="G8" s="19"/>
      <c r="H8" s="22"/>
      <c r="I8" s="21"/>
    </row>
    <row r="9" spans="2:9" ht="72" x14ac:dyDescent="0.25">
      <c r="B9" s="4">
        <v>1</v>
      </c>
      <c r="C9" s="5" t="s">
        <v>13</v>
      </c>
      <c r="D9" s="6" t="s">
        <v>73</v>
      </c>
      <c r="E9" s="3">
        <v>1</v>
      </c>
      <c r="F9" s="2">
        <v>0</v>
      </c>
      <c r="G9" s="2">
        <f>+INT(F9*19%)</f>
        <v>0</v>
      </c>
      <c r="H9" s="2">
        <f>INT(G9+F9)</f>
        <v>0</v>
      </c>
      <c r="I9" s="2">
        <f>INT(H9*E9)</f>
        <v>0</v>
      </c>
    </row>
    <row r="10" spans="2:9" ht="60" x14ac:dyDescent="0.25">
      <c r="B10" s="5">
        <v>2</v>
      </c>
      <c r="C10" s="5" t="s">
        <v>14</v>
      </c>
      <c r="D10" s="6" t="s">
        <v>72</v>
      </c>
      <c r="E10" s="3">
        <v>1</v>
      </c>
      <c r="F10" s="2">
        <v>0</v>
      </c>
      <c r="G10" s="2">
        <f t="shared" ref="G10:G38" si="0">+INT(F10*19%)</f>
        <v>0</v>
      </c>
      <c r="H10" s="2">
        <f t="shared" ref="H10:H38" si="1">INT(G10+F10)</f>
        <v>0</v>
      </c>
      <c r="I10" s="2">
        <f t="shared" ref="I10:I38" si="2">INT(H10*E10)</f>
        <v>0</v>
      </c>
    </row>
    <row r="11" spans="2:9" ht="60" x14ac:dyDescent="0.25">
      <c r="B11" s="5">
        <v>3</v>
      </c>
      <c r="C11" s="5" t="s">
        <v>15</v>
      </c>
      <c r="D11" s="6" t="s">
        <v>71</v>
      </c>
      <c r="E11" s="3">
        <v>1</v>
      </c>
      <c r="F11" s="2">
        <v>0</v>
      </c>
      <c r="G11" s="2">
        <f t="shared" si="0"/>
        <v>0</v>
      </c>
      <c r="H11" s="2">
        <f t="shared" si="1"/>
        <v>0</v>
      </c>
      <c r="I11" s="2">
        <f t="shared" si="2"/>
        <v>0</v>
      </c>
    </row>
    <row r="12" spans="2:9" ht="60" x14ac:dyDescent="0.25">
      <c r="B12" s="5">
        <v>4</v>
      </c>
      <c r="C12" s="5" t="s">
        <v>16</v>
      </c>
      <c r="D12" s="6" t="s">
        <v>70</v>
      </c>
      <c r="E12" s="3">
        <v>1</v>
      </c>
      <c r="F12" s="2">
        <v>0</v>
      </c>
      <c r="G12" s="2">
        <f t="shared" si="0"/>
        <v>0</v>
      </c>
      <c r="H12" s="2">
        <f t="shared" si="1"/>
        <v>0</v>
      </c>
      <c r="I12" s="2">
        <f t="shared" si="2"/>
        <v>0</v>
      </c>
    </row>
    <row r="13" spans="2:9" ht="60" x14ac:dyDescent="0.25">
      <c r="B13" s="5">
        <v>5</v>
      </c>
      <c r="C13" s="5" t="s">
        <v>17</v>
      </c>
      <c r="D13" s="6" t="s">
        <v>69</v>
      </c>
      <c r="E13" s="3">
        <v>1</v>
      </c>
      <c r="F13" s="2">
        <v>0</v>
      </c>
      <c r="G13" s="2">
        <f t="shared" si="0"/>
        <v>0</v>
      </c>
      <c r="H13" s="2">
        <f t="shared" si="1"/>
        <v>0</v>
      </c>
      <c r="I13" s="2">
        <f t="shared" si="2"/>
        <v>0</v>
      </c>
    </row>
    <row r="14" spans="2:9" ht="60" x14ac:dyDescent="0.25">
      <c r="B14" s="5">
        <v>6</v>
      </c>
      <c r="C14" s="5" t="s">
        <v>18</v>
      </c>
      <c r="D14" s="6" t="s">
        <v>68</v>
      </c>
      <c r="E14" s="3">
        <v>1</v>
      </c>
      <c r="F14" s="2">
        <v>0</v>
      </c>
      <c r="G14" s="2">
        <f t="shared" si="0"/>
        <v>0</v>
      </c>
      <c r="H14" s="2">
        <f t="shared" si="1"/>
        <v>0</v>
      </c>
      <c r="I14" s="2">
        <f t="shared" si="2"/>
        <v>0</v>
      </c>
    </row>
    <row r="15" spans="2:9" ht="60" x14ac:dyDescent="0.25">
      <c r="B15" s="5">
        <v>7</v>
      </c>
      <c r="C15" s="5" t="s">
        <v>19</v>
      </c>
      <c r="D15" s="6" t="s">
        <v>67</v>
      </c>
      <c r="E15" s="3">
        <v>1</v>
      </c>
      <c r="F15" s="2">
        <v>0</v>
      </c>
      <c r="G15" s="2">
        <f t="shared" si="0"/>
        <v>0</v>
      </c>
      <c r="H15" s="2">
        <f t="shared" si="1"/>
        <v>0</v>
      </c>
      <c r="I15" s="2">
        <f t="shared" si="2"/>
        <v>0</v>
      </c>
    </row>
    <row r="16" spans="2:9" ht="60" x14ac:dyDescent="0.25">
      <c r="B16" s="5">
        <v>8</v>
      </c>
      <c r="C16" s="5" t="s">
        <v>20</v>
      </c>
      <c r="D16" s="6" t="s">
        <v>66</v>
      </c>
      <c r="E16" s="3">
        <v>1</v>
      </c>
      <c r="F16" s="2">
        <v>0</v>
      </c>
      <c r="G16" s="2">
        <f t="shared" si="0"/>
        <v>0</v>
      </c>
      <c r="H16" s="2">
        <f t="shared" si="1"/>
        <v>0</v>
      </c>
      <c r="I16" s="2">
        <f t="shared" si="2"/>
        <v>0</v>
      </c>
    </row>
    <row r="17" spans="2:9" ht="60" x14ac:dyDescent="0.25">
      <c r="B17" s="5">
        <v>9</v>
      </c>
      <c r="C17" s="5" t="s">
        <v>21</v>
      </c>
      <c r="D17" s="6" t="s">
        <v>65</v>
      </c>
      <c r="E17" s="3">
        <v>1</v>
      </c>
      <c r="F17" s="2">
        <v>0</v>
      </c>
      <c r="G17" s="2">
        <f t="shared" si="0"/>
        <v>0</v>
      </c>
      <c r="H17" s="2">
        <f t="shared" si="1"/>
        <v>0</v>
      </c>
      <c r="I17" s="2">
        <f t="shared" si="2"/>
        <v>0</v>
      </c>
    </row>
    <row r="18" spans="2:9" ht="60" x14ac:dyDescent="0.25">
      <c r="B18" s="4">
        <v>10</v>
      </c>
      <c r="C18" s="5" t="s">
        <v>22</v>
      </c>
      <c r="D18" s="6" t="s">
        <v>64</v>
      </c>
      <c r="E18" s="3">
        <v>1</v>
      </c>
      <c r="F18" s="2">
        <v>0</v>
      </c>
      <c r="G18" s="2">
        <f t="shared" si="0"/>
        <v>0</v>
      </c>
      <c r="H18" s="2">
        <f t="shared" si="1"/>
        <v>0</v>
      </c>
      <c r="I18" s="2">
        <f t="shared" si="2"/>
        <v>0</v>
      </c>
    </row>
    <row r="19" spans="2:9" ht="60" x14ac:dyDescent="0.25">
      <c r="B19" s="4">
        <v>11</v>
      </c>
      <c r="C19" s="5" t="s">
        <v>23</v>
      </c>
      <c r="D19" s="6" t="s">
        <v>63</v>
      </c>
      <c r="E19" s="3">
        <v>1</v>
      </c>
      <c r="F19" s="2">
        <v>0</v>
      </c>
      <c r="G19" s="2">
        <f t="shared" si="0"/>
        <v>0</v>
      </c>
      <c r="H19" s="2">
        <f t="shared" si="1"/>
        <v>0</v>
      </c>
      <c r="I19" s="2">
        <f t="shared" si="2"/>
        <v>0</v>
      </c>
    </row>
    <row r="20" spans="2:9" ht="60" x14ac:dyDescent="0.25">
      <c r="B20" s="5">
        <v>12</v>
      </c>
      <c r="C20" s="5" t="s">
        <v>24</v>
      </c>
      <c r="D20" s="6" t="s">
        <v>62</v>
      </c>
      <c r="E20" s="3">
        <v>1</v>
      </c>
      <c r="F20" s="2">
        <v>0</v>
      </c>
      <c r="G20" s="2">
        <f t="shared" si="0"/>
        <v>0</v>
      </c>
      <c r="H20" s="2">
        <f t="shared" si="1"/>
        <v>0</v>
      </c>
      <c r="I20" s="2">
        <f t="shared" si="2"/>
        <v>0</v>
      </c>
    </row>
    <row r="21" spans="2:9" ht="60" x14ac:dyDescent="0.25">
      <c r="B21" s="5">
        <v>13</v>
      </c>
      <c r="C21" s="5" t="s">
        <v>25</v>
      </c>
      <c r="D21" s="6" t="s">
        <v>61</v>
      </c>
      <c r="E21" s="3">
        <v>1</v>
      </c>
      <c r="F21" s="2">
        <v>0</v>
      </c>
      <c r="G21" s="2">
        <f t="shared" si="0"/>
        <v>0</v>
      </c>
      <c r="H21" s="2">
        <f t="shared" si="1"/>
        <v>0</v>
      </c>
      <c r="I21" s="2">
        <f t="shared" si="2"/>
        <v>0</v>
      </c>
    </row>
    <row r="22" spans="2:9" ht="60" x14ac:dyDescent="0.25">
      <c r="B22" s="5">
        <v>14</v>
      </c>
      <c r="C22" s="5" t="s">
        <v>26</v>
      </c>
      <c r="D22" s="6" t="s">
        <v>60</v>
      </c>
      <c r="E22" s="3">
        <v>1</v>
      </c>
      <c r="F22" s="2">
        <v>0</v>
      </c>
      <c r="G22" s="2">
        <f t="shared" si="0"/>
        <v>0</v>
      </c>
      <c r="H22" s="2">
        <f t="shared" si="1"/>
        <v>0</v>
      </c>
      <c r="I22" s="2">
        <f t="shared" si="2"/>
        <v>0</v>
      </c>
    </row>
    <row r="23" spans="2:9" ht="72" x14ac:dyDescent="0.25">
      <c r="B23" s="5">
        <v>15</v>
      </c>
      <c r="C23" s="5" t="s">
        <v>27</v>
      </c>
      <c r="D23" s="6" t="s">
        <v>59</v>
      </c>
      <c r="E23" s="3">
        <v>1</v>
      </c>
      <c r="F23" s="2">
        <v>0</v>
      </c>
      <c r="G23" s="2">
        <f t="shared" si="0"/>
        <v>0</v>
      </c>
      <c r="H23" s="2">
        <f t="shared" si="1"/>
        <v>0</v>
      </c>
      <c r="I23" s="2">
        <f t="shared" si="2"/>
        <v>0</v>
      </c>
    </row>
    <row r="24" spans="2:9" ht="48" x14ac:dyDescent="0.25">
      <c r="B24" s="5">
        <v>16</v>
      </c>
      <c r="C24" s="5" t="s">
        <v>28</v>
      </c>
      <c r="D24" s="6" t="s">
        <v>58</v>
      </c>
      <c r="E24" s="3">
        <v>1</v>
      </c>
      <c r="F24" s="2">
        <v>0</v>
      </c>
      <c r="G24" s="2">
        <f t="shared" si="0"/>
        <v>0</v>
      </c>
      <c r="H24" s="2">
        <f t="shared" si="1"/>
        <v>0</v>
      </c>
      <c r="I24" s="2">
        <f t="shared" si="2"/>
        <v>0</v>
      </c>
    </row>
    <row r="25" spans="2:9" ht="60" x14ac:dyDescent="0.25">
      <c r="B25" s="5">
        <v>17</v>
      </c>
      <c r="C25" s="5" t="s">
        <v>29</v>
      </c>
      <c r="D25" s="6" t="s">
        <v>57</v>
      </c>
      <c r="E25" s="3">
        <v>1</v>
      </c>
      <c r="F25" s="2">
        <v>0</v>
      </c>
      <c r="G25" s="2">
        <f t="shared" si="0"/>
        <v>0</v>
      </c>
      <c r="H25" s="2">
        <f t="shared" si="1"/>
        <v>0</v>
      </c>
      <c r="I25" s="2">
        <f t="shared" si="2"/>
        <v>0</v>
      </c>
    </row>
    <row r="26" spans="2:9" ht="72" x14ac:dyDescent="0.25">
      <c r="B26" s="5">
        <v>18</v>
      </c>
      <c r="C26" s="5" t="s">
        <v>30</v>
      </c>
      <c r="D26" s="6" t="s">
        <v>56</v>
      </c>
      <c r="E26" s="3">
        <v>1</v>
      </c>
      <c r="F26" s="2">
        <v>0</v>
      </c>
      <c r="G26" s="2">
        <f t="shared" si="0"/>
        <v>0</v>
      </c>
      <c r="H26" s="2">
        <f t="shared" si="1"/>
        <v>0</v>
      </c>
      <c r="I26" s="2">
        <f t="shared" si="2"/>
        <v>0</v>
      </c>
    </row>
    <row r="27" spans="2:9" ht="60" x14ac:dyDescent="0.25">
      <c r="B27" s="5">
        <v>19</v>
      </c>
      <c r="C27" s="5" t="s">
        <v>31</v>
      </c>
      <c r="D27" s="6" t="s">
        <v>55</v>
      </c>
      <c r="E27" s="3">
        <v>1</v>
      </c>
      <c r="F27" s="2">
        <v>0</v>
      </c>
      <c r="G27" s="2">
        <f t="shared" si="0"/>
        <v>0</v>
      </c>
      <c r="H27" s="2">
        <f t="shared" si="1"/>
        <v>0</v>
      </c>
      <c r="I27" s="2">
        <f t="shared" si="2"/>
        <v>0</v>
      </c>
    </row>
    <row r="28" spans="2:9" ht="84" x14ac:dyDescent="0.25">
      <c r="B28" s="5">
        <v>20</v>
      </c>
      <c r="C28" s="5" t="s">
        <v>32</v>
      </c>
      <c r="D28" s="6" t="s">
        <v>54</v>
      </c>
      <c r="E28" s="3">
        <v>1</v>
      </c>
      <c r="F28" s="2">
        <v>0</v>
      </c>
      <c r="G28" s="2">
        <f t="shared" si="0"/>
        <v>0</v>
      </c>
      <c r="H28" s="2">
        <f t="shared" si="1"/>
        <v>0</v>
      </c>
      <c r="I28" s="2">
        <f t="shared" si="2"/>
        <v>0</v>
      </c>
    </row>
    <row r="29" spans="2:9" ht="60" x14ac:dyDescent="0.25">
      <c r="B29" s="5">
        <v>21</v>
      </c>
      <c r="C29" s="5" t="s">
        <v>33</v>
      </c>
      <c r="D29" s="6" t="s">
        <v>53</v>
      </c>
      <c r="E29" s="3">
        <v>1</v>
      </c>
      <c r="F29" s="2">
        <v>0</v>
      </c>
      <c r="G29" s="2">
        <f t="shared" si="0"/>
        <v>0</v>
      </c>
      <c r="H29" s="2">
        <f t="shared" si="1"/>
        <v>0</v>
      </c>
      <c r="I29" s="2">
        <f t="shared" si="2"/>
        <v>0</v>
      </c>
    </row>
    <row r="30" spans="2:9" ht="72" x14ac:dyDescent="0.25">
      <c r="B30" s="5">
        <v>22</v>
      </c>
      <c r="C30" s="5" t="s">
        <v>35</v>
      </c>
      <c r="D30" s="6" t="s">
        <v>52</v>
      </c>
      <c r="E30" s="3">
        <v>1</v>
      </c>
      <c r="F30" s="2">
        <v>0</v>
      </c>
      <c r="G30" s="2">
        <f t="shared" si="0"/>
        <v>0</v>
      </c>
      <c r="H30" s="2">
        <f t="shared" si="1"/>
        <v>0</v>
      </c>
      <c r="I30" s="2">
        <f t="shared" si="2"/>
        <v>0</v>
      </c>
    </row>
    <row r="31" spans="2:9" ht="84" x14ac:dyDescent="0.25">
      <c r="B31" s="5">
        <v>23</v>
      </c>
      <c r="C31" s="5" t="s">
        <v>36</v>
      </c>
      <c r="D31" s="6" t="s">
        <v>51</v>
      </c>
      <c r="E31" s="3">
        <v>1</v>
      </c>
      <c r="F31" s="2">
        <v>0</v>
      </c>
      <c r="G31" s="2">
        <f t="shared" si="0"/>
        <v>0</v>
      </c>
      <c r="H31" s="2">
        <f t="shared" si="1"/>
        <v>0</v>
      </c>
      <c r="I31" s="2">
        <f t="shared" si="2"/>
        <v>0</v>
      </c>
    </row>
    <row r="32" spans="2:9" ht="60" x14ac:dyDescent="0.25">
      <c r="B32" s="5">
        <v>24</v>
      </c>
      <c r="C32" s="5" t="s">
        <v>37</v>
      </c>
      <c r="D32" s="6" t="s">
        <v>50</v>
      </c>
      <c r="E32" s="3">
        <v>1</v>
      </c>
      <c r="F32" s="2">
        <v>0</v>
      </c>
      <c r="G32" s="2">
        <f t="shared" si="0"/>
        <v>0</v>
      </c>
      <c r="H32" s="2">
        <f t="shared" si="1"/>
        <v>0</v>
      </c>
      <c r="I32" s="2">
        <f t="shared" si="2"/>
        <v>0</v>
      </c>
    </row>
    <row r="33" spans="2:9" ht="60" x14ac:dyDescent="0.25">
      <c r="B33" s="5">
        <v>25</v>
      </c>
      <c r="C33" s="5" t="s">
        <v>38</v>
      </c>
      <c r="D33" s="5" t="s">
        <v>49</v>
      </c>
      <c r="E33" s="3">
        <v>1</v>
      </c>
      <c r="F33" s="2">
        <v>0</v>
      </c>
      <c r="G33" s="2">
        <f t="shared" si="0"/>
        <v>0</v>
      </c>
      <c r="H33" s="2">
        <f t="shared" si="1"/>
        <v>0</v>
      </c>
      <c r="I33" s="2">
        <f t="shared" si="2"/>
        <v>0</v>
      </c>
    </row>
    <row r="34" spans="2:9" ht="48" x14ac:dyDescent="0.25">
      <c r="B34" s="5">
        <v>26</v>
      </c>
      <c r="C34" s="5" t="s">
        <v>39</v>
      </c>
      <c r="D34" s="6" t="s">
        <v>48</v>
      </c>
      <c r="E34" s="3">
        <v>1</v>
      </c>
      <c r="F34" s="2">
        <v>0</v>
      </c>
      <c r="G34" s="2">
        <f t="shared" si="0"/>
        <v>0</v>
      </c>
      <c r="H34" s="2">
        <f t="shared" si="1"/>
        <v>0</v>
      </c>
      <c r="I34" s="2">
        <f t="shared" si="2"/>
        <v>0</v>
      </c>
    </row>
    <row r="35" spans="2:9" ht="48" x14ac:dyDescent="0.25">
      <c r="B35" s="5">
        <v>27</v>
      </c>
      <c r="C35" s="5" t="s">
        <v>40</v>
      </c>
      <c r="D35" s="5" t="s">
        <v>47</v>
      </c>
      <c r="E35" s="3">
        <v>1</v>
      </c>
      <c r="F35" s="2">
        <v>0</v>
      </c>
      <c r="G35" s="2">
        <f t="shared" si="0"/>
        <v>0</v>
      </c>
      <c r="H35" s="2">
        <f t="shared" si="1"/>
        <v>0</v>
      </c>
      <c r="I35" s="2">
        <f t="shared" si="2"/>
        <v>0</v>
      </c>
    </row>
    <row r="36" spans="2:9" ht="84" x14ac:dyDescent="0.25">
      <c r="B36" s="5">
        <v>28</v>
      </c>
      <c r="C36" s="5" t="s">
        <v>41</v>
      </c>
      <c r="D36" s="5" t="s">
        <v>46</v>
      </c>
      <c r="E36" s="3">
        <v>1</v>
      </c>
      <c r="F36" s="2">
        <v>0</v>
      </c>
      <c r="G36" s="2">
        <f t="shared" si="0"/>
        <v>0</v>
      </c>
      <c r="H36" s="2">
        <f t="shared" si="1"/>
        <v>0</v>
      </c>
      <c r="I36" s="2">
        <f t="shared" si="2"/>
        <v>0</v>
      </c>
    </row>
    <row r="37" spans="2:9" ht="60" x14ac:dyDescent="0.25">
      <c r="B37" s="5">
        <v>29</v>
      </c>
      <c r="C37" s="5" t="s">
        <v>42</v>
      </c>
      <c r="D37" s="5" t="s">
        <v>45</v>
      </c>
      <c r="E37" s="3">
        <v>1</v>
      </c>
      <c r="F37" s="2">
        <v>0</v>
      </c>
      <c r="G37" s="2">
        <f t="shared" si="0"/>
        <v>0</v>
      </c>
      <c r="H37" s="2">
        <f t="shared" si="1"/>
        <v>0</v>
      </c>
      <c r="I37" s="2">
        <f t="shared" si="2"/>
        <v>0</v>
      </c>
    </row>
    <row r="38" spans="2:9" ht="72" x14ac:dyDescent="0.25">
      <c r="B38" s="5">
        <v>30</v>
      </c>
      <c r="C38" s="5" t="s">
        <v>43</v>
      </c>
      <c r="D38" s="5" t="s">
        <v>44</v>
      </c>
      <c r="E38" s="3">
        <v>1</v>
      </c>
      <c r="F38" s="2">
        <v>0</v>
      </c>
      <c r="G38" s="2">
        <f t="shared" si="0"/>
        <v>0</v>
      </c>
      <c r="H38" s="2">
        <f t="shared" si="1"/>
        <v>0</v>
      </c>
      <c r="I38" s="2">
        <f t="shared" si="2"/>
        <v>0</v>
      </c>
    </row>
    <row r="39" spans="2:9" x14ac:dyDescent="0.25">
      <c r="B39" s="9" t="s">
        <v>6</v>
      </c>
      <c r="C39" s="9"/>
      <c r="D39" s="9"/>
      <c r="E39" s="9"/>
      <c r="F39" s="10">
        <f>SUM(I9:I38)</f>
        <v>0</v>
      </c>
      <c r="G39" s="11"/>
      <c r="H39" s="11"/>
      <c r="I39" s="11"/>
    </row>
    <row r="40" spans="2:9" x14ac:dyDescent="0.25">
      <c r="B40" s="1"/>
      <c r="C40" s="1"/>
      <c r="D40" s="1"/>
      <c r="E40" s="1"/>
      <c r="F40" s="1"/>
      <c r="G40" s="1"/>
      <c r="H40" s="1"/>
      <c r="I40" s="1"/>
    </row>
    <row r="41" spans="2:9" x14ac:dyDescent="0.25">
      <c r="B41" s="1"/>
      <c r="C41" s="1"/>
      <c r="D41" s="1"/>
      <c r="E41" s="1"/>
      <c r="F41" s="1"/>
      <c r="G41" s="1"/>
      <c r="H41" s="1"/>
      <c r="I41" s="1"/>
    </row>
    <row r="42" spans="2:9" x14ac:dyDescent="0.25">
      <c r="B42" s="12" t="s">
        <v>9</v>
      </c>
      <c r="C42" s="12"/>
      <c r="D42" s="12"/>
      <c r="E42" s="12"/>
      <c r="F42" s="12"/>
      <c r="G42" s="12"/>
      <c r="H42" s="12"/>
      <c r="I42" s="12"/>
    </row>
    <row r="43" spans="2:9" ht="79.5" customHeight="1" x14ac:dyDescent="0.25">
      <c r="B43" s="7" t="s">
        <v>10</v>
      </c>
      <c r="C43" s="8"/>
      <c r="D43" s="8"/>
      <c r="E43" s="8"/>
      <c r="F43" s="8"/>
      <c r="G43" s="8"/>
      <c r="H43" s="8"/>
      <c r="I43" s="8"/>
    </row>
  </sheetData>
  <autoFilter ref="B6:D8" xr:uid="{00000000-0001-0000-0000-000000000000}"/>
  <mergeCells count="15">
    <mergeCell ref="B43:I43"/>
    <mergeCell ref="B39:E39"/>
    <mergeCell ref="F39:I39"/>
    <mergeCell ref="B42:I42"/>
    <mergeCell ref="B1:I3"/>
    <mergeCell ref="B5:I5"/>
    <mergeCell ref="B6:B8"/>
    <mergeCell ref="C6:C8"/>
    <mergeCell ref="D6:D8"/>
    <mergeCell ref="F6:I6"/>
    <mergeCell ref="F7:F8"/>
    <mergeCell ref="G7:G8"/>
    <mergeCell ref="I7:I8"/>
    <mergeCell ref="H7:H8"/>
    <mergeCell ref="E6:E8"/>
  </mergeCells>
  <pageMargins left="0.7" right="0.7" top="0.75" bottom="0.75" header="0.3" footer="0.3"/>
  <pageSetup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Lorena, Acosta Galeano</cp:lastModifiedBy>
  <cp:lastPrinted>2026-01-30T15:59:02Z</cp:lastPrinted>
  <dcterms:created xsi:type="dcterms:W3CDTF">2019-10-08T16:22:10Z</dcterms:created>
  <dcterms:modified xsi:type="dcterms:W3CDTF">2026-01-30T20:47:45Z</dcterms:modified>
</cp:coreProperties>
</file>