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NVIAS 2018\SELECCION ABREVIADA MENOR CUANTIA\MONITOREO\DOCUMENTOS PROYECTO PLIEGO DE CONDICIONES VERSION FINAL\"/>
    </mc:Choice>
  </mc:AlternateContent>
  <bookViews>
    <workbookView xWindow="0" yWindow="0" windowWidth="24000" windowHeight="9435"/>
  </bookViews>
  <sheets>
    <sheet name="FORMULARIO 2 PROP. ECONOCMICA" sheetId="1" r:id="rId1"/>
  </sheets>
  <definedNames>
    <definedName name="_xlnm.Print_Area" localSheetId="0">'FORMULARIO 2 PROP. ECONOCMICA'!$A$1:$K$29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K12" i="1"/>
  <c r="K13" i="1"/>
  <c r="K14" i="1"/>
  <c r="K15" i="1"/>
  <c r="K16" i="1"/>
  <c r="K10" i="1"/>
  <c r="G12" i="1" l="1"/>
  <c r="I12" i="1" s="1"/>
  <c r="G13" i="1"/>
  <c r="G14" i="1"/>
  <c r="G15" i="1"/>
  <c r="I15" i="1" s="1"/>
  <c r="J15" i="1" s="1"/>
  <c r="G16" i="1"/>
  <c r="I16" i="1" s="1"/>
  <c r="J16" i="1" s="1"/>
  <c r="G11" i="1"/>
  <c r="I11" i="1" s="1"/>
  <c r="G10" i="1"/>
  <c r="I14" i="1"/>
  <c r="J14" i="1" s="1"/>
  <c r="I13" i="1"/>
  <c r="J13" i="1" s="1"/>
  <c r="J12" i="1" l="1"/>
  <c r="J11" i="1"/>
  <c r="I10" i="1"/>
  <c r="J10" i="1" s="1"/>
  <c r="J17" i="1" l="1"/>
  <c r="K17" i="1"/>
</calcChain>
</file>

<file path=xl/sharedStrings.xml><?xml version="1.0" encoding="utf-8"?>
<sst xmlns="http://schemas.openxmlformats.org/spreadsheetml/2006/main" count="40" uniqueCount="34">
  <si>
    <t>Firma del Representante Legal: ______________________________</t>
  </si>
  <si>
    <t>Nombre del Representante Legal: __________________________</t>
  </si>
  <si>
    <t xml:space="preserve"> 3. REPARACIÓN O TRABAJOS DE ADECUACÓN DE LOS BIENES DEL PROGRAMA DE SEGURIDAD EN CARRETERAS NACIONALES O DE LAS ENTIDADES QUE EJECUTAN EL PROGRAMA A LOS QUE SE LES RETIREN EQUIPOS O BIENES.</t>
  </si>
  <si>
    <t xml:space="preserve"> 2. EL DESMONTE DE LOS EQUIPOS Y BIENES AL FINALIZAR EL CONTRATO. </t>
  </si>
  <si>
    <t xml:space="preserve"> 1.  EL VALOR DE LAS ADECUACIONES NECESARIAS PARA LA SALA DE CONTROL.</t>
  </si>
  <si>
    <t>TOTAL PRESUPUESTO MES (prestacion efectiva servicio)</t>
  </si>
  <si>
    <t>servicio mes</t>
  </si>
  <si>
    <t>TOTAL ITEM  (IVA INCLUIDO) (servicio 1 mes)</t>
  </si>
  <si>
    <t>VALOR IVA</t>
  </si>
  <si>
    <t>% IVA</t>
  </si>
  <si>
    <t>SUB-TOTAL ITEM</t>
  </si>
  <si>
    <t>CANTIDAD</t>
  </si>
  <si>
    <t>UNIDAD</t>
  </si>
  <si>
    <t>ITEM</t>
  </si>
  <si>
    <t>No.</t>
  </si>
  <si>
    <t>SECRETARIA GENERAL  - PSCN</t>
  </si>
  <si>
    <t>INSTITUTO NACIONAL DE VÍAS</t>
  </si>
  <si>
    <t>MINISTERIO DE TRANSPORTE</t>
  </si>
  <si>
    <t>Sistema de video vigilancia mediante cámaras IP con tecnología PTZ en las carreteras nacionales</t>
  </si>
  <si>
    <t>Sistema de reconocimiento móvil de placas</t>
  </si>
  <si>
    <t>Kit de video de seguridad vehicular</t>
  </si>
  <si>
    <t>Sistema de monitoreo vehicular y gestión de flota</t>
  </si>
  <si>
    <t>Dispositivos de análisis de tráfico</t>
  </si>
  <si>
    <t>Conectividad centros de control concesiones viales</t>
  </si>
  <si>
    <t>Sistema Integrado - Porticos</t>
  </si>
  <si>
    <t>5. EL PROPONENTE DEBE TENER EN CUENTA QUE AL ESTRUCTURAR SU PROPUESTA DE CUMPLIMIENTO DE LOS REQUERIMIENTO DESCRITOS EN EL ANEXO DENOMINADO "ANEXO TECNICO"</t>
  </si>
  <si>
    <t>4. El VALOR INCLUYE TODOS LOS COSTOS DIRECTOS E INDIRECTOS  Y LOS IMPUESTOS DE LEY QUE SE OCASIONEN POR EL HECHO DE LA SUSCRIPCIÓN, EJECUCIÓN Y TERMINACIÓN DEL CONTRATO.</t>
  </si>
  <si>
    <t>6. LOS VALORES OFERTADOS POR LOS PROPONENTES DEBEN SER PRESENTADOS SIN DECIMALES Y CON VALORES ENTEROS</t>
  </si>
  <si>
    <t>FORMULARIO No.  2 - PROPUESTA ECONOMICA</t>
  </si>
  <si>
    <t>EL PROPONENTE DEBERÁ TENER EN CUENTA QUE LOS VALORES DE SU PROPUESTA ECONOMICA DEBEN INCLUIR:</t>
  </si>
  <si>
    <t>VALOR UNITARIO ANTES DE IVA</t>
  </si>
  <si>
    <t>NOTA: LOS VALORES UNITARIOS ANTES DE IVA DE LA PROPUESTA ECONÓMICA DE CADA PROPONENTE NO PODRAN SUPERAR LOS VALORES  UNITARIOS ANTES DE IVA ESTABLECIDOS EN EL FORMULARIO No. 1.</t>
  </si>
  <si>
    <t>TOTAL ITEM (IVA INCLUIDO) (servicio 4 meses)</t>
  </si>
  <si>
    <t xml:space="preserve">SELECCIÓN ABREVIADA DE MENOR CUANTIA SA-MC-SG-PSCN-016-2018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</si>
</sst>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[$$-80A]#,##0"/>
    <numFmt numFmtId="166" formatCode="0.0"/>
    <numFmt numFmtId="167" formatCode="[$$-80A]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2"/>
      <color rgb="FF000000"/>
      <name val="Arial Narrow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 tint="0.14999847407452621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b/>
      <sz val="11"/>
      <color theme="1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0" fillId="0" borderId="0"/>
    <xf numFmtId="0" fontId="15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0" fontId="0" fillId="0" borderId="0" xfId="0" applyFill="1"/>
    <xf numFmtId="0" fontId="4" fillId="0" borderId="0" xfId="0" applyFont="1" applyFill="1"/>
    <xf numFmtId="0" fontId="0" fillId="0" borderId="0" xfId="0" applyFill="1" applyBorder="1"/>
    <xf numFmtId="0" fontId="4" fillId="0" borderId="0" xfId="0" applyFont="1" applyFill="1" applyAlignment="1">
      <alignment vertical="center" wrapText="1"/>
    </xf>
    <xf numFmtId="9" fontId="4" fillId="0" borderId="0" xfId="0" applyNumberFormat="1" applyFont="1" applyFill="1" applyAlignment="1">
      <alignment horizontal="center" vertical="center" wrapText="1"/>
    </xf>
    <xf numFmtId="165" fontId="0" fillId="0" borderId="0" xfId="0" applyNumberFormat="1"/>
    <xf numFmtId="165" fontId="6" fillId="2" borderId="0" xfId="1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165" fontId="6" fillId="0" borderId="0" xfId="1" applyNumberFormat="1" applyFont="1" applyFill="1" applyBorder="1" applyAlignment="1">
      <alignment vertical="center" wrapText="1"/>
    </xf>
    <xf numFmtId="3" fontId="8" fillId="0" borderId="0" xfId="0" applyNumberFormat="1" applyFont="1"/>
    <xf numFmtId="0" fontId="1" fillId="2" borderId="0" xfId="1" applyFill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9" fontId="6" fillId="3" borderId="1" xfId="1" applyNumberFormat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9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165" fontId="17" fillId="4" borderId="1" xfId="2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9" fontId="17" fillId="4" borderId="1" xfId="5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164" fontId="18" fillId="0" borderId="1" xfId="0" applyNumberFormat="1" applyFont="1" applyFill="1" applyBorder="1" applyAlignment="1">
      <alignment vertical="center"/>
    </xf>
    <xf numFmtId="164" fontId="17" fillId="4" borderId="1" xfId="2" applyNumberFormat="1" applyFont="1" applyFill="1" applyBorder="1" applyAlignment="1">
      <alignment horizontal="center" vertical="center" wrapText="1"/>
    </xf>
    <xf numFmtId="167" fontId="17" fillId="4" borderId="1" xfId="2" applyNumberFormat="1" applyFont="1" applyFill="1" applyBorder="1" applyAlignment="1">
      <alignment horizontal="center" vertical="center" wrapText="1"/>
    </xf>
    <xf numFmtId="164" fontId="18" fillId="0" borderId="1" xfId="0" applyNumberFormat="1" applyFont="1" applyFill="1" applyBorder="1"/>
    <xf numFmtId="164" fontId="18" fillId="0" borderId="1" xfId="4" applyNumberFormat="1" applyFont="1" applyFill="1" applyBorder="1"/>
    <xf numFmtId="164" fontId="19" fillId="6" borderId="1" xfId="2" applyNumberFormat="1" applyFont="1" applyFill="1" applyBorder="1" applyAlignment="1">
      <alignment horizontal="center" vertical="center" wrapText="1"/>
    </xf>
    <xf numFmtId="164" fontId="19" fillId="5" borderId="1" xfId="2" applyNumberFormat="1" applyFont="1" applyFill="1" applyBorder="1" applyAlignment="1">
      <alignment horizontal="center" vertical="center" wrapText="1"/>
    </xf>
    <xf numFmtId="167" fontId="6" fillId="2" borderId="1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6" fillId="2" borderId="0" xfId="3" applyFont="1" applyFill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left" vertical="center" wrapText="1"/>
    </xf>
  </cellXfs>
  <cellStyles count="6">
    <cellStyle name="Moneda" xfId="4" builtinId="4"/>
    <cellStyle name="Normal" xfId="0" builtinId="0"/>
    <cellStyle name="Normal 2 2" xfId="2"/>
    <cellStyle name="Normal 3" xfId="1"/>
    <cellStyle name="Normal_Formularios Adquisición retenes" xfId="3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2:O34"/>
  <sheetViews>
    <sheetView tabSelected="1" zoomScaleNormal="100" workbookViewId="0">
      <selection activeCell="N10" sqref="N10"/>
    </sheetView>
  </sheetViews>
  <sheetFormatPr baseColWidth="10" defaultRowHeight="15" x14ac:dyDescent="0.25"/>
  <cols>
    <col min="2" max="2" width="4.85546875" customWidth="1"/>
    <col min="3" max="3" width="26.140625" customWidth="1"/>
    <col min="4" max="4" width="16.7109375" customWidth="1"/>
    <col min="5" max="5" width="10.28515625" bestFit="1" customWidth="1"/>
    <col min="6" max="6" width="15" customWidth="1"/>
    <col min="7" max="7" width="12.28515625" customWidth="1"/>
    <col min="8" max="8" width="9.28515625" customWidth="1"/>
    <col min="9" max="9" width="13.42578125" bestFit="1" customWidth="1"/>
    <col min="10" max="10" width="17" customWidth="1"/>
    <col min="11" max="11" width="18.28515625" customWidth="1"/>
    <col min="12" max="12" width="14.7109375" bestFit="1" customWidth="1"/>
    <col min="13" max="13" width="18" bestFit="1" customWidth="1"/>
    <col min="14" max="14" width="17" customWidth="1"/>
    <col min="15" max="15" width="13.85546875" customWidth="1"/>
    <col min="16" max="16" width="12.28515625" bestFit="1" customWidth="1"/>
  </cols>
  <sheetData>
    <row r="2" spans="2:15" s="20" customFormat="1" ht="12.75" customHeight="1" x14ac:dyDescent="0.25">
      <c r="B2" s="39" t="s">
        <v>17</v>
      </c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2:15" s="20" customFormat="1" ht="12.75" customHeight="1" x14ac:dyDescent="0.25">
      <c r="B3" s="39" t="s">
        <v>16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2:15" s="20" customFormat="1" ht="12.75" customHeight="1" x14ac:dyDescent="0.25">
      <c r="B4" s="39" t="s">
        <v>15</v>
      </c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2:15" s="20" customFormat="1" ht="12.75" customHeight="1" x14ac:dyDescent="0.25">
      <c r="B5" s="39" t="s">
        <v>33</v>
      </c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2:15" s="20" customFormat="1" ht="12.75" x14ac:dyDescent="0.25">
      <c r="F6" s="22"/>
      <c r="I6" s="21"/>
    </row>
    <row r="7" spans="2:15" s="20" customFormat="1" ht="12.75" customHeight="1" x14ac:dyDescent="0.25">
      <c r="B7" s="39" t="s">
        <v>28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9" spans="2:15" ht="49.5" customHeight="1" x14ac:dyDescent="0.25">
      <c r="B9" s="17" t="s">
        <v>14</v>
      </c>
      <c r="C9" s="19" t="s">
        <v>13</v>
      </c>
      <c r="D9" s="17" t="s">
        <v>12</v>
      </c>
      <c r="E9" s="17" t="s">
        <v>11</v>
      </c>
      <c r="F9" s="17" t="s">
        <v>30</v>
      </c>
      <c r="G9" s="17" t="s">
        <v>10</v>
      </c>
      <c r="H9" s="18" t="s">
        <v>9</v>
      </c>
      <c r="I9" s="17" t="s">
        <v>8</v>
      </c>
      <c r="J9" s="16" t="s">
        <v>7</v>
      </c>
      <c r="K9" s="16" t="s">
        <v>32</v>
      </c>
    </row>
    <row r="10" spans="2:15" ht="63.75" x14ac:dyDescent="0.25">
      <c r="B10" s="14">
        <v>1</v>
      </c>
      <c r="C10" s="25" t="s">
        <v>18</v>
      </c>
      <c r="D10" s="24" t="s">
        <v>6</v>
      </c>
      <c r="E10" s="26">
        <v>140</v>
      </c>
      <c r="F10" s="30"/>
      <c r="G10" s="31">
        <f>ROUND((F10*E10),0)</f>
        <v>0</v>
      </c>
      <c r="H10" s="28">
        <v>0.19</v>
      </c>
      <c r="I10" s="32">
        <f>ROUND((G10*H10),0)</f>
        <v>0</v>
      </c>
      <c r="J10" s="32">
        <f>ROUND((G10+I10),0)</f>
        <v>0</v>
      </c>
      <c r="K10" s="32">
        <f>ROUND((J10*4),0)</f>
        <v>0</v>
      </c>
      <c r="O10" s="27"/>
    </row>
    <row r="11" spans="2:15" ht="25.5" x14ac:dyDescent="0.25">
      <c r="B11" s="14">
        <v>2</v>
      </c>
      <c r="C11" s="25" t="s">
        <v>19</v>
      </c>
      <c r="D11" s="24" t="s">
        <v>6</v>
      </c>
      <c r="E11" s="26">
        <v>27</v>
      </c>
      <c r="F11" s="33"/>
      <c r="G11" s="31">
        <f>ROUND((F11*E11),0)</f>
        <v>0</v>
      </c>
      <c r="H11" s="28">
        <v>0.19</v>
      </c>
      <c r="I11" s="32">
        <f t="shared" ref="I11:I16" si="0">ROUND((G11*H11),0)</f>
        <v>0</v>
      </c>
      <c r="J11" s="32">
        <f t="shared" ref="J11:J16" si="1">ROUND((G11+I11),0)</f>
        <v>0</v>
      </c>
      <c r="K11" s="32">
        <f t="shared" ref="K11:K16" si="2">ROUND((J11*4),0)</f>
        <v>0</v>
      </c>
    </row>
    <row r="12" spans="2:15" ht="25.5" x14ac:dyDescent="0.25">
      <c r="B12" s="14">
        <v>3</v>
      </c>
      <c r="C12" s="25" t="s">
        <v>20</v>
      </c>
      <c r="D12" s="24" t="s">
        <v>6</v>
      </c>
      <c r="E12" s="26">
        <v>354</v>
      </c>
      <c r="F12" s="34"/>
      <c r="G12" s="31">
        <f t="shared" ref="G12:G16" si="3">ROUND((F12*E12),0)</f>
        <v>0</v>
      </c>
      <c r="H12" s="28">
        <v>0.19</v>
      </c>
      <c r="I12" s="32">
        <f t="shared" si="0"/>
        <v>0</v>
      </c>
      <c r="J12" s="32">
        <f t="shared" si="1"/>
        <v>0</v>
      </c>
      <c r="K12" s="32">
        <f t="shared" si="2"/>
        <v>0</v>
      </c>
    </row>
    <row r="13" spans="2:15" ht="25.5" x14ac:dyDescent="0.25">
      <c r="B13" s="15">
        <v>4</v>
      </c>
      <c r="C13" s="25" t="s">
        <v>21</v>
      </c>
      <c r="D13" s="24" t="s">
        <v>6</v>
      </c>
      <c r="E13" s="26">
        <v>527</v>
      </c>
      <c r="F13" s="34"/>
      <c r="G13" s="31">
        <f t="shared" si="3"/>
        <v>0</v>
      </c>
      <c r="H13" s="28">
        <v>0.19</v>
      </c>
      <c r="I13" s="32">
        <f t="shared" si="0"/>
        <v>0</v>
      </c>
      <c r="J13" s="32">
        <f t="shared" si="1"/>
        <v>0</v>
      </c>
      <c r="K13" s="32">
        <f t="shared" si="2"/>
        <v>0</v>
      </c>
    </row>
    <row r="14" spans="2:15" ht="25.5" x14ac:dyDescent="0.25">
      <c r="B14" s="14">
        <v>5</v>
      </c>
      <c r="C14" s="25" t="s">
        <v>22</v>
      </c>
      <c r="D14" s="24" t="s">
        <v>6</v>
      </c>
      <c r="E14" s="26">
        <v>35</v>
      </c>
      <c r="F14" s="35"/>
      <c r="G14" s="31">
        <f t="shared" si="3"/>
        <v>0</v>
      </c>
      <c r="H14" s="28">
        <v>0.19</v>
      </c>
      <c r="I14" s="32">
        <f t="shared" si="0"/>
        <v>0</v>
      </c>
      <c r="J14" s="32">
        <f t="shared" si="1"/>
        <v>0</v>
      </c>
      <c r="K14" s="32">
        <f t="shared" si="2"/>
        <v>0</v>
      </c>
    </row>
    <row r="15" spans="2:15" ht="25.5" x14ac:dyDescent="0.25">
      <c r="B15" s="14">
        <v>6</v>
      </c>
      <c r="C15" s="25" t="s">
        <v>23</v>
      </c>
      <c r="D15" s="24" t="s">
        <v>6</v>
      </c>
      <c r="E15" s="26">
        <v>13</v>
      </c>
      <c r="F15" s="36"/>
      <c r="G15" s="31">
        <f t="shared" si="3"/>
        <v>0</v>
      </c>
      <c r="H15" s="28">
        <v>0.19</v>
      </c>
      <c r="I15" s="32">
        <f t="shared" si="0"/>
        <v>0</v>
      </c>
      <c r="J15" s="32">
        <f t="shared" si="1"/>
        <v>0</v>
      </c>
      <c r="K15" s="32">
        <f t="shared" si="2"/>
        <v>0</v>
      </c>
    </row>
    <row r="16" spans="2:15" ht="25.5" x14ac:dyDescent="0.25">
      <c r="B16" s="14">
        <v>7</v>
      </c>
      <c r="C16" s="25" t="s">
        <v>24</v>
      </c>
      <c r="D16" s="24" t="s">
        <v>6</v>
      </c>
      <c r="E16" s="29">
        <v>12</v>
      </c>
      <c r="F16" s="36"/>
      <c r="G16" s="31">
        <f t="shared" si="3"/>
        <v>0</v>
      </c>
      <c r="H16" s="28">
        <v>0.19</v>
      </c>
      <c r="I16" s="32">
        <f t="shared" si="0"/>
        <v>0</v>
      </c>
      <c r="J16" s="32">
        <f t="shared" si="1"/>
        <v>0</v>
      </c>
      <c r="K16" s="32">
        <f t="shared" si="2"/>
        <v>0</v>
      </c>
    </row>
    <row r="17" spans="1:12" ht="16.5" customHeight="1" x14ac:dyDescent="0.25">
      <c r="B17" s="13"/>
      <c r="C17" s="23"/>
      <c r="D17" s="13"/>
      <c r="E17" s="40" t="s">
        <v>5</v>
      </c>
      <c r="F17" s="40"/>
      <c r="G17" s="40"/>
      <c r="H17" s="40"/>
      <c r="I17" s="41"/>
      <c r="J17" s="37">
        <f>SUM(J10:J16)</f>
        <v>0</v>
      </c>
      <c r="K17" s="37">
        <f>SUM(K10:K16)</f>
        <v>0</v>
      </c>
    </row>
    <row r="18" spans="1:12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2" ht="15.7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12"/>
    </row>
    <row r="20" spans="1:12" ht="27.75" customHeight="1" x14ac:dyDescent="0.25">
      <c r="A20" s="42" t="s">
        <v>31</v>
      </c>
      <c r="B20" s="42"/>
      <c r="C20" s="42"/>
      <c r="D20" s="42"/>
      <c r="E20" s="42"/>
      <c r="F20" s="42"/>
      <c r="G20" s="42"/>
      <c r="H20" s="42"/>
      <c r="I20" s="42"/>
      <c r="J20" s="42"/>
      <c r="K20" s="11"/>
    </row>
    <row r="21" spans="1:1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9"/>
      <c r="L21" s="8"/>
    </row>
    <row r="22" spans="1:12" ht="27" customHeight="1" x14ac:dyDescent="0.25">
      <c r="A22" s="43" t="s">
        <v>29</v>
      </c>
      <c r="B22" s="43"/>
      <c r="C22" s="43"/>
      <c r="D22" s="43"/>
      <c r="E22" s="43"/>
      <c r="F22" s="43"/>
      <c r="G22" s="43"/>
      <c r="H22" s="7"/>
      <c r="I22" s="6"/>
      <c r="J22" s="6"/>
      <c r="K22" s="5"/>
    </row>
    <row r="23" spans="1:12" x14ac:dyDescent="0.25">
      <c r="A23" s="4" t="s">
        <v>4</v>
      </c>
      <c r="B23" s="4"/>
      <c r="C23" s="4"/>
      <c r="D23" s="4"/>
      <c r="E23" s="4"/>
      <c r="F23" s="4"/>
      <c r="G23" s="4"/>
      <c r="H23" s="4"/>
      <c r="I23" s="4"/>
      <c r="J23" s="4"/>
      <c r="K23" s="3"/>
    </row>
    <row r="24" spans="1:12" x14ac:dyDescent="0.25">
      <c r="A24" s="4" t="s">
        <v>3</v>
      </c>
      <c r="B24" s="4"/>
      <c r="C24" s="4"/>
      <c r="D24" s="4"/>
      <c r="E24" s="4"/>
      <c r="F24" s="4"/>
      <c r="G24" s="4"/>
      <c r="H24" s="4"/>
      <c r="I24" s="4"/>
      <c r="J24" s="4"/>
      <c r="K24" s="3"/>
    </row>
    <row r="25" spans="1:12" x14ac:dyDescent="0.25">
      <c r="A25" s="44" t="s">
        <v>2</v>
      </c>
      <c r="B25" s="44"/>
      <c r="C25" s="44"/>
      <c r="D25" s="44"/>
      <c r="E25" s="44"/>
      <c r="F25" s="44"/>
      <c r="G25" s="44"/>
      <c r="H25" s="44"/>
      <c r="I25" s="44"/>
      <c r="J25" s="44"/>
      <c r="K25" s="3"/>
    </row>
    <row r="26" spans="1:12" x14ac:dyDescent="0.25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3"/>
    </row>
    <row r="27" spans="1:12" ht="13.5" customHeight="1" x14ac:dyDescent="0.25">
      <c r="A27" s="45" t="s">
        <v>26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</row>
    <row r="28" spans="1:12" ht="13.5" customHeight="1" x14ac:dyDescent="0.25">
      <c r="A28" s="45" t="s">
        <v>25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</row>
    <row r="29" spans="1:12" ht="13.5" customHeight="1" x14ac:dyDescent="0.25">
      <c r="A29" s="45" t="s">
        <v>27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</row>
    <row r="30" spans="1:12" ht="13.5" customHeight="1" x14ac:dyDescent="0.25">
      <c r="A30" s="2"/>
      <c r="B30" s="2"/>
      <c r="C30" s="2"/>
      <c r="D30" s="2"/>
      <c r="E30" s="2"/>
      <c r="F30" s="2"/>
      <c r="G30" s="2"/>
    </row>
    <row r="31" spans="1:12" ht="13.5" customHeight="1" x14ac:dyDescent="0.25">
      <c r="A31" s="2"/>
      <c r="B31" s="2"/>
      <c r="C31" s="2"/>
      <c r="D31" s="2"/>
      <c r="E31" s="2"/>
      <c r="F31" s="2"/>
      <c r="G31" s="2"/>
    </row>
    <row r="32" spans="1:12" x14ac:dyDescent="0.25">
      <c r="A32" s="38" t="s">
        <v>1</v>
      </c>
      <c r="B32" s="38"/>
      <c r="C32" s="38"/>
      <c r="D32" s="38"/>
      <c r="E32" s="38"/>
      <c r="F32" s="38"/>
      <c r="G32" s="38"/>
      <c r="H32" s="38"/>
      <c r="I32" s="38"/>
      <c r="J32" s="38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38" t="s">
        <v>0</v>
      </c>
      <c r="B34" s="38"/>
      <c r="C34" s="38"/>
      <c r="D34" s="38"/>
      <c r="E34" s="38"/>
      <c r="F34" s="38"/>
      <c r="G34" s="38"/>
      <c r="H34" s="38"/>
      <c r="I34" s="38"/>
      <c r="J34" s="38"/>
    </row>
  </sheetData>
  <mergeCells count="14">
    <mergeCell ref="A34:J34"/>
    <mergeCell ref="B2:L2"/>
    <mergeCell ref="B3:L3"/>
    <mergeCell ref="B4:L4"/>
    <mergeCell ref="B5:L5"/>
    <mergeCell ref="B7:L7"/>
    <mergeCell ref="E17:I17"/>
    <mergeCell ref="A20:J20"/>
    <mergeCell ref="A22:G22"/>
    <mergeCell ref="A25:J26"/>
    <mergeCell ref="A32:J32"/>
    <mergeCell ref="A28:K28"/>
    <mergeCell ref="A27:K27"/>
    <mergeCell ref="A29:K29"/>
  </mergeCells>
  <pageMargins left="0.70866141732283472" right="0.70866141732283472" top="0.74803149606299213" bottom="0.74803149606299213" header="0.31496062992125984" footer="0.31496062992125984"/>
  <pageSetup scale="8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2 PROP. ECONOCMICA</vt:lpstr>
      <vt:lpstr>'FORMULARIO 2 PROP. ECONOCMICA'!Área_de_impresión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Malagon Gordillo</dc:creator>
  <cp:lastModifiedBy>Viviana de los Angeles Rojas Betancourt</cp:lastModifiedBy>
  <dcterms:created xsi:type="dcterms:W3CDTF">2016-11-16T19:31:50Z</dcterms:created>
  <dcterms:modified xsi:type="dcterms:W3CDTF">2018-05-21T17:24:34Z</dcterms:modified>
</cp:coreProperties>
</file>