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G:\Mi unidad\EXPEDIENTES DE TRABAJOS\CONTRATO ITM\PROCESOS ASIGNADOS\2026\SUBASTA INVERSA\"/>
    </mc:Choice>
  </mc:AlternateContent>
  <xr:revisionPtr revIDLastSave="0" documentId="13_ncr:1_{C81F480D-56FD-4288-B2F1-BAF42083F8C7}" xr6:coauthVersionLast="47" xr6:coauthVersionMax="47" xr10:uidLastSave="{00000000-0000-0000-0000-000000000000}"/>
  <bookViews>
    <workbookView xWindow="-28920" yWindow="-120" windowWidth="29040" windowHeight="15720" xr2:uid="{4681B995-D5E1-4CD4-A79D-9D9C63D9A291}"/>
  </bookViews>
  <sheets>
    <sheet name="PROPUESTA ECONO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15" i="1" l="1"/>
  <c r="H215" i="1" s="1"/>
  <c r="G164" i="1"/>
  <c r="H164" i="1" s="1"/>
  <c r="G133" i="1"/>
  <c r="H133" i="1" s="1"/>
  <c r="G58" i="1"/>
  <c r="H58" i="1" s="1"/>
</calcChain>
</file>

<file path=xl/sharedStrings.xml><?xml version="1.0" encoding="utf-8"?>
<sst xmlns="http://schemas.openxmlformats.org/spreadsheetml/2006/main" count="626" uniqueCount="421">
  <si>
    <t>ITEM</t>
  </si>
  <si>
    <t>CANT.</t>
  </si>
  <si>
    <t>VALOR  TOTAL ANTES DEL IVA</t>
  </si>
  <si>
    <t>VALOR UNITARIO ANTES DE IVA</t>
  </si>
  <si>
    <t>VALOR TOTAL ANTES DEL IVA</t>
  </si>
  <si>
    <t>VALOR DEL IVA</t>
  </si>
  <si>
    <t>VALOR TOTAL IVA INCLUIDO</t>
  </si>
  <si>
    <t>FORMATO No. 2. Propuesta Económica</t>
  </si>
  <si>
    <t>EQUIPO</t>
  </si>
  <si>
    <t>ESPECIFICACIONES</t>
  </si>
  <si>
    <t xml:space="preserve">UHPLC bomba binaria </t>
  </si>
  <si>
    <t>Rango de flujo</t>
  </si>
  <si>
    <t>0.001ml/min a 4ml/min</t>
  </si>
  <si>
    <t>Rango de presión</t>
  </si>
  <si>
    <t>300 a 1200 psi o cobertura superior</t>
  </si>
  <si>
    <t>Exactitud de flujo</t>
  </si>
  <si>
    <t>Menor o igual 1 %</t>
  </si>
  <si>
    <t>Precisión de flujo</t>
  </si>
  <si>
    <t>&lt; 0.05% RSD</t>
  </si>
  <si>
    <t>Rango de pH</t>
  </si>
  <si>
    <t>2 a 12</t>
  </si>
  <si>
    <t>Exactitud de composición</t>
  </si>
  <si>
    <t>Más o menos 0.5%</t>
  </si>
  <si>
    <t>Número de líneas de disolventes</t>
  </si>
  <si>
    <t>Desgasificador</t>
  </si>
  <si>
    <t>Incorporado mínimo con 2 canales</t>
  </si>
  <si>
    <t>Controles de seguridad</t>
  </si>
  <si>
    <t>Sensor de fugas y sobrepresión</t>
  </si>
  <si>
    <t>Automuestreador termostatado</t>
  </si>
  <si>
    <t>Principio de operación</t>
  </si>
  <si>
    <t>Inyección del Loop</t>
  </si>
  <si>
    <t>300 a 12000 psi o cobertura superior</t>
  </si>
  <si>
    <t>Rango de volumen de inyección</t>
  </si>
  <si>
    <t xml:space="preserve">0-100uL en incrementos de 1 uL </t>
  </si>
  <si>
    <t>Linealidad de inyección</t>
  </si>
  <si>
    <t>Mayor o igual a 0.9999</t>
  </si>
  <si>
    <t>Precisión de volumen de inyección</t>
  </si>
  <si>
    <t xml:space="preserve">Menor o igual a 0.25% RSD </t>
  </si>
  <si>
    <t>Exactitud de volumen de inyección</t>
  </si>
  <si>
    <t>Rango de temperatura del compartimiento de muestras</t>
  </si>
  <si>
    <t>De 4 – 40 °C o superior</t>
  </si>
  <si>
    <t>Capacidad del compartimiento de muestras</t>
  </si>
  <si>
    <t>Mínimo 150 posiciones para viales de 2mL</t>
  </si>
  <si>
    <t xml:space="preserve">Sensor de fugas </t>
  </si>
  <si>
    <t>Compartimento de columna</t>
  </si>
  <si>
    <t>Circulación de aire forzado y/o aire quieto</t>
  </si>
  <si>
    <t>Capacidad</t>
  </si>
  <si>
    <t xml:space="preserve">Mínimo 2 columnas, cada una de 300mm </t>
  </si>
  <si>
    <t>Rango de temperatura</t>
  </si>
  <si>
    <t>Desde 10°C a 120°C</t>
  </si>
  <si>
    <t>Desde 700 a 15000 psi o cobertura superior</t>
  </si>
  <si>
    <t>Estabilidad de la temperatura</t>
  </si>
  <si>
    <t>Más o menos 0.08 ºC o inferior</t>
  </si>
  <si>
    <t>Pre-heater</t>
  </si>
  <si>
    <t>Si</t>
  </si>
  <si>
    <t>Sistema de enfriamiento post columna</t>
  </si>
  <si>
    <t xml:space="preserve">Sensor de fuga y alarma de vapores </t>
  </si>
  <si>
    <t>Detector de masas triple cuadrúpolo</t>
  </si>
  <si>
    <t>Fuentes de ionización</t>
  </si>
  <si>
    <t>Interfaz de Ionización por Electrospray (ESI) + Ionización Química a Presión Atmosférica (APCI)</t>
  </si>
  <si>
    <t>Rango de masas</t>
  </si>
  <si>
    <t>De 5  2000 m/z o a superior</t>
  </si>
  <si>
    <t>Resolución</t>
  </si>
  <si>
    <t xml:space="preserve">Ajustable de 0.7 da o menor en todo el rango (tanto en Q1 como en Q3) </t>
  </si>
  <si>
    <t>Velocidad de escaneo</t>
  </si>
  <si>
    <t xml:space="preserve">15.000 o superior da/s </t>
  </si>
  <si>
    <t>Estabilidad en masa</t>
  </si>
  <si>
    <t>Deriva menor a más o menos 0.1da en 24 horas con variaciones de temperatura de más o menos 3°C</t>
  </si>
  <si>
    <t>Número de transiciones</t>
  </si>
  <si>
    <t xml:space="preserve">500 MRM/s </t>
  </si>
  <si>
    <t>Tiempo de cambio en polaridad</t>
  </si>
  <si>
    <t>&lt;20 ms</t>
  </si>
  <si>
    <t>Rango dinámico</t>
  </si>
  <si>
    <t>10 a la 6 o superior</t>
  </si>
  <si>
    <t>Sensibilidad modo positivo</t>
  </si>
  <si>
    <t xml:space="preserve">1pg de reserpina inyectada produce una relación señal ruido mayor a 5.000.000 a 1 para la transición de m/z 609 a m/z 195 </t>
  </si>
  <si>
    <t>Sensibilidad modo Negativo</t>
  </si>
  <si>
    <t>1pg de cloranfenicol inyectada produce una relación señal ruido mayor a 5.000.000 a 1</t>
  </si>
  <si>
    <t>Bases de datos</t>
  </si>
  <si>
    <t>Aplica</t>
  </si>
  <si>
    <t>Vacío y temperatura en fuente de inonización. Protección de contaminación del ión y diagnóstico desde el software</t>
  </si>
  <si>
    <t>Método instrumental implementado</t>
  </si>
  <si>
    <t>Implementación de método instrumental para la cuantificación de pesticidas en cannabis</t>
  </si>
  <si>
    <t>Incluye el método instrumental instalado en funcionamiento
Kit para montaje de metodología de pesticidas en cannabis (entrega de columna específica para el método, quechers y estándares)</t>
  </si>
  <si>
    <t>Bomba de vacio</t>
  </si>
  <si>
    <t>Bomba mecánica o rotatoria y bomba turbomolecular</t>
  </si>
  <si>
    <t>Generador de nitrógeno</t>
  </si>
  <si>
    <t>Que cumplca para TQ ofertado</t>
  </si>
  <si>
    <t>Sistema de cómputo</t>
  </si>
  <si>
    <t>Probado desde fábrica para operar de manera eficiente con el sistema</t>
  </si>
  <si>
    <t>Software</t>
  </si>
  <si>
    <t>Debe contener software que permita el desarrollo de métodos y análisis de rutina</t>
  </si>
  <si>
    <t>Sistema Regulador de Potencia (UPS)</t>
  </si>
  <si>
    <t>Mínimo 10 kva</t>
  </si>
  <si>
    <t>Consumibles</t>
  </si>
  <si>
    <t>Entrega de kit completo de consumibles</t>
  </si>
  <si>
    <t xml:space="preserve">Entrega de Kit de instalación
Kit de calificación
Kit para primer mantenimiento preventivo  del primer año, que incluye (espectrómetro de masas incluidos sus periféricos y de la bomba y del automuestreador si aplica) </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</si>
  <si>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</si>
  <si>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</si>
  <si>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</si>
  <si>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Garantía</t>
  </si>
  <si>
    <t>12 meses mínimo</t>
  </si>
  <si>
    <t>Incluye todos los mantenimientos correctivos requeridos (servicio y piezas requeridas)</t>
  </si>
  <si>
    <t>Instalación</t>
  </si>
  <si>
    <t>Diagnóstico e instalación funcional incluyendo informes. Lugar de instalación: ITM (Medellín)</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</si>
  <si>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</si>
  <si>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Calificación</t>
  </si>
  <si>
    <t>Incluye</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</si>
  <si>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</si>
  <si>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Capacitación</t>
  </si>
  <si>
    <t>Una vez se realice la instalación y puesta en marcha del instrumento, se deberá considerar instrucción que debe cubrir las siguientes capacitaciones:</t>
  </si>
  <si>
    <t>Mantenimiento</t>
  </si>
  <si>
    <t>Incluir 5 mantenimientos preventivos durante 5 años (uno por año)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</si>
  <si>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</si>
  <si>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Soporte técnico</t>
  </si>
  <si>
    <t>Garantizar soporte técnico de manera ininterrumpida con tiempo de respuesta máximo de 24 h en días hábiles</t>
  </si>
  <si>
    <t>Cromatógrafo de Gases - GC</t>
  </si>
  <si>
    <t xml:space="preserve">Repetibilidad en tiempo de retención </t>
  </si>
  <si>
    <t>&lt;0.0008 min o mejor</t>
  </si>
  <si>
    <t xml:space="preserve">Repetibilidad en área inferior </t>
  </si>
  <si>
    <t>&lt;0.3% RSD o mejor</t>
  </si>
  <si>
    <t>Capacidad en instalación de detectores</t>
  </si>
  <si>
    <t>Soportar mínimo 3 detectores incluído el masas y permitir actualizaciones posteriores sin necesidad de intervenciones por el personal de soporte</t>
  </si>
  <si>
    <t xml:space="preserve">Control electrónico integrado </t>
  </si>
  <si>
    <t>Precisión del control de presión</t>
  </si>
  <si>
    <t>±0.3 kPa</t>
  </si>
  <si>
    <t>Modos de control de flujo</t>
  </si>
  <si>
    <t>A presión constante, presión variable (rampas), flujo constante y flujo variable</t>
  </si>
  <si>
    <t>Acceso rápido y sencillo a mantenimiento y servicio</t>
  </si>
  <si>
    <t>Test de fugas</t>
  </si>
  <si>
    <t>Programación de eventos en el tiempo (encendido, apagado, arranque de métodos)</t>
  </si>
  <si>
    <t>Log de errores y operación de equipo</t>
  </si>
  <si>
    <t xml:space="preserve">Rampas de temperatura </t>
  </si>
  <si>
    <t>4 a 450 °C o mejor</t>
  </si>
  <si>
    <t xml:space="preserve">Resolución de temperatura </t>
  </si>
  <si>
    <t>0.1 °C</t>
  </si>
  <si>
    <t xml:space="preserve">Velocidad de calentamiento </t>
  </si>
  <si>
    <t>120 °C/min</t>
  </si>
  <si>
    <t>Rampas descendientes utilizando enfriamiento con línea de Nitrógeno</t>
  </si>
  <si>
    <t>– 100 °C a 450 °C</t>
  </si>
  <si>
    <t xml:space="preserve">Enfriamiento del horno y rapidez medido en minutos desde su maxima temperatura </t>
  </si>
  <si>
    <t>450 °C a 50 °C en menos de 4 minutos</t>
  </si>
  <si>
    <t>0.01 kPa (0.001 psi)</t>
  </si>
  <si>
    <t>Variación de presión con la temperatura</t>
  </si>
  <si>
    <t>max ±0.07 kPa/°C (±0.01 psi/°C)</t>
  </si>
  <si>
    <t>inyector Split/splitless para columnas capilares desde 0.18 mm hasta 0.25 mm de diámetro</t>
  </si>
  <si>
    <t xml:space="preserve">Relación Split </t>
  </si>
  <si>
    <t>10000:1 o mejor</t>
  </si>
  <si>
    <t>Temperatura máxima en puerto de inyección SSL</t>
  </si>
  <si>
    <t>400 °C</t>
  </si>
  <si>
    <t>Max 9 mL/min para H2 y He</t>
  </si>
  <si>
    <t>Rango ambiental de operación del CG  y  humedad</t>
  </si>
  <si>
    <t>Hasta 3500 m sobre el nivel del mar
15 °C to 35 °C
Máxima RH% 90, sin condensacióm</t>
  </si>
  <si>
    <t>Detector de Llama (FID)</t>
  </si>
  <si>
    <t>Velocidad de adquisición</t>
  </si>
  <si>
    <t>600 Hz</t>
  </si>
  <si>
    <t>Mínimo valor detectable</t>
  </si>
  <si>
    <t>&lt; 1.2 pg C/s</t>
  </si>
  <si>
    <t>Sensibilidad</t>
  </si>
  <si>
    <t>0.03 Coulumbs/Gc</t>
  </si>
  <si>
    <t>Rango lineal</t>
  </si>
  <si>
    <t>Temperatura máxima programable</t>
  </si>
  <si>
    <t>425 °C o mejor</t>
  </si>
  <si>
    <t>Detector de Conductividad Térmica (TCD)</t>
  </si>
  <si>
    <t xml:space="preserve">&lt;400 pg de tridecano/mL con gas de arrastre helio </t>
  </si>
  <si>
    <t>Detector de masas triplecuadrúpolo (MS/MS)</t>
  </si>
  <si>
    <t>Límite de detección instrumental utilizando fuente de alta eficiencia y gas de arrastre de helio y/o hidrogeno, con 1 fg OFN. Los valores de límite de detección de OFN utilizando como gas de arrastre, deberán ser entregados a través de certificado emitido por casa matriz.</t>
  </si>
  <si>
    <t>≤0.3 fg</t>
  </si>
  <si>
    <t>Sistema de rápida recuperación de vacio</t>
  </si>
  <si>
    <t>Tiempo de recuperación de vacio al realizar cambios de columna: menor o igual a 40 min
Tiempo de recuperación del vacio al realizar cambio de la fuente y filamentos: menor o igual a 5 min</t>
  </si>
  <si>
    <t xml:space="preserve">Modo de ionización </t>
  </si>
  <si>
    <t>Impacto electrónico (EI)</t>
  </si>
  <si>
    <t xml:space="preserve">Rango energía impacto </t>
  </si>
  <si>
    <t>0–60 eV</t>
  </si>
  <si>
    <t xml:space="preserve">Rango de corriente de emisión </t>
  </si>
  <si>
    <t>Hasta 350 μA</t>
  </si>
  <si>
    <t>Filamentos dual para EI (si aplica)</t>
  </si>
  <si>
    <t xml:space="preserve">Rango de temperatura de fuente de iones </t>
  </si>
  <si>
    <t>Programable hasta 350 ˚C o mejor</t>
  </si>
  <si>
    <t>Detector Electro multiplicador</t>
  </si>
  <si>
    <t>1.2–1.050 m/z o mejor</t>
  </si>
  <si>
    <t>Resolución de masas: Unidades de masa atómica</t>
  </si>
  <si>
    <t>Seleccionable en el método con valores preestablecidos o ajuste personalizado de 0,7 a 1,5 u o en rango mayor</t>
  </si>
  <si>
    <t xml:space="preserve">Estabilidad eje de masas </t>
  </si>
  <si>
    <t xml:space="preserve">Mejor que 0.1 u mayor a 24 h </t>
  </si>
  <si>
    <t>Rango dinámico eletrónico</t>
  </si>
  <si>
    <t xml:space="preserve">Rate scan </t>
  </si>
  <si>
    <t>20,000 u/s o mejor</t>
  </si>
  <si>
    <t>Bomba turbo molecular dual de alta capacidad</t>
  </si>
  <si>
    <t>Control del instrumento a través de software que maneje CG y MS</t>
  </si>
  <si>
    <t>Fácil acceso para mantenimiento de fuente, filtro de masas y detector</t>
  </si>
  <si>
    <t>Fácil acceso de mantenimiento para usuario para CG y MS</t>
  </si>
  <si>
    <t>Disponibilidad de consumibles, partes y mantenimiento por mínimo 10 años garantizado.</t>
  </si>
  <si>
    <t>Librería NIST, Wiley/NIST</t>
  </si>
  <si>
    <t>Automuestrador Líquido 
Automuestreador Head Space (HS)
Automuestreador de Microextracción en fase Sólida (SPME)</t>
  </si>
  <si>
    <t>Cambio de jeringa manual entre modos de inyección líquida y HS</t>
  </si>
  <si>
    <t>Cumple</t>
  </si>
  <si>
    <t>Capacidad minima para viales HS  de 2 mL</t>
  </si>
  <si>
    <t>Mínimo 300 posiciones</t>
  </si>
  <si>
    <t>Capacidad minima para viales de 20mL</t>
  </si>
  <si>
    <t>Incubadora/agitadora para inyecciones HS</t>
  </si>
  <si>
    <t xml:space="preserve">Capacidad para 6 viales de 20 mL
Con rangos de temperatura entre 30–200 °C
Velocidad de agitación programable entre 250–750 rpm </t>
  </si>
  <si>
    <t>Puerto de inyección con SPME</t>
  </si>
  <si>
    <t>Capacidad 6 viales de 20 mL
Temperatura:  30 a 200 ºC o mejor</t>
  </si>
  <si>
    <t>Profundidad de muestreo programable</t>
  </si>
  <si>
    <t xml:space="preserve">Automuestreador líquido </t>
  </si>
  <si>
    <t>Capacidad de volumen de inyección desde 0.5 μL hasta 10 mL.
 Volumen de inyección desde 0.5 μL a 10 mL con incrementos hasta 4 μL, según jeringa utilizada.
Rango de inyección de 0,1 a 10.000 μL en pasos de 0,1 μL hasta 100 μL, y pasos de 1 μL entre 100 μL y 10 mL</t>
  </si>
  <si>
    <t>Estación de lavado hasta para 4 solventes</t>
  </si>
  <si>
    <t>Capacidad de programar desde el software</t>
  </si>
  <si>
    <t>RSD &lt;0.6% o mejor</t>
  </si>
  <si>
    <t>Control y monitoreo a través de intefase o PC</t>
  </si>
  <si>
    <t>Indicadores LED Not Ready, Run, Service, entre otros</t>
  </si>
  <si>
    <t>Versión</t>
  </si>
  <si>
    <t>El software debe corresponder a la última versión. El sofware debe permitir la búsqueda de compuestos químicos de manera externa.</t>
  </si>
  <si>
    <t xml:space="preserve">Análisis cualitativo y análisis cuantitativo. </t>
  </si>
  <si>
    <t>El software me debe incluir sistema de deconvolución automatizado. El software debe permitir la identificación de trazas de compuestos químicos que co-eluyan en el mismo tiempo de retención de un compuesto mayoritario.</t>
  </si>
  <si>
    <t>Librerias</t>
  </si>
  <si>
    <t>Instalación de NIST MS Library / Wiley/NIST MS Library (últimas versiones)</t>
  </si>
  <si>
    <t xml:space="preserve">Entrega de Kit de instalación
Kit de calificación
Kit para primer mantenimiento preventivo  del primer año, que incluye (espectrómetro de masas incluidos sus periféricos, del puerto de inyección, de los detectores FID y TCD) </t>
  </si>
  <si>
    <t>Incluye el método instrumental instalado en funcionamiento
Kit para montaje de metodología de pesticidas en cannabis (entrega de columna específica para el método, quechers si aplica y estándares que incluye organoclorados y carbamatos)</t>
  </si>
  <si>
    <t xml:space="preserve">Incluir 5 mantenimientos preventivos durante 5 años (uno por año) </t>
  </si>
  <si>
    <t>Entregar instalado, funcional incluyendo informes. Lugar de instalación: ITM (Medellín)</t>
  </si>
  <si>
    <t>De todos los equipos</t>
  </si>
  <si>
    <t>Entrega de los catálogos, brochures, fichas técnicas y manuales que expide el fabricante de la marca y modelo ofertado.</t>
  </si>
  <si>
    <t>Espectrometría de Masas con Plasma Acoplado Inductivamente</t>
  </si>
  <si>
    <t>Nebulizador y cámara</t>
  </si>
  <si>
    <t>Nebulizador</t>
  </si>
  <si>
    <t>Nebilizador concentrico de vidrio que acepte flujos entre 0.4 y 0.9 mL/min y responda adecuadamente con matrices altas en sólidos disueltos</t>
  </si>
  <si>
    <t>Cámara de nebulización</t>
  </si>
  <si>
    <t>Cámara de nebulización ciclónica de quarzo de alta pureza compatible con todos los nebulizadores, refrigerada desde el software por medio de una cámara pletier (-10 a + 20 °C)</t>
  </si>
  <si>
    <t>Antorcha</t>
  </si>
  <si>
    <t>Antorcha de Quarzo</t>
  </si>
  <si>
    <t>De fácil acceso de una sola pieza con diámetro interno mínimo de 2 mm, desmontable, de fácil limpieza y sustituible.</t>
  </si>
  <si>
    <t>Bomba</t>
  </si>
  <si>
    <t>Bomba peristática</t>
  </si>
  <si>
    <t xml:space="preserve"> Bomba peristática con mínimo 3 canales y 12 rodillos, controlada mediante software, con sistema de seguridad que permita identificar que las conexiones se realicen de forma adecuada</t>
  </si>
  <si>
    <t>Inyector</t>
  </si>
  <si>
    <t>Descripción</t>
  </si>
  <si>
    <t>El inyector debe ser atornillado o de conexión rápida, fabricado en quarzo, debe permitir autoalineación y contar con modos de dilución de argón en línea preestablecidos que faciliten el trabajo con muestras complejas</t>
  </si>
  <si>
    <t>Generador</t>
  </si>
  <si>
    <t>Generador RF</t>
  </si>
  <si>
    <t>Generador de RF 27 a 40 mHz  diseñado para alta estabilidad del plasma. Debe trabajar en un rango de radiofrecuencias de 400 W a 1600 W.</t>
  </si>
  <si>
    <t>Analizador de masas</t>
  </si>
  <si>
    <t>Analizar la masa de los analitos de interés con alta eficiencia para la separación de iones, eliminando las interferencias y aumentando al confiabilidad, selectividad y sensibilidad de las determinaciones</t>
  </si>
  <si>
    <t xml:space="preserve">Rango de masas analizables </t>
  </si>
  <si>
    <t xml:space="preserve">Entre 2 y  280 amu </t>
  </si>
  <si>
    <t xml:space="preserve">Rango lineal </t>
  </si>
  <si>
    <t xml:space="preserve">Mayor a 10 órdenes de magnitud </t>
  </si>
  <si>
    <t>Consumo y control de gases</t>
  </si>
  <si>
    <t xml:space="preserve">El control de gases debe realizarse por flujo másico y el consumo de ágón operando debe ser </t>
  </si>
  <si>
    <t>Por debajo de 18L/min</t>
  </si>
  <si>
    <t>Controladores del flujo de gas refrigerante, auxiliar y nebulizador o según se requiera</t>
  </si>
  <si>
    <t>Plasma</t>
  </si>
  <si>
    <t>Capacidad de monitorear visualmente en tiempo real el estado del plasma antes y durante el análisis</t>
  </si>
  <si>
    <t>Interface</t>
  </si>
  <si>
    <t>Sistema de focalización</t>
  </si>
  <si>
    <t>Focalización iónica, eliminación de fotones y átomos neutros.</t>
  </si>
  <si>
    <t xml:space="preserve">Las lentes iónicas </t>
  </si>
  <si>
    <t>No deberán tener ningún tipo de mantenimiento asociado.</t>
  </si>
  <si>
    <t>Controles de seguridad de la interface</t>
  </si>
  <si>
    <t>Debe contar con válvula controlada por software que presente bloqueo por corte de energía o consumo total de argón.</t>
  </si>
  <si>
    <t>Limpieza o cambio de conos y sampler/skimmer</t>
  </si>
  <si>
    <t>Debe permitir el cambio de conos y sampler/skimmer  rápidamente sin necesidad de ajustes ni calibración manual</t>
  </si>
  <si>
    <t>Automuestreador</t>
  </si>
  <si>
    <t>Automuestreador automatizado</t>
  </si>
  <si>
    <t>120 posiciones</t>
  </si>
  <si>
    <t>Sistema de preparación de muestras</t>
  </si>
  <si>
    <t>Digestor microondas</t>
  </si>
  <si>
    <t>Sistema digestor microondas que permita la preparación de la muestra (cacao, cannabis, cáñano, café, agua y suelos).
Con rotor para muestras que soporte una presión mínima de 100 bar y 300 ºC. 
Debe incluir un sensor infrarrojo que detecte la temperatura de las muestras. 
Su cavidad debe garantizar la seguridad del personal que lo opere en caso de ocurrir una reacción exotérmica.</t>
  </si>
  <si>
    <t>Sistema de purificación de ácidos</t>
  </si>
  <si>
    <t>Sistema de purificación de ácidos por destilación automatizada</t>
  </si>
  <si>
    <t>Dos unidades de destilación de cuarzo que permita la purificación de ácidos para trabajo con analizadores de masas.
Los ácidos que pueden ser purificados es nitríco y clorhídrico.</t>
  </si>
  <si>
    <t>El software debe corresponder a la última versión. Una licencia de operación conectado al equipo y tres (3) licencias mínimo para instalar en otros computadores para procesamiento de muestras.</t>
  </si>
  <si>
    <t>Entrega de Kit de instalación
Kit de calificación
Kit para primer mantenimiento preventivo  del primer año.</t>
  </si>
  <si>
    <t>Incluye el método instrumental instalado en funcionamiento
Kit para montaje de metodología de mercurio, niquel, cobre y cadmio en cacao</t>
  </si>
  <si>
    <t xml:space="preserve">Calificación de instalación (IQ): El contratista deberá realizar esta actividad y aportar evidencia del cumplimiento de todos los requisitos.
Calificación operacional: Consiste en correr test de funcionamiento general, correr patrones, verificación de cuentas y realizar respectivas pruebas de funcionamiento. 
Diagnóstico: al iniciar el proceso de mantenimiento como el soporte técnico cada vez que se presente alguna novedad en el equipo.  </t>
  </si>
  <si>
    <t>4 SANTANDER</t>
  </si>
  <si>
    <t>Horno</t>
  </si>
  <si>
    <t>Resolución de temperatura en el horno</t>
  </si>
  <si>
    <t>0.1 °C o mejor</t>
  </si>
  <si>
    <t>Control de rampas de temperatura</t>
  </si>
  <si>
    <t xml:space="preserve">Mínimo 20 </t>
  </si>
  <si>
    <t>Más 5°C por encima de la temperatura ambiente a 450 °C o mejor</t>
  </si>
  <si>
    <t xml:space="preserve">Control electrónico </t>
  </si>
  <si>
    <t>De flujo y de presión del gas portador</t>
  </si>
  <si>
    <t>1.0% RSD o mejor</t>
  </si>
  <si>
    <t>Módulo de horno auxiliar que incluya válvulas, loops y columnas que permitan el análisis de gas síntesis (H2, CO, CO2, N2, O2 y CH4)</t>
  </si>
  <si>
    <t>Puerto de inyección</t>
  </si>
  <si>
    <t xml:space="preserve">Control electrónico integrado del flujo </t>
  </si>
  <si>
    <t xml:space="preserve">Relación de split </t>
  </si>
  <si>
    <t>10000:1</t>
  </si>
  <si>
    <t>Capacidad de puertos de inyección</t>
  </si>
  <si>
    <t>Mínimo 2</t>
  </si>
  <si>
    <t>Detector de Conductividad Térmica - TCD</t>
  </si>
  <si>
    <t>Detector TCD (Detector de Conductividad Térmica) de conexión rápida, sin herramientas especiales y sin requerir capacitación avanzada.</t>
  </si>
  <si>
    <t>Tiempo máximo de sustitución ≤ 2 minutos.</t>
  </si>
  <si>
    <t>Detector de Ionización de Llama - FID</t>
  </si>
  <si>
    <t>Detector FID de conexión instantánea sin herramientas y sin capacitación especializada</t>
  </si>
  <si>
    <t>Detector Simple Cuadrúpolo</t>
  </si>
  <si>
    <t>1,2 a 1000 uma o mejor</t>
  </si>
  <si>
    <t xml:space="preserve">Velocidad de scan </t>
  </si>
  <si>
    <t>Mínimo de 20000 uma por segundo o mejor</t>
  </si>
  <si>
    <t xml:space="preserve">Energía de ionización variable desde el software </t>
  </si>
  <si>
    <t>Entre 10 y 200 eV o mejor.</t>
  </si>
  <si>
    <t>Temperatura de la fuente de iones</t>
  </si>
  <si>
    <t>300 °С programable o superior</t>
  </si>
  <si>
    <t>Estabilidad de masas</t>
  </si>
  <si>
    <t>Más o menos 0,1 uma en 24 horas o mejor.</t>
  </si>
  <si>
    <t xml:space="preserve">Resolución </t>
  </si>
  <si>
    <t>De 1 uma o mejor</t>
  </si>
  <si>
    <t>Sensibilidad en SCAN</t>
  </si>
  <si>
    <t>1 pg de OFN debe dar una relación señal/ruido de al menos 1500:1 para la señal de ion en la masa 272.</t>
  </si>
  <si>
    <t>Modo de operación</t>
  </si>
  <si>
    <t>Impacto electrónico</t>
  </si>
  <si>
    <t>Sistema de vacío</t>
  </si>
  <si>
    <t>Bomba turbo molecular de mínimo 250 L/segundo o mejor.</t>
  </si>
  <si>
    <t>Adquisición de datos</t>
  </si>
  <si>
    <t>Software de plataforma unificada propio del equipо, que permita un control total todo el flujo analítico  (GC, MS, preparación de muestras, reporte, cumplimiento normativo) desde un solo software.</t>
  </si>
  <si>
    <t xml:space="preserve">Librerías </t>
  </si>
  <si>
    <t xml:space="preserve">Wiley y NIST </t>
  </si>
  <si>
    <t>No permitir modificar los datos obtenidos</t>
  </si>
  <si>
    <t>Cumplir los requerimientos normativos y de control calidad de los datos obtenidos.</t>
  </si>
  <si>
    <t>Equipo de cómputo</t>
  </si>
  <si>
    <t xml:space="preserve">Procesador </t>
  </si>
  <si>
    <t>Core i7 o mejor</t>
  </si>
  <si>
    <t>Disco duro</t>
  </si>
  <si>
    <t>Capacidad 1 tb o mejor</t>
  </si>
  <si>
    <t>Memoria principal RAM</t>
  </si>
  <si>
    <t>8 GB o mejor</t>
  </si>
  <si>
    <t>Disco duro externo de alta velocidad</t>
  </si>
  <si>
    <t>1 tb</t>
  </si>
  <si>
    <t>Manuales y CDS de configuración</t>
  </si>
  <si>
    <t>Monitor de panel plano</t>
  </si>
  <si>
    <t>23" o mejor</t>
  </si>
  <si>
    <t>Posibilidad de acceso desde una estación remota para diagnóstico o para procesamiento de información.</t>
  </si>
  <si>
    <t>Implementación de método instrumental</t>
  </si>
  <si>
    <t>Implementación para la determinación de la composición de productos de gasificación de biomasa (gas de síntesis)</t>
  </si>
  <si>
    <t>Consumbles: incluye columna, estándares (H2, CO, CO2, N2, O2 y CH4), viales, tapas, septas para HS y bolsas Tedlar</t>
  </si>
  <si>
    <t>Cada parte del equipo debe estar en funcionamiento. Lugar: la instalación se realizará en la Universidad Francisco de Paula Santander, sede Ocaña</t>
  </si>
  <si>
    <t>Cromatógrafo Líquido acoplado a un Detector de Arreglo de Diodos (HPLC-DAD)</t>
  </si>
  <si>
    <t>Detector de Arreglo de Diodos (DAD)</t>
  </si>
  <si>
    <t>Rango espectral</t>
  </si>
  <si>
    <t>190 a 800 nm</t>
  </si>
  <si>
    <t>Fuente de luz</t>
  </si>
  <si>
    <t>Lámpara de tugsteno y deuterium</t>
  </si>
  <si>
    <t>Celda de flujo</t>
  </si>
  <si>
    <t>Estándar</t>
  </si>
  <si>
    <t>Exactitud de longitud de onda</t>
  </si>
  <si>
    <t>Más o menos 1 nm</t>
  </si>
  <si>
    <t>Linealidad</t>
  </si>
  <si>
    <t>&gt; 2 u.a</t>
  </si>
  <si>
    <t>Bomba cuaternaria</t>
  </si>
  <si>
    <t>Principio</t>
  </si>
  <si>
    <t>Cuaternaria</t>
  </si>
  <si>
    <t>Rango de flujo (ajustable)</t>
  </si>
  <si>
    <t>0.001–10 mL/min, con incrementos de 1 μL/min o mejor</t>
  </si>
  <si>
    <t>Presión máxima</t>
  </si>
  <si>
    <t>Mayor o igual a 600 bar</t>
  </si>
  <si>
    <t>Exactitud del flujo (Accuracy)</t>
  </si>
  <si>
    <t>±0.5% o mejor</t>
  </si>
  <si>
    <t>Precisión del flujo (Precisión)</t>
  </si>
  <si>
    <t>Menor o igual a 0.1 RSD o mejor</t>
  </si>
  <si>
    <t>Pulsación</t>
  </si>
  <si>
    <t>Normalmente &lt; 2,0% o mejor</t>
  </si>
  <si>
    <t>Precisión de la proporción</t>
  </si>
  <si>
    <t>&lt; 0.2% SD</t>
  </si>
  <si>
    <t>Número de líneas de disolvente</t>
  </si>
  <si>
    <t>Desgasificación de disolventes</t>
  </si>
  <si>
    <t>Incorporado, 4 canales</t>
  </si>
  <si>
    <t>pH</t>
  </si>
  <si>
    <t>1 a 12 o mejor</t>
  </si>
  <si>
    <t>Compatible con fase normal</t>
  </si>
  <si>
    <t>Seguridad</t>
  </si>
  <si>
    <t>Detección de fugas y monitoreo de exceso de presión</t>
  </si>
  <si>
    <t>Principio de funcionamiento</t>
  </si>
  <si>
    <t>Inyección por loop</t>
  </si>
  <si>
    <t xml:space="preserve"> 0,01–100 μL, mínimo</t>
  </si>
  <si>
    <t xml:space="preserve">Exactitud del volumen de inyección </t>
  </si>
  <si>
    <t>±1% a 10 μL de agua o mejor</t>
  </si>
  <si>
    <t>Precisión del volumen de inyección</t>
  </si>
  <si>
    <t>&lt;0,25% RSD en área para 3 μL (cafeína en agua)</t>
  </si>
  <si>
    <t>R &gt; 0,9999 (cafeína en agua)</t>
  </si>
  <si>
    <t>Tipo de inyección</t>
  </si>
  <si>
    <t>Mediante mecanismo de transferencia directa</t>
  </si>
  <si>
    <t xml:space="preserve"> Rango de temperatura</t>
  </si>
  <si>
    <t>4–40 °C</t>
  </si>
  <si>
    <t>120 posiciones para viales de 2 mL o superior</t>
  </si>
  <si>
    <t>Características de seguridad</t>
  </si>
  <si>
    <t>Detección de fugas y manejo seguro de fugas</t>
  </si>
  <si>
    <t>2 a 12 o mejor</t>
  </si>
  <si>
    <t>Compartimiento de columna</t>
  </si>
  <si>
    <t>Temperatura</t>
  </si>
  <si>
    <t>Hasta 80 °C o mejor</t>
  </si>
  <si>
    <t>Estabilidad de temperatura</t>
  </si>
  <si>
    <t>±0.15 ˚C o mejor</t>
  </si>
  <si>
    <t>Precisión de la temperatura</t>
  </si>
  <si>
    <t>±0,5 °C (hasta 80 °C)</t>
  </si>
  <si>
    <t>Precalentador</t>
  </si>
  <si>
    <t>Hasta 600 bar o mejor</t>
  </si>
  <si>
    <t>Sensor de fugas</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</si>
  <si>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</si>
  <si>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</si>
  <si>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</si>
  <si>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Descripcion General</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</si>
  <si>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</si>
  <si>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</si>
  <si>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</si>
  <si>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t>Diagnóstico e instalación funcional incluyendo informes. Lugar: Universidad de Amazonía (Caquetá)</t>
  </si>
  <si>
    <r>
      <t>Será impartida en idioma español y realizada en el laboratorio donde se instalará el equipo y para todo el personal del laboratorio. Consta de dos capacitaciones.</t>
    </r>
    <r>
      <rPr>
        <b/>
        <sz val="9"/>
        <color rgb="FF000000"/>
        <rFont val="Calibri"/>
        <family val="2"/>
        <scheme val="minor"/>
      </rPr>
      <t xml:space="preserve">
1. Primera Fase: Fundamentación teórica</t>
    </r>
    <r>
      <rPr>
        <sz val="9"/>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9"/>
        <color rgb="FF000000"/>
        <rFont val="Calibri"/>
        <family val="2"/>
        <scheme val="minor"/>
      </rPr>
      <t>Duración: mínimo 40 horas.
2.Segunda Fase: Manejo de equipo y software.</t>
    </r>
    <r>
      <rPr>
        <sz val="9"/>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9"/>
        <color rgb="FF000000"/>
        <rFont val="Calibri"/>
        <family val="2"/>
        <scheme val="minor"/>
      </rPr>
      <t xml:space="preserve">Duración: mínimo 40 horas después de instalado el equipo.
</t>
    </r>
    <r>
      <rPr>
        <sz val="9"/>
        <color rgb="FF000000"/>
        <rFont val="Calibri"/>
        <family val="2"/>
        <scheme val="minor"/>
      </rPr>
      <t>Estas capacitaciones no tendrán costo adicional.</t>
    </r>
  </si>
  <si>
    <r>
      <rPr>
        <sz val="9"/>
        <rFont val="Calibri"/>
        <family val="2"/>
      </rPr>
      <t>Incrementos de presión</t>
    </r>
    <r>
      <rPr>
        <sz val="9"/>
        <color rgb="FFFF0000"/>
        <rFont val="Calibri"/>
        <family val="2"/>
      </rPr>
      <t xml:space="preserve"> </t>
    </r>
  </si>
  <si>
    <r>
      <t>Rango de flujos H</t>
    </r>
    <r>
      <rPr>
        <vertAlign val="subscript"/>
        <sz val="9"/>
        <color rgb="FF000000"/>
        <rFont val="Calibri"/>
        <family val="2"/>
      </rPr>
      <t>2</t>
    </r>
    <r>
      <rPr>
        <sz val="9"/>
        <color rgb="FF000000"/>
        <rFont val="Calibri"/>
        <family val="2"/>
      </rPr>
      <t xml:space="preserve"> y He</t>
    </r>
  </si>
  <si>
    <r>
      <t>10</t>
    </r>
    <r>
      <rPr>
        <sz val="9"/>
        <color rgb="FF000000"/>
        <rFont val="Calibri"/>
        <family val="2"/>
      </rPr>
      <t>⁷</t>
    </r>
  </si>
  <si>
    <r>
      <t>10</t>
    </r>
    <r>
      <rPr>
        <sz val="9"/>
        <color rgb="FF000000"/>
        <rFont val="Calibri"/>
        <family val="2"/>
      </rPr>
      <t>⁵</t>
    </r>
  </si>
  <si>
    <r>
      <t>&gt;10</t>
    </r>
    <r>
      <rPr>
        <vertAlign val="superscript"/>
        <sz val="9"/>
        <color rgb="FF000000"/>
        <rFont val="Arial"/>
        <family val="2"/>
      </rPr>
      <t>7</t>
    </r>
  </si>
  <si>
    <r>
      <t>Será impartida en idioma español y realizada en el laboratorio donde se instalará el equipo y para todo el personal del laboratorio. Consta de dos capacitaciones.</t>
    </r>
    <r>
      <rPr>
        <b/>
        <sz val="9"/>
        <color rgb="FF000000"/>
        <rFont val="Calibri"/>
        <family val="2"/>
        <scheme val="minor"/>
      </rPr>
      <t xml:space="preserve">
1. Primera Fase: Fundamentación teórica</t>
    </r>
    <r>
      <rPr>
        <sz val="9"/>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Gases con Detector Selectivos de Masas.
Definición, análisis, reglas y tipos de fraccionamiento en
Espectrometría de Masas.
</t>
    </r>
    <r>
      <rPr>
        <b/>
        <sz val="9"/>
        <color rgb="FF000000"/>
        <rFont val="Calibri"/>
        <family val="2"/>
        <scheme val="minor"/>
      </rPr>
      <t>Duración: mínimo 40 horas.
2.Segunda Fase: Manejo de equipo y software.</t>
    </r>
    <r>
      <rPr>
        <sz val="9"/>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9"/>
        <color rgb="FF000000"/>
        <rFont val="Calibri"/>
        <family val="2"/>
        <scheme val="minor"/>
      </rPr>
      <t xml:space="preserve">Duración: mínimo 40 horas después de instalado el equipo.
</t>
    </r>
    <r>
      <rPr>
        <sz val="9"/>
        <color rgb="FF000000"/>
        <rFont val="Calibri"/>
        <family val="2"/>
        <scheme val="minor"/>
      </rPr>
      <t>Estas capacitaciones no tendrán costo adicional.</t>
    </r>
  </si>
  <si>
    <r>
      <t>Será impartida en idioma español y realizada en el laboratorio donde se instalará el equipo y para todo el personal del laboratorio. Consta de dos capacitaciones.</t>
    </r>
    <r>
      <rPr>
        <b/>
        <sz val="9"/>
        <color rgb="FF000000"/>
        <rFont val="Calibri Light"/>
        <family val="2"/>
        <scheme val="major"/>
      </rPr>
      <t xml:space="preserve">
1. Primera Fase: Fundamentación teórica</t>
    </r>
    <r>
      <rPr>
        <sz val="9"/>
        <color rgb="FF000000"/>
        <rFont val="Calibri Light"/>
        <family val="2"/>
        <scheme val="major"/>
      </rPr>
      <t xml:space="preserve">
Debe incluir los siguientes temas:
Definición, clasificación y aplicaciones principales de Espectrometría de Masas con Plasma Acoplado Inductivamente.
</t>
    </r>
    <r>
      <rPr>
        <b/>
        <sz val="9"/>
        <color rgb="FF000000"/>
        <rFont val="Calibri Light"/>
        <family val="2"/>
        <scheme val="major"/>
      </rPr>
      <t>Duración: mínimo 40 horas.
2.Segunda Fase: Manejo de equipo y software.</t>
    </r>
    <r>
      <rPr>
        <sz val="9"/>
        <color rgb="FF000000"/>
        <rFont val="Calibri Light"/>
        <family val="2"/>
        <scheme val="major"/>
      </rPr>
      <t xml:space="preserve">
Procedimientos de limpieza.
Actividades de mantenimiento a realizar por el usuario.
Parámetros indispensables en el buen uso del instrumento,
Creación y desarrollo de métodos.
Elaboración de secuencias de corrido
Impresión de reportes
</t>
    </r>
    <r>
      <rPr>
        <b/>
        <sz val="9"/>
        <color rgb="FF000000"/>
        <rFont val="Calibri Light"/>
        <family val="2"/>
        <scheme val="major"/>
      </rPr>
      <t xml:space="preserve">Duración: mínimo 40 horas después de instalado el equipo.
</t>
    </r>
    <r>
      <rPr>
        <sz val="9"/>
        <color rgb="FF000000"/>
        <rFont val="Calibri Light"/>
        <family val="2"/>
        <scheme val="major"/>
      </rPr>
      <t>Estas capacitaciones no tendrán costo adicional.</t>
    </r>
  </si>
  <si>
    <r>
      <t>Será impartida en idioma español y realizada en el laboratorio donde se instalará el equipo y para todo el personal del laboratorio. Consta de dos capacitaciones.</t>
    </r>
    <r>
      <rPr>
        <b/>
        <sz val="9"/>
        <color rgb="FF000000"/>
        <rFont val="Calibri"/>
        <family val="2"/>
        <scheme val="minor"/>
      </rPr>
      <t xml:space="preserve">
1. Primera Fase: Fundamentación teórica</t>
    </r>
    <r>
      <rPr>
        <sz val="9"/>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9"/>
        <color rgb="FF000000"/>
        <rFont val="Calibri"/>
        <family val="2"/>
        <scheme val="minor"/>
      </rPr>
      <t>Duración: mínimo 16 horas.
2.Segunda Fase: Manejo de equipo y software.</t>
    </r>
    <r>
      <rPr>
        <sz val="9"/>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9"/>
        <color rgb="FF000000"/>
        <rFont val="Calibri"/>
        <family val="2"/>
        <scheme val="minor"/>
      </rPr>
      <t xml:space="preserve">Duración: mínimo 24 horas después de instalado el equipo.
</t>
    </r>
    <r>
      <rPr>
        <sz val="9"/>
        <color rgb="FF000000"/>
        <rFont val="Calibri"/>
        <family val="2"/>
        <scheme val="minor"/>
      </rPr>
      <t>Estas capacitaciones no tendrán costo adicional.</t>
    </r>
  </si>
  <si>
    <t xml:space="preserve">Cromatógrafo Líquido acoplado a espectrómetro de masas LC-MS/MS </t>
  </si>
  <si>
    <t>Cromatógrafo de Gases (GC) acoplado a un detector tripl cuadrúpolo (MS/MS) y con detector de ionización de llama (FID)  y detector de de conductividad térmica (TCD) GC-MS/MS-FID-TCD</t>
  </si>
  <si>
    <t>Cromatografo de Gases (GC) Acoplado a Dectector Simple Cuadrúpolo (MS) con Detector de Conductividad Térmica (TCD) y Detector de Ionización de Llama (FID) GC-MS-TCD-FID</t>
  </si>
  <si>
    <r>
      <t>SEÑORES	
INSTITUTO TECNOLÓGICO METROPOLITANO 
MEDELLÍN
ASUNTO:  PROCESO  SUBASTA INVERSA No. ____ de 2026- PROPUESTA ECONÓMICA 
OBJETO A CONTRATAR :</t>
    </r>
    <r>
      <rPr>
        <sz val="9"/>
        <color theme="1"/>
        <rFont val="Arial Narrow"/>
        <family val="2"/>
      </rPr>
      <t xml:space="preserve">
A continuación, se presenta la propuesta economica en el proceso de la referencia. (El diligenciamiento es responsabilidad del contratista, validar que los datos esten correctos)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</si>
</sst>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0_-;\-&quot;$&quot;* #,##0_-;_-&quot;$&quot;* &quot;-&quot;_-;_-@_-"/>
    <numFmt numFmtId="165" formatCode="_-&quot;$&quot;\ * #,##0_-;\-&quot;$&quot;\ * #,##0_-;_-&quot;$&quot;\ * &quot;-&quot;??_-;_-@_-"/>
  </numFmts>
  <fonts count="25">
    <font>
      <sz val="11"/>
      <color theme="1"/>
      <name val="Calibri"/>
      <family val="2"/>
      <scheme val="minor"/>
    </font>
    <font>
      <sz val="11"/>
      <color theme="1"/>
      <name val="Calibri"/>
      <family val="2"/>
      <scheme val="minor"/>
    </font>
    <font>
      <b/>
      <sz val="9"/>
      <color theme="1"/>
      <name val="Arial Narrow"/>
      <family val="2"/>
    </font>
    <font>
      <sz val="9"/>
      <color theme="1"/>
      <name val="Arial Narrow"/>
      <family val="2"/>
    </font>
    <font>
      <b/>
      <sz val="9"/>
      <color rgb="FFFFFFFF"/>
      <name val="Arial Narrow"/>
      <family val="2"/>
    </font>
    <font>
      <sz val="9"/>
      <name val="Calibri"/>
      <family val="2"/>
    </font>
    <font>
      <sz val="9"/>
      <color rgb="FF000000"/>
      <name val="Arial Narrow"/>
      <family val="2"/>
    </font>
    <font>
      <sz val="9"/>
      <color theme="1"/>
      <name val="Calibri"/>
      <family val="2"/>
    </font>
    <font>
      <sz val="9"/>
      <color theme="1"/>
      <name val="Calibri (Cuerpo)"/>
    </font>
    <font>
      <sz val="9"/>
      <color rgb="FF000000"/>
      <name val="Calibri (Cuerpo)"/>
    </font>
    <font>
      <sz val="9"/>
      <color rgb="FF000000"/>
      <name val="Calibri"/>
      <family val="2"/>
    </font>
    <font>
      <sz val="9"/>
      <color rgb="FF000000"/>
      <name val="Calibri"/>
      <family val="2"/>
      <scheme val="minor"/>
    </font>
    <font>
      <b/>
      <sz val="9"/>
      <color rgb="FF000000"/>
      <name val="Calibri"/>
      <family val="2"/>
      <scheme val="minor"/>
    </font>
    <font>
      <sz val="9"/>
      <name val="Arial"/>
      <family val="2"/>
    </font>
    <font>
      <sz val="9"/>
      <color rgb="FF000000"/>
      <name val="Arial"/>
      <family val="2"/>
    </font>
    <font>
      <sz val="9"/>
      <color rgb="FFFF0000"/>
      <name val="Calibri"/>
      <family val="2"/>
    </font>
    <font>
      <vertAlign val="subscript"/>
      <sz val="9"/>
      <color rgb="FF000000"/>
      <name val="Calibri"/>
      <family val="2"/>
    </font>
    <font>
      <sz val="9"/>
      <color theme="1"/>
      <name val="Arial"/>
      <family val="2"/>
    </font>
    <font>
      <vertAlign val="superscript"/>
      <sz val="9"/>
      <color rgb="FF000000"/>
      <name val="Arial"/>
      <family val="2"/>
    </font>
    <font>
      <sz val="9"/>
      <color rgb="FF000000"/>
      <name val="Calibri Light"/>
      <family val="2"/>
      <scheme val="major"/>
    </font>
    <font>
      <sz val="9"/>
      <color theme="1"/>
      <name val="Calibri Light"/>
      <family val="2"/>
      <scheme val="major"/>
    </font>
    <font>
      <sz val="9"/>
      <color theme="1"/>
      <name val="Calibri"/>
      <family val="2"/>
      <scheme val="minor"/>
    </font>
    <font>
      <b/>
      <sz val="9"/>
      <color rgb="FF000000"/>
      <name val="Calibri Light"/>
      <family val="2"/>
      <scheme val="major"/>
    </font>
    <font>
      <b/>
      <sz val="9"/>
      <color theme="1"/>
      <name val="Calibri"/>
      <family val="2"/>
    </font>
    <font>
      <sz val="9"/>
      <color rgb="FF000000"/>
      <name val="Segoe UI"/>
      <family val="2"/>
    </font>
  </fonts>
  <fills count="7">
    <fill>
      <patternFill patternType="none"/>
    </fill>
    <fill>
      <patternFill patternType="gray125"/>
    </fill>
    <fill>
      <patternFill patternType="solid">
        <fgColor theme="0"/>
        <bgColor indexed="64"/>
      </patternFill>
    </fill>
    <fill>
      <patternFill patternType="solid">
        <fgColor rgb="FF4F81BD"/>
        <bgColor rgb="FF4F81BD"/>
      </patternFill>
    </fill>
    <fill>
      <patternFill patternType="solid">
        <fgColor rgb="FFFFFFFF"/>
        <bgColor indexed="64"/>
      </patternFill>
    </fill>
    <fill>
      <patternFill patternType="solid">
        <fgColor theme="0"/>
        <bgColor rgb="FFD8D8D8"/>
      </patternFill>
    </fill>
    <fill>
      <patternFill patternType="solid">
        <fgColor rgb="FFD8D8D8"/>
        <bgColor rgb="FFD8D8D8"/>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bottom/>
      <diagonal/>
    </border>
    <border>
      <left style="thin">
        <color indexed="64"/>
      </left>
      <right/>
      <top/>
      <bottom/>
      <diagonal/>
    </border>
    <border>
      <left/>
      <right style="thin">
        <color indexed="64"/>
      </right>
      <top/>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thin">
        <color indexed="64"/>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bottom/>
      <diagonal/>
    </border>
    <border>
      <left style="thin">
        <color rgb="FF000000"/>
      </left>
      <right style="thin">
        <color rgb="FF000000"/>
      </right>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bottom style="thin">
        <color rgb="FF000000"/>
      </bottom>
      <diagonal/>
    </border>
    <border>
      <left/>
      <right/>
      <top style="thin">
        <color rgb="FF000000"/>
      </top>
      <bottom/>
      <diagonal/>
    </border>
  </borders>
  <cellStyleXfs count="2">
    <xf numFmtId="0" fontId="0" fillId="0" borderId="0"/>
    <xf numFmtId="44" fontId="1" fillId="0" borderId="0" applyFont="0" applyFill="0" applyBorder="0" applyAlignment="0" applyProtection="0"/>
  </cellStyleXfs>
  <cellXfs count="128">
    <xf numFmtId="0" fontId="0" fillId="0" borderId="0" xfId="0"/>
    <xf numFmtId="0" fontId="2" fillId="0" borderId="2" xfId="0" applyFont="1" applyBorder="1" applyAlignment="1">
      <alignment horizontal="center"/>
    </xf>
    <xf numFmtId="0" fontId="2" fillId="0" borderId="3" xfId="0" applyFont="1" applyBorder="1" applyAlignment="1">
      <alignment horizontal="center"/>
    </xf>
    <xf numFmtId="0" fontId="3" fillId="0" borderId="0" xfId="0" applyFont="1"/>
    <xf numFmtId="0" fontId="2" fillId="0" borderId="0" xfId="0" applyFont="1" applyAlignment="1">
      <alignment horizontal="left" vertical="center" wrapText="1"/>
    </xf>
    <xf numFmtId="0" fontId="4" fillId="3" borderId="4"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15" xfId="0" applyFont="1" applyFill="1" applyBorder="1" applyAlignment="1">
      <alignment horizontal="center" vertical="center" wrapText="1"/>
    </xf>
    <xf numFmtId="0" fontId="5" fillId="0" borderId="16" xfId="0" applyFont="1" applyBorder="1"/>
    <xf numFmtId="0" fontId="4" fillId="3" borderId="12" xfId="0" applyFont="1" applyFill="1" applyBorder="1" applyAlignment="1">
      <alignment horizontal="center" vertical="center" wrapText="1"/>
    </xf>
    <xf numFmtId="0" fontId="5" fillId="0" borderId="17" xfId="0" applyFont="1" applyBorder="1" applyAlignment="1">
      <alignment vertical="center"/>
    </xf>
    <xf numFmtId="164" fontId="2" fillId="2" borderId="20" xfId="0" applyNumberFormat="1" applyFont="1" applyFill="1" applyBorder="1" applyAlignment="1">
      <alignment horizontal="center" vertical="top" wrapText="1"/>
    </xf>
    <xf numFmtId="6" fontId="2" fillId="2" borderId="20" xfId="0" applyNumberFormat="1" applyFont="1" applyFill="1" applyBorder="1" applyAlignment="1">
      <alignment horizontal="center" vertical="top" wrapText="1"/>
    </xf>
    <xf numFmtId="0" fontId="6" fillId="2" borderId="1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8" fillId="2" borderId="8" xfId="0" applyFont="1" applyFill="1" applyBorder="1" applyAlignment="1">
      <alignment horizontal="center" vertical="center" wrapText="1"/>
    </xf>
    <xf numFmtId="6" fontId="2" fillId="2" borderId="22" xfId="0" applyNumberFormat="1"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0" fillId="2" borderId="1" xfId="0" applyFont="1" applyFill="1" applyBorder="1" applyAlignment="1">
      <alignment vertical="top" wrapText="1"/>
    </xf>
    <xf numFmtId="0" fontId="6" fillId="2" borderId="16" xfId="0" applyFont="1" applyFill="1" applyBorder="1" applyAlignment="1">
      <alignment horizontal="center" vertical="center" wrapText="1"/>
    </xf>
    <xf numFmtId="6" fontId="2" fillId="2" borderId="12" xfId="0" applyNumberFormat="1" applyFont="1" applyFill="1" applyBorder="1" applyAlignment="1">
      <alignment horizontal="center" vertical="top" wrapText="1"/>
    </xf>
    <xf numFmtId="0" fontId="6" fillId="0" borderId="19" xfId="0" applyFont="1" applyBorder="1" applyAlignment="1">
      <alignment horizontal="center" vertical="center" wrapText="1"/>
    </xf>
    <xf numFmtId="164" fontId="2" fillId="0" borderId="20" xfId="0" applyNumberFormat="1" applyFont="1" applyBorder="1" applyAlignment="1">
      <alignment horizontal="center" vertical="top" wrapText="1"/>
    </xf>
    <xf numFmtId="6" fontId="2" fillId="0" borderId="20" xfId="0" applyNumberFormat="1" applyFont="1" applyBorder="1" applyAlignment="1">
      <alignment horizontal="center" vertical="top" wrapText="1"/>
    </xf>
    <xf numFmtId="0" fontId="7" fillId="0" borderId="4" xfId="0" applyFont="1" applyBorder="1" applyAlignment="1">
      <alignment horizontal="center" vertical="center" wrapText="1"/>
    </xf>
    <xf numFmtId="0" fontId="10" fillId="4" borderId="1" xfId="0" applyFont="1" applyFill="1" applyBorder="1" applyAlignment="1">
      <alignment vertical="center" wrapText="1"/>
    </xf>
    <xf numFmtId="0" fontId="13" fillId="0" borderId="1" xfId="0" applyFont="1" applyBorder="1" applyAlignment="1">
      <alignment horizontal="center" vertical="center" wrapText="1"/>
    </xf>
    <xf numFmtId="0" fontId="6" fillId="0" borderId="11" xfId="0" applyFont="1" applyBorder="1" applyAlignment="1">
      <alignment horizontal="center" vertical="center" wrapText="1"/>
    </xf>
    <xf numFmtId="6" fontId="2" fillId="0" borderId="22" xfId="0" applyNumberFormat="1" applyFont="1" applyBorder="1" applyAlignment="1">
      <alignment horizontal="center" vertical="top" wrapText="1"/>
    </xf>
    <xf numFmtId="0" fontId="7" fillId="0" borderId="7" xfId="0" applyFont="1" applyBorder="1" applyAlignment="1">
      <alignment horizontal="center" vertical="center" wrapText="1"/>
    </xf>
    <xf numFmtId="0" fontId="14" fillId="4" borderId="1" xfId="0" applyFont="1" applyFill="1" applyBorder="1" applyAlignment="1">
      <alignment horizontal="center" vertical="center" wrapText="1"/>
    </xf>
    <xf numFmtId="0" fontId="10" fillId="0" borderId="1" xfId="0" applyFont="1" applyBorder="1" applyAlignment="1">
      <alignment vertical="center" wrapText="1"/>
    </xf>
    <xf numFmtId="0" fontId="14" fillId="0" borderId="1" xfId="0" applyFont="1" applyBorder="1" applyAlignment="1">
      <alignment horizontal="center" vertical="center" wrapText="1"/>
    </xf>
    <xf numFmtId="0" fontId="15" fillId="0" borderId="1" xfId="0" applyFont="1" applyBorder="1" applyAlignment="1">
      <alignment vertical="center" wrapText="1"/>
    </xf>
    <xf numFmtId="0" fontId="7" fillId="0" borderId="8" xfId="0" applyFont="1" applyBorder="1" applyAlignment="1">
      <alignment horizontal="center" vertical="center" wrapText="1"/>
    </xf>
    <xf numFmtId="0" fontId="10" fillId="0" borderId="4" xfId="0" applyFont="1" applyBorder="1" applyAlignment="1">
      <alignment vertical="center" wrapText="1"/>
    </xf>
    <xf numFmtId="0" fontId="14" fillId="4" borderId="4" xfId="0" applyFont="1" applyFill="1" applyBorder="1" applyAlignment="1">
      <alignment horizontal="center" vertical="center" wrapText="1"/>
    </xf>
    <xf numFmtId="0" fontId="7" fillId="0" borderId="1" xfId="0" applyFont="1" applyBorder="1" applyAlignment="1">
      <alignment vertical="center" wrapText="1"/>
    </xf>
    <xf numFmtId="0" fontId="17" fillId="0" borderId="1" xfId="0" applyFont="1" applyBorder="1" applyAlignment="1">
      <alignment vertical="center" wrapText="1"/>
    </xf>
    <xf numFmtId="0" fontId="17" fillId="4" borderId="1" xfId="0" applyFont="1" applyFill="1" applyBorder="1" applyAlignment="1">
      <alignment horizontal="center" vertical="center" wrapText="1"/>
    </xf>
    <xf numFmtId="0" fontId="10"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left" vertical="center" wrapText="1"/>
    </xf>
    <xf numFmtId="0" fontId="10" fillId="0" borderId="1" xfId="0" applyFont="1" applyBorder="1" applyAlignment="1">
      <alignment vertical="top" wrapText="1"/>
    </xf>
    <xf numFmtId="0" fontId="6" fillId="0" borderId="16" xfId="0" applyFont="1" applyBorder="1" applyAlignment="1">
      <alignment horizontal="center" vertical="center" wrapText="1"/>
    </xf>
    <xf numFmtId="6" fontId="2" fillId="0" borderId="12" xfId="0" applyNumberFormat="1" applyFont="1" applyBorder="1" applyAlignment="1">
      <alignment horizontal="center" vertical="top" wrapText="1"/>
    </xf>
    <xf numFmtId="0" fontId="10" fillId="0" borderId="6" xfId="0" applyFont="1" applyBorder="1" applyAlignment="1">
      <alignment horizontal="center" vertical="center" wrapText="1"/>
    </xf>
    <xf numFmtId="0" fontId="19" fillId="2" borderId="19"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0" fillId="2" borderId="0" xfId="0" applyFont="1" applyFill="1" applyAlignment="1">
      <alignment horizontal="center" vertical="center" wrapText="1"/>
    </xf>
    <xf numFmtId="0" fontId="19" fillId="2" borderId="6" xfId="0" applyFont="1" applyFill="1" applyBorder="1" applyAlignment="1">
      <alignment horizontal="center" vertical="center" wrapText="1"/>
    </xf>
    <xf numFmtId="0" fontId="20" fillId="2" borderId="25" xfId="0" applyFont="1" applyFill="1" applyBorder="1" applyAlignment="1">
      <alignment horizontal="left" vertical="center" wrapText="1"/>
    </xf>
    <xf numFmtId="0" fontId="20" fillId="2" borderId="4" xfId="0" applyFont="1" applyFill="1" applyBorder="1" applyAlignment="1">
      <alignment horizontal="center" vertical="center" wrapText="1"/>
    </xf>
    <xf numFmtId="0" fontId="10" fillId="2" borderId="1" xfId="0" applyFont="1" applyFill="1" applyBorder="1" applyAlignment="1">
      <alignment vertical="center" wrapText="1"/>
    </xf>
    <xf numFmtId="0" fontId="19" fillId="2" borderId="1" xfId="0" applyFont="1" applyFill="1" applyBorder="1" applyAlignment="1">
      <alignment horizontal="left" vertical="center" wrapText="1"/>
    </xf>
    <xf numFmtId="0" fontId="12" fillId="0" borderId="1" xfId="0" applyFont="1" applyBorder="1" applyAlignment="1">
      <alignment horizontal="center" vertical="center" wrapText="1"/>
    </xf>
    <xf numFmtId="164" fontId="23" fillId="0" borderId="1" xfId="0" applyNumberFormat="1" applyFont="1" applyBorder="1" applyAlignment="1">
      <alignment horizontal="center" vertical="top" wrapText="1"/>
    </xf>
    <xf numFmtId="165" fontId="12" fillId="0" borderId="1" xfId="1" applyNumberFormat="1" applyFont="1" applyBorder="1" applyAlignment="1">
      <alignment horizontal="center" vertical="top"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xf>
    <xf numFmtId="0" fontId="23" fillId="0" borderId="1" xfId="0" applyFont="1" applyBorder="1" applyAlignment="1">
      <alignment horizontal="center" vertical="top" wrapText="1"/>
    </xf>
    <xf numFmtId="165" fontId="12" fillId="0" borderId="1" xfId="1" applyNumberFormat="1" applyFont="1" applyBorder="1" applyAlignment="1">
      <alignment horizontal="center" vertical="top"/>
    </xf>
    <xf numFmtId="0" fontId="5" fillId="0" borderId="1" xfId="0" applyFont="1" applyBorder="1" applyAlignment="1">
      <alignment vertical="top" wrapText="1"/>
    </xf>
    <xf numFmtId="46" fontId="11" fillId="0" borderId="1" xfId="0" applyNumberFormat="1" applyFont="1" applyBorder="1" applyAlignment="1">
      <alignment horizontal="center" vertical="center" wrapText="1"/>
    </xf>
    <xf numFmtId="0" fontId="10" fillId="0" borderId="1" xfId="0" applyFont="1" applyBorder="1" applyAlignment="1">
      <alignment wrapText="1"/>
    </xf>
    <xf numFmtId="0" fontId="10" fillId="0" borderId="1" xfId="0" applyFont="1" applyBorder="1" applyAlignment="1">
      <alignment horizontal="left" vertical="center" wrapText="1"/>
    </xf>
    <xf numFmtId="164" fontId="23" fillId="2" borderId="4" xfId="0" applyNumberFormat="1" applyFont="1" applyFill="1" applyBorder="1" applyAlignment="1">
      <alignment horizontal="center" vertical="top" wrapText="1"/>
    </xf>
    <xf numFmtId="165" fontId="23" fillId="2" borderId="1" xfId="1" applyNumberFormat="1" applyFont="1" applyFill="1" applyBorder="1" applyAlignment="1">
      <alignment horizontal="center" vertical="top" wrapText="1"/>
    </xf>
    <xf numFmtId="164" fontId="23" fillId="2" borderId="7" xfId="0" applyNumberFormat="1" applyFont="1" applyFill="1" applyBorder="1" applyAlignment="1">
      <alignment horizontal="center" vertical="top" wrapText="1"/>
    </xf>
    <xf numFmtId="0" fontId="7" fillId="2" borderId="10"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5" xfId="0" applyFont="1" applyFill="1" applyBorder="1" applyAlignment="1">
      <alignment horizontal="center" vertical="center" wrapText="1"/>
    </xf>
    <xf numFmtId="0" fontId="10" fillId="2" borderId="1" xfId="0" applyFont="1" applyFill="1" applyBorder="1" applyAlignment="1">
      <alignment horizontal="justify" vertical="center" wrapText="1"/>
    </xf>
    <xf numFmtId="0" fontId="11" fillId="2" borderId="10" xfId="0" applyFont="1" applyFill="1" applyBorder="1" applyAlignment="1">
      <alignment vertical="center" wrapText="1"/>
    </xf>
    <xf numFmtId="0" fontId="11" fillId="2" borderId="15" xfId="0" applyFont="1" applyFill="1" applyBorder="1" applyAlignment="1">
      <alignment vertical="center" wrapText="1"/>
    </xf>
    <xf numFmtId="0" fontId="24" fillId="2" borderId="0" xfId="0" applyFont="1" applyFill="1" applyAlignment="1">
      <alignment wrapText="1"/>
    </xf>
    <xf numFmtId="0" fontId="11" fillId="2" borderId="5" xfId="0" applyFont="1" applyFill="1" applyBorder="1" applyAlignment="1">
      <alignment horizontal="center" vertical="center" wrapText="1"/>
    </xf>
    <xf numFmtId="0" fontId="11" fillId="2" borderId="1" xfId="0" applyFont="1" applyFill="1" applyBorder="1" applyAlignment="1">
      <alignment vertical="top" wrapText="1"/>
    </xf>
    <xf numFmtId="0" fontId="10" fillId="2" borderId="1" xfId="0" applyFont="1" applyFill="1" applyBorder="1" applyAlignment="1">
      <alignment horizontal="left" vertical="center" wrapText="1"/>
    </xf>
    <xf numFmtId="164" fontId="23" fillId="2" borderId="26" xfId="0" applyNumberFormat="1" applyFont="1" applyFill="1" applyBorder="1" applyAlignment="1">
      <alignment horizontal="center" vertical="top" wrapText="1"/>
    </xf>
    <xf numFmtId="0" fontId="7"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2" fillId="5" borderId="0" xfId="0" applyFont="1" applyFill="1" applyAlignment="1">
      <alignment horizontal="right" vertical="center" wrapText="1"/>
    </xf>
    <xf numFmtId="0" fontId="2" fillId="5" borderId="27" xfId="0" applyFont="1" applyFill="1" applyBorder="1" applyAlignment="1">
      <alignment horizontal="right" vertical="top" wrapText="1"/>
    </xf>
    <xf numFmtId="6" fontId="2" fillId="0" borderId="4" xfId="0" applyNumberFormat="1" applyFont="1" applyBorder="1" applyAlignment="1">
      <alignment horizontal="center" vertical="top" wrapText="1"/>
    </xf>
    <xf numFmtId="0" fontId="2" fillId="6" borderId="1" xfId="0" applyFont="1" applyFill="1" applyBorder="1" applyAlignment="1">
      <alignment horizontal="right" vertical="center" wrapText="1"/>
    </xf>
    <xf numFmtId="6" fontId="2" fillId="0" borderId="1" xfId="0" applyNumberFormat="1" applyFont="1" applyBorder="1" applyAlignment="1">
      <alignment horizontal="center" vertical="top" wrapText="1"/>
    </xf>
    <xf numFmtId="0" fontId="2" fillId="6" borderId="1" xfId="0" applyFont="1" applyFill="1" applyBorder="1" applyAlignment="1">
      <alignment horizontal="right" vertical="center"/>
    </xf>
    <xf numFmtId="0" fontId="7" fillId="2" borderId="21" xfId="0" applyFont="1" applyFill="1" applyBorder="1" applyAlignment="1">
      <alignment horizontal="center" vertical="center" textRotation="90" wrapText="1"/>
    </xf>
    <xf numFmtId="0" fontId="7" fillId="2" borderId="23" xfId="0" applyFont="1" applyFill="1" applyBorder="1" applyAlignment="1">
      <alignment horizontal="center" vertical="center" textRotation="90" wrapText="1"/>
    </xf>
    <xf numFmtId="0" fontId="7" fillId="0" borderId="24" xfId="0" applyFont="1" applyBorder="1" applyAlignment="1">
      <alignment horizontal="center" vertical="center" textRotation="90" wrapText="1"/>
    </xf>
    <xf numFmtId="0" fontId="7" fillId="0" borderId="21" xfId="0" applyFont="1" applyBorder="1" applyAlignment="1">
      <alignment horizontal="center" vertical="center" textRotation="90" wrapText="1"/>
    </xf>
    <xf numFmtId="0" fontId="7" fillId="0" borderId="23" xfId="0" applyFont="1" applyBorder="1" applyAlignment="1">
      <alignment horizontal="center" vertical="center" textRotation="90" wrapText="1"/>
    </xf>
    <xf numFmtId="0" fontId="20" fillId="2" borderId="24" xfId="0" applyFont="1" applyFill="1" applyBorder="1" applyAlignment="1">
      <alignment horizontal="center" vertical="center" textRotation="90" wrapText="1"/>
    </xf>
    <xf numFmtId="0" fontId="20" fillId="2" borderId="21" xfId="0" applyFont="1" applyFill="1" applyBorder="1" applyAlignment="1">
      <alignment horizontal="center" vertical="center" textRotation="90" wrapText="1"/>
    </xf>
    <xf numFmtId="0" fontId="20" fillId="2" borderId="23" xfId="0" applyFont="1" applyFill="1" applyBorder="1" applyAlignment="1">
      <alignment horizontal="center" vertical="center" textRotation="90" wrapText="1"/>
    </xf>
    <xf numFmtId="0" fontId="12" fillId="0" borderId="1" xfId="0" applyFont="1" applyBorder="1" applyAlignment="1">
      <alignment horizontal="center" vertical="center" textRotation="90" wrapText="1"/>
    </xf>
    <xf numFmtId="0" fontId="12" fillId="0" borderId="1" xfId="0" applyFont="1" applyBorder="1" applyAlignment="1">
      <alignment horizontal="center" vertical="center" textRotation="90"/>
    </xf>
    <xf numFmtId="0" fontId="23" fillId="2" borderId="1" xfId="0" applyFont="1" applyFill="1" applyBorder="1" applyAlignment="1">
      <alignment horizontal="center" vertical="center" textRotation="90" wrapText="1"/>
    </xf>
    <xf numFmtId="0" fontId="23" fillId="2" borderId="4" xfId="0" applyFont="1" applyFill="1" applyBorder="1" applyAlignment="1">
      <alignment horizontal="center" vertical="center" textRotation="90"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9430A-0B99-476A-9B4D-48F876647718}">
  <dimension ref="A1:K269"/>
  <sheetViews>
    <sheetView tabSelected="1" topLeftCell="A10" workbookViewId="0">
      <selection activeCell="E10" sqref="E10"/>
    </sheetView>
  </sheetViews>
  <sheetFormatPr baseColWidth="10" defaultColWidth="11.44140625" defaultRowHeight="13.2"/>
  <cols>
    <col min="1" max="1" width="5.44140625" style="3" bestFit="1" customWidth="1" collapsed="1"/>
    <col min="2" max="2" width="27.33203125" style="3" customWidth="1" collapsed="1"/>
    <col min="3" max="3" width="19.109375" style="3" customWidth="1" collapsed="1"/>
    <col min="4" max="4" width="32.6640625" style="3" customWidth="1" collapsed="1"/>
    <col min="5" max="5" width="52" style="3" customWidth="1" collapsed="1"/>
    <col min="6" max="6" width="21.88671875" style="3" customWidth="1" collapsed="1"/>
    <col min="7" max="7" width="13.77734375" style="3" bestFit="1" customWidth="1"/>
    <col min="8" max="8" width="13.44140625" style="3" bestFit="1" customWidth="1"/>
    <col min="9" max="9" width="11.44140625" style="3" collapsed="1"/>
    <col min="10" max="11" width="11.44140625" style="3"/>
    <col min="12" max="16384" width="11.44140625" style="3" collapsed="1"/>
  </cols>
  <sheetData>
    <row r="1" spans="1:8">
      <c r="A1" s="1" t="s">
        <v>7</v>
      </c>
      <c r="B1" s="2"/>
      <c r="C1" s="2"/>
      <c r="D1" s="2"/>
      <c r="E1" s="2"/>
      <c r="F1" s="2"/>
    </row>
    <row r="2" spans="1:8" ht="71.400000000000006" customHeight="1">
      <c r="A2" s="4" t="s">
        <v>420</v>
      </c>
      <c r="B2" s="4"/>
      <c r="C2" s="4"/>
      <c r="D2" s="4"/>
      <c r="E2" s="4"/>
      <c r="F2" s="4"/>
      <c r="G2" s="4"/>
      <c r="H2" s="4"/>
    </row>
    <row r="3" spans="1:8" ht="67.8" customHeight="1">
      <c r="A3" s="4"/>
      <c r="B3" s="4"/>
      <c r="C3" s="4"/>
      <c r="D3" s="4"/>
      <c r="E3" s="4"/>
      <c r="F3" s="4"/>
      <c r="G3" s="4"/>
      <c r="H3" s="4"/>
    </row>
    <row r="4" spans="1:8" ht="55.2" customHeight="1">
      <c r="A4" s="5" t="s">
        <v>0</v>
      </c>
      <c r="B4" s="5" t="s">
        <v>8</v>
      </c>
      <c r="C4" s="6" t="s">
        <v>9</v>
      </c>
      <c r="D4" s="7"/>
      <c r="E4" s="8"/>
      <c r="F4" s="9" t="s">
        <v>1</v>
      </c>
      <c r="G4" s="10" t="s">
        <v>3</v>
      </c>
      <c r="H4" s="11" t="s">
        <v>2</v>
      </c>
    </row>
    <row r="5" spans="1:8">
      <c r="A5" s="12"/>
      <c r="B5" s="12"/>
      <c r="C5" s="13"/>
      <c r="D5" s="14"/>
      <c r="E5" s="15"/>
      <c r="F5" s="16"/>
      <c r="G5" s="17"/>
      <c r="H5" s="18"/>
    </row>
    <row r="6" spans="1:8">
      <c r="A6" s="21">
        <v>1</v>
      </c>
      <c r="B6" s="116" t="s">
        <v>417</v>
      </c>
      <c r="C6" s="22" t="s">
        <v>10</v>
      </c>
      <c r="D6" s="23" t="s">
        <v>11</v>
      </c>
      <c r="E6" s="24" t="s">
        <v>12</v>
      </c>
      <c r="F6" s="21"/>
      <c r="G6" s="25"/>
      <c r="H6" s="25"/>
    </row>
    <row r="7" spans="1:8">
      <c r="A7" s="21"/>
      <c r="B7" s="116"/>
      <c r="C7" s="26"/>
      <c r="D7" s="27" t="s">
        <v>13</v>
      </c>
      <c r="E7" s="28" t="s">
        <v>14</v>
      </c>
      <c r="F7" s="21"/>
      <c r="G7" s="25"/>
      <c r="H7" s="25"/>
    </row>
    <row r="8" spans="1:8">
      <c r="A8" s="21"/>
      <c r="B8" s="116"/>
      <c r="C8" s="26"/>
      <c r="D8" s="27" t="s">
        <v>15</v>
      </c>
      <c r="E8" s="29" t="s">
        <v>16</v>
      </c>
      <c r="F8" s="21"/>
      <c r="G8" s="25"/>
      <c r="H8" s="25"/>
    </row>
    <row r="9" spans="1:8">
      <c r="A9" s="21"/>
      <c r="B9" s="116"/>
      <c r="C9" s="26"/>
      <c r="D9" s="27" t="s">
        <v>17</v>
      </c>
      <c r="E9" s="28" t="s">
        <v>18</v>
      </c>
      <c r="F9" s="21"/>
      <c r="G9" s="25"/>
      <c r="H9" s="25"/>
    </row>
    <row r="10" spans="1:8">
      <c r="A10" s="21"/>
      <c r="B10" s="116"/>
      <c r="C10" s="26"/>
      <c r="D10" s="27" t="s">
        <v>19</v>
      </c>
      <c r="E10" s="28" t="s">
        <v>20</v>
      </c>
      <c r="F10" s="21"/>
      <c r="G10" s="25"/>
      <c r="H10" s="25"/>
    </row>
    <row r="11" spans="1:8">
      <c r="A11" s="21"/>
      <c r="B11" s="116"/>
      <c r="C11" s="26"/>
      <c r="D11" s="27" t="s">
        <v>21</v>
      </c>
      <c r="E11" s="28" t="s">
        <v>22</v>
      </c>
      <c r="F11" s="21"/>
      <c r="G11" s="25"/>
      <c r="H11" s="25"/>
    </row>
    <row r="12" spans="1:8">
      <c r="A12" s="21"/>
      <c r="B12" s="116"/>
      <c r="C12" s="26"/>
      <c r="D12" s="27" t="s">
        <v>23</v>
      </c>
      <c r="E12" s="28">
        <v>2</v>
      </c>
      <c r="F12" s="21"/>
      <c r="G12" s="25"/>
      <c r="H12" s="25"/>
    </row>
    <row r="13" spans="1:8">
      <c r="A13" s="21"/>
      <c r="B13" s="116"/>
      <c r="C13" s="26"/>
      <c r="D13" s="30" t="s">
        <v>24</v>
      </c>
      <c r="E13" s="28" t="s">
        <v>25</v>
      </c>
      <c r="F13" s="21"/>
      <c r="G13" s="25"/>
      <c r="H13" s="25"/>
    </row>
    <row r="14" spans="1:8">
      <c r="A14" s="21"/>
      <c r="B14" s="116"/>
      <c r="C14" s="26"/>
      <c r="D14" s="30" t="s">
        <v>26</v>
      </c>
      <c r="E14" s="28" t="s">
        <v>27</v>
      </c>
      <c r="F14" s="21"/>
      <c r="G14" s="25"/>
      <c r="H14" s="25"/>
    </row>
    <row r="15" spans="1:8" ht="13.8" customHeight="1">
      <c r="A15" s="21"/>
      <c r="B15" s="116"/>
      <c r="C15" s="26" t="s">
        <v>28</v>
      </c>
      <c r="D15" s="30" t="s">
        <v>29</v>
      </c>
      <c r="E15" s="31" t="s">
        <v>30</v>
      </c>
      <c r="F15" s="21"/>
      <c r="G15" s="25"/>
      <c r="H15" s="25"/>
    </row>
    <row r="16" spans="1:8" ht="13.8" customHeight="1">
      <c r="A16" s="21"/>
      <c r="B16" s="116"/>
      <c r="C16" s="26"/>
      <c r="D16" s="30" t="s">
        <v>13</v>
      </c>
      <c r="E16" s="31" t="s">
        <v>31</v>
      </c>
      <c r="F16" s="21"/>
      <c r="G16" s="25"/>
      <c r="H16" s="25"/>
    </row>
    <row r="17" spans="1:8" ht="14.4" customHeight="1">
      <c r="A17" s="21"/>
      <c r="B17" s="116"/>
      <c r="C17" s="26"/>
      <c r="D17" s="30" t="s">
        <v>32</v>
      </c>
      <c r="E17" s="31" t="s">
        <v>33</v>
      </c>
      <c r="F17" s="21"/>
      <c r="G17" s="25"/>
      <c r="H17" s="25"/>
    </row>
    <row r="18" spans="1:8">
      <c r="A18" s="21"/>
      <c r="B18" s="116"/>
      <c r="C18" s="26"/>
      <c r="D18" s="30" t="s">
        <v>34</v>
      </c>
      <c r="E18" s="31" t="s">
        <v>35</v>
      </c>
      <c r="F18" s="21"/>
      <c r="G18" s="25"/>
      <c r="H18" s="25"/>
    </row>
    <row r="19" spans="1:8">
      <c r="A19" s="21"/>
      <c r="B19" s="116"/>
      <c r="C19" s="26"/>
      <c r="D19" s="30" t="s">
        <v>36</v>
      </c>
      <c r="E19" s="31" t="s">
        <v>37</v>
      </c>
      <c r="F19" s="21"/>
      <c r="G19" s="25"/>
      <c r="H19" s="25"/>
    </row>
    <row r="20" spans="1:8">
      <c r="A20" s="21"/>
      <c r="B20" s="116"/>
      <c r="C20" s="26"/>
      <c r="D20" s="30" t="s">
        <v>38</v>
      </c>
      <c r="E20" s="31" t="s">
        <v>16</v>
      </c>
      <c r="F20" s="21"/>
      <c r="G20" s="25"/>
      <c r="H20" s="25"/>
    </row>
    <row r="21" spans="1:8" ht="24">
      <c r="A21" s="21"/>
      <c r="B21" s="116"/>
      <c r="C21" s="26"/>
      <c r="D21" s="30" t="s">
        <v>39</v>
      </c>
      <c r="E21" s="31" t="s">
        <v>40</v>
      </c>
      <c r="F21" s="21"/>
      <c r="G21" s="25"/>
      <c r="H21" s="25"/>
    </row>
    <row r="22" spans="1:8">
      <c r="A22" s="21"/>
      <c r="B22" s="116"/>
      <c r="C22" s="26"/>
      <c r="D22" s="30" t="s">
        <v>41</v>
      </c>
      <c r="E22" s="31" t="s">
        <v>42</v>
      </c>
      <c r="F22" s="21"/>
      <c r="G22" s="25"/>
      <c r="H22" s="25"/>
    </row>
    <row r="23" spans="1:8">
      <c r="A23" s="21"/>
      <c r="B23" s="116"/>
      <c r="C23" s="26"/>
      <c r="D23" s="30" t="s">
        <v>26</v>
      </c>
      <c r="E23" s="31" t="s">
        <v>43</v>
      </c>
      <c r="F23" s="21"/>
      <c r="G23" s="25"/>
      <c r="H23" s="25"/>
    </row>
    <row r="24" spans="1:8">
      <c r="A24" s="21"/>
      <c r="B24" s="116"/>
      <c r="C24" s="26" t="s">
        <v>44</v>
      </c>
      <c r="D24" s="30" t="s">
        <v>29</v>
      </c>
      <c r="E24" s="31" t="s">
        <v>45</v>
      </c>
      <c r="F24" s="21"/>
      <c r="G24" s="25"/>
      <c r="H24" s="25"/>
    </row>
    <row r="25" spans="1:8">
      <c r="A25" s="21"/>
      <c r="B25" s="116"/>
      <c r="C25" s="26"/>
      <c r="D25" s="30" t="s">
        <v>46</v>
      </c>
      <c r="E25" s="31" t="s">
        <v>47</v>
      </c>
      <c r="F25" s="21"/>
      <c r="G25" s="25"/>
      <c r="H25" s="25"/>
    </row>
    <row r="26" spans="1:8">
      <c r="A26" s="21"/>
      <c r="B26" s="116"/>
      <c r="C26" s="26"/>
      <c r="D26" s="30" t="s">
        <v>48</v>
      </c>
      <c r="E26" s="31" t="s">
        <v>49</v>
      </c>
      <c r="F26" s="21"/>
      <c r="G26" s="25"/>
      <c r="H26" s="25"/>
    </row>
    <row r="27" spans="1:8">
      <c r="A27" s="21"/>
      <c r="B27" s="116"/>
      <c r="C27" s="26"/>
      <c r="D27" s="30" t="s">
        <v>13</v>
      </c>
      <c r="E27" s="31" t="s">
        <v>50</v>
      </c>
      <c r="F27" s="21"/>
      <c r="G27" s="25"/>
      <c r="H27" s="25"/>
    </row>
    <row r="28" spans="1:8">
      <c r="A28" s="21"/>
      <c r="B28" s="116"/>
      <c r="C28" s="26"/>
      <c r="D28" s="30" t="s">
        <v>19</v>
      </c>
      <c r="E28" s="31" t="s">
        <v>20</v>
      </c>
      <c r="F28" s="21"/>
      <c r="G28" s="25"/>
      <c r="H28" s="25"/>
    </row>
    <row r="29" spans="1:8">
      <c r="A29" s="21"/>
      <c r="B29" s="116"/>
      <c r="C29" s="26"/>
      <c r="D29" s="30" t="s">
        <v>51</v>
      </c>
      <c r="E29" s="31" t="s">
        <v>52</v>
      </c>
      <c r="F29" s="21"/>
      <c r="G29" s="25"/>
      <c r="H29" s="25"/>
    </row>
    <row r="30" spans="1:8">
      <c r="A30" s="21"/>
      <c r="B30" s="116"/>
      <c r="C30" s="26"/>
      <c r="D30" s="30" t="s">
        <v>53</v>
      </c>
      <c r="E30" s="31" t="s">
        <v>54</v>
      </c>
      <c r="F30" s="21"/>
      <c r="G30" s="25"/>
      <c r="H30" s="25"/>
    </row>
    <row r="31" spans="1:8">
      <c r="A31" s="21"/>
      <c r="B31" s="116"/>
      <c r="C31" s="26"/>
      <c r="D31" s="30" t="s">
        <v>55</v>
      </c>
      <c r="E31" s="31" t="s">
        <v>54</v>
      </c>
      <c r="F31" s="21"/>
      <c r="G31" s="25"/>
      <c r="H31" s="25"/>
    </row>
    <row r="32" spans="1:8">
      <c r="A32" s="21"/>
      <c r="B32" s="116"/>
      <c r="C32" s="26"/>
      <c r="D32" s="32" t="s">
        <v>26</v>
      </c>
      <c r="E32" s="31" t="s">
        <v>56</v>
      </c>
      <c r="F32" s="21"/>
      <c r="G32" s="25"/>
      <c r="H32" s="25"/>
    </row>
    <row r="33" spans="1:8" ht="24">
      <c r="A33" s="21"/>
      <c r="B33" s="116"/>
      <c r="C33" s="26" t="s">
        <v>57</v>
      </c>
      <c r="D33" s="30" t="s">
        <v>58</v>
      </c>
      <c r="E33" s="31" t="s">
        <v>59</v>
      </c>
      <c r="F33" s="21"/>
      <c r="G33" s="25"/>
      <c r="H33" s="25"/>
    </row>
    <row r="34" spans="1:8">
      <c r="A34" s="21"/>
      <c r="B34" s="116"/>
      <c r="C34" s="26"/>
      <c r="D34" s="30" t="s">
        <v>60</v>
      </c>
      <c r="E34" s="31" t="s">
        <v>61</v>
      </c>
      <c r="F34" s="21"/>
      <c r="G34" s="25"/>
      <c r="H34" s="25"/>
    </row>
    <row r="35" spans="1:8" ht="24">
      <c r="A35" s="21"/>
      <c r="B35" s="116"/>
      <c r="C35" s="26"/>
      <c r="D35" s="30" t="s">
        <v>62</v>
      </c>
      <c r="E35" s="31" t="s">
        <v>63</v>
      </c>
      <c r="F35" s="21"/>
      <c r="G35" s="25"/>
      <c r="H35" s="25"/>
    </row>
    <row r="36" spans="1:8">
      <c r="A36" s="21"/>
      <c r="B36" s="116"/>
      <c r="C36" s="26"/>
      <c r="D36" s="30" t="s">
        <v>64</v>
      </c>
      <c r="E36" s="31" t="s">
        <v>65</v>
      </c>
      <c r="F36" s="21"/>
      <c r="G36" s="25"/>
      <c r="H36" s="25"/>
    </row>
    <row r="37" spans="1:8" ht="24">
      <c r="A37" s="21"/>
      <c r="B37" s="116"/>
      <c r="C37" s="26"/>
      <c r="D37" s="30" t="s">
        <v>66</v>
      </c>
      <c r="E37" s="31" t="s">
        <v>67</v>
      </c>
      <c r="F37" s="21"/>
      <c r="G37" s="25"/>
      <c r="H37" s="25"/>
    </row>
    <row r="38" spans="1:8" ht="14.4" customHeight="1">
      <c r="A38" s="21"/>
      <c r="B38" s="116"/>
      <c r="C38" s="26"/>
      <c r="D38" s="30" t="s">
        <v>68</v>
      </c>
      <c r="E38" s="31" t="s">
        <v>69</v>
      </c>
      <c r="F38" s="21"/>
      <c r="G38" s="25"/>
      <c r="H38" s="25"/>
    </row>
    <row r="39" spans="1:8">
      <c r="A39" s="21"/>
      <c r="B39" s="116"/>
      <c r="C39" s="26"/>
      <c r="D39" s="30" t="s">
        <v>70</v>
      </c>
      <c r="E39" s="31" t="s">
        <v>71</v>
      </c>
      <c r="F39" s="21"/>
      <c r="G39" s="25"/>
      <c r="H39" s="25"/>
    </row>
    <row r="40" spans="1:8">
      <c r="A40" s="21"/>
      <c r="B40" s="116"/>
      <c r="C40" s="26"/>
      <c r="D40" s="30" t="s">
        <v>72</v>
      </c>
      <c r="E40" s="31" t="s">
        <v>73</v>
      </c>
      <c r="F40" s="21"/>
      <c r="G40" s="25"/>
      <c r="H40" s="25"/>
    </row>
    <row r="41" spans="1:8" ht="24">
      <c r="A41" s="21"/>
      <c r="B41" s="116"/>
      <c r="C41" s="26"/>
      <c r="D41" s="30" t="s">
        <v>74</v>
      </c>
      <c r="E41" s="31" t="s">
        <v>75</v>
      </c>
      <c r="F41" s="21"/>
      <c r="G41" s="25"/>
      <c r="H41" s="25"/>
    </row>
    <row r="42" spans="1:8" ht="24">
      <c r="A42" s="21"/>
      <c r="B42" s="116"/>
      <c r="C42" s="26"/>
      <c r="D42" s="30" t="s">
        <v>76</v>
      </c>
      <c r="E42" s="31" t="s">
        <v>77</v>
      </c>
      <c r="F42" s="21"/>
      <c r="G42" s="25"/>
      <c r="H42" s="25"/>
    </row>
    <row r="43" spans="1:8">
      <c r="A43" s="21"/>
      <c r="B43" s="116"/>
      <c r="C43" s="26"/>
      <c r="D43" s="30" t="s">
        <v>78</v>
      </c>
      <c r="E43" s="31" t="s">
        <v>79</v>
      </c>
      <c r="F43" s="21"/>
      <c r="G43" s="25"/>
      <c r="H43" s="25"/>
    </row>
    <row r="44" spans="1:8" ht="24">
      <c r="A44" s="21"/>
      <c r="B44" s="116"/>
      <c r="C44" s="26"/>
      <c r="D44" s="30" t="s">
        <v>26</v>
      </c>
      <c r="E44" s="31" t="s">
        <v>80</v>
      </c>
      <c r="F44" s="21"/>
      <c r="G44" s="25"/>
      <c r="H44" s="25"/>
    </row>
    <row r="45" spans="1:8" ht="48">
      <c r="A45" s="21"/>
      <c r="B45" s="116"/>
      <c r="C45" s="33" t="s">
        <v>81</v>
      </c>
      <c r="D45" s="34" t="s">
        <v>82</v>
      </c>
      <c r="E45" s="31" t="s">
        <v>83</v>
      </c>
      <c r="F45" s="21"/>
      <c r="G45" s="25"/>
      <c r="H45" s="25"/>
    </row>
    <row r="46" spans="1:8" ht="24">
      <c r="A46" s="21"/>
      <c r="B46" s="116"/>
      <c r="C46" s="33" t="s">
        <v>84</v>
      </c>
      <c r="D46" s="35" t="s">
        <v>85</v>
      </c>
      <c r="E46" s="31" t="s">
        <v>79</v>
      </c>
      <c r="F46" s="21"/>
      <c r="G46" s="25"/>
      <c r="H46" s="25"/>
    </row>
    <row r="47" spans="1:8">
      <c r="A47" s="21"/>
      <c r="B47" s="116"/>
      <c r="C47" s="31" t="s">
        <v>86</v>
      </c>
      <c r="D47" s="34" t="s">
        <v>87</v>
      </c>
      <c r="E47" s="31" t="s">
        <v>79</v>
      </c>
      <c r="F47" s="21"/>
      <c r="G47" s="25"/>
      <c r="H47" s="25"/>
    </row>
    <row r="48" spans="1:8" ht="24">
      <c r="A48" s="21"/>
      <c r="B48" s="116"/>
      <c r="C48" s="33" t="s">
        <v>88</v>
      </c>
      <c r="D48" s="34" t="s">
        <v>89</v>
      </c>
      <c r="E48" s="31" t="s">
        <v>79</v>
      </c>
      <c r="F48" s="21"/>
      <c r="G48" s="25"/>
      <c r="H48" s="25"/>
    </row>
    <row r="49" spans="1:8" ht="24">
      <c r="A49" s="21"/>
      <c r="B49" s="116"/>
      <c r="C49" s="33" t="s">
        <v>90</v>
      </c>
      <c r="D49" s="35" t="s">
        <v>91</v>
      </c>
      <c r="E49" s="31" t="s">
        <v>79</v>
      </c>
      <c r="F49" s="21"/>
      <c r="G49" s="25"/>
      <c r="H49" s="25"/>
    </row>
    <row r="50" spans="1:8" ht="24">
      <c r="A50" s="21"/>
      <c r="B50" s="116"/>
      <c r="C50" s="33" t="s">
        <v>92</v>
      </c>
      <c r="D50" s="34" t="s">
        <v>93</v>
      </c>
      <c r="E50" s="31" t="s">
        <v>79</v>
      </c>
      <c r="F50" s="21"/>
      <c r="G50" s="25"/>
      <c r="H50" s="25"/>
    </row>
    <row r="51" spans="1:8" ht="60">
      <c r="A51" s="21"/>
      <c r="B51" s="116"/>
      <c r="C51" s="31" t="s">
        <v>94</v>
      </c>
      <c r="D51" s="34" t="s">
        <v>95</v>
      </c>
      <c r="E51" s="31" t="s">
        <v>96</v>
      </c>
      <c r="F51" s="21"/>
      <c r="G51" s="25"/>
      <c r="H51" s="25"/>
    </row>
    <row r="52" spans="1:8" ht="36">
      <c r="A52" s="21"/>
      <c r="B52" s="116"/>
      <c r="C52" s="31" t="s">
        <v>97</v>
      </c>
      <c r="D52" s="34" t="s">
        <v>98</v>
      </c>
      <c r="E52" s="31" t="s">
        <v>99</v>
      </c>
      <c r="F52" s="21"/>
      <c r="G52" s="25"/>
      <c r="H52" s="25"/>
    </row>
    <row r="53" spans="1:8" ht="24">
      <c r="A53" s="21"/>
      <c r="B53" s="116"/>
      <c r="C53" s="31" t="s">
        <v>100</v>
      </c>
      <c r="D53" s="34" t="s">
        <v>101</v>
      </c>
      <c r="E53" s="31" t="s">
        <v>102</v>
      </c>
      <c r="F53" s="21"/>
      <c r="G53" s="25"/>
      <c r="H53" s="25"/>
    </row>
    <row r="54" spans="1:8" ht="144">
      <c r="A54" s="21"/>
      <c r="B54" s="116"/>
      <c r="C54" s="31" t="s">
        <v>103</v>
      </c>
      <c r="D54" s="34" t="s">
        <v>104</v>
      </c>
      <c r="E54" s="36" t="s">
        <v>105</v>
      </c>
      <c r="F54" s="21"/>
      <c r="G54" s="25"/>
      <c r="H54" s="25"/>
    </row>
    <row r="55" spans="1:8" ht="108">
      <c r="A55" s="21"/>
      <c r="B55" s="116"/>
      <c r="C55" s="31" t="s">
        <v>106</v>
      </c>
      <c r="D55" s="34" t="s">
        <v>107</v>
      </c>
      <c r="E55" s="36" t="s">
        <v>108</v>
      </c>
      <c r="F55" s="21"/>
      <c r="G55" s="25"/>
      <c r="H55" s="25"/>
    </row>
    <row r="56" spans="1:8" ht="288">
      <c r="A56" s="21"/>
      <c r="B56" s="116"/>
      <c r="C56" s="31" t="s">
        <v>109</v>
      </c>
      <c r="D56" s="37" t="s">
        <v>110</v>
      </c>
      <c r="E56" s="36" t="s">
        <v>408</v>
      </c>
      <c r="F56" s="21"/>
      <c r="G56" s="25"/>
      <c r="H56" s="25"/>
    </row>
    <row r="57" spans="1:8" ht="144">
      <c r="A57" s="21"/>
      <c r="B57" s="116"/>
      <c r="C57" s="31" t="s">
        <v>111</v>
      </c>
      <c r="D57" s="34" t="s">
        <v>112</v>
      </c>
      <c r="E57" s="36" t="s">
        <v>113</v>
      </c>
      <c r="F57" s="38"/>
      <c r="G57" s="39"/>
      <c r="H57" s="39"/>
    </row>
    <row r="58" spans="1:8" ht="36">
      <c r="A58" s="38"/>
      <c r="B58" s="117"/>
      <c r="C58" s="33" t="s">
        <v>114</v>
      </c>
      <c r="D58" s="30" t="s">
        <v>115</v>
      </c>
      <c r="E58" s="31" t="s">
        <v>79</v>
      </c>
      <c r="F58" s="40">
        <v>1</v>
      </c>
      <c r="G58" s="41" t="e">
        <f>AVERAGE(#REF!,#REF!)</f>
        <v>#REF!</v>
      </c>
      <c r="H58" s="42" t="e">
        <f>+ROUND((F58*G58), 0)</f>
        <v>#REF!</v>
      </c>
    </row>
    <row r="59" spans="1:8">
      <c r="A59" s="40">
        <v>2</v>
      </c>
      <c r="B59" s="118" t="s">
        <v>418</v>
      </c>
      <c r="C59" s="43" t="s">
        <v>116</v>
      </c>
      <c r="D59" s="44" t="s">
        <v>117</v>
      </c>
      <c r="E59" s="45" t="s">
        <v>118</v>
      </c>
      <c r="F59" s="46"/>
      <c r="G59" s="47"/>
      <c r="H59" s="47"/>
    </row>
    <row r="60" spans="1:8">
      <c r="A60" s="46"/>
      <c r="B60" s="119"/>
      <c r="C60" s="48"/>
      <c r="D60" s="44" t="s">
        <v>119</v>
      </c>
      <c r="E60" s="49" t="s">
        <v>120</v>
      </c>
      <c r="F60" s="46"/>
      <c r="G60" s="47"/>
      <c r="H60" s="47"/>
    </row>
    <row r="61" spans="1:8" ht="34.200000000000003">
      <c r="A61" s="46"/>
      <c r="B61" s="119"/>
      <c r="C61" s="48"/>
      <c r="D61" s="44" t="s">
        <v>121</v>
      </c>
      <c r="E61" s="49" t="s">
        <v>122</v>
      </c>
      <c r="F61" s="46"/>
      <c r="G61" s="47"/>
      <c r="H61" s="47"/>
    </row>
    <row r="62" spans="1:8">
      <c r="A62" s="46"/>
      <c r="B62" s="119"/>
      <c r="C62" s="48"/>
      <c r="D62" s="50" t="s">
        <v>123</v>
      </c>
      <c r="E62" s="49" t="s">
        <v>79</v>
      </c>
      <c r="F62" s="46"/>
      <c r="G62" s="47"/>
      <c r="H62" s="47"/>
    </row>
    <row r="63" spans="1:8">
      <c r="A63" s="46"/>
      <c r="B63" s="119"/>
      <c r="C63" s="48"/>
      <c r="D63" s="44" t="s">
        <v>124</v>
      </c>
      <c r="E63" s="49" t="s">
        <v>125</v>
      </c>
      <c r="F63" s="46"/>
      <c r="G63" s="47"/>
      <c r="H63" s="47"/>
    </row>
    <row r="64" spans="1:8" ht="22.8">
      <c r="A64" s="46"/>
      <c r="B64" s="119"/>
      <c r="C64" s="48"/>
      <c r="D64" s="44" t="s">
        <v>126</v>
      </c>
      <c r="E64" s="49" t="s">
        <v>127</v>
      </c>
      <c r="F64" s="46"/>
      <c r="G64" s="47"/>
      <c r="H64" s="47"/>
    </row>
    <row r="65" spans="1:8" ht="24">
      <c r="A65" s="46"/>
      <c r="B65" s="119"/>
      <c r="C65" s="48"/>
      <c r="D65" s="44" t="s">
        <v>128</v>
      </c>
      <c r="E65" s="49" t="s">
        <v>79</v>
      </c>
      <c r="F65" s="46"/>
      <c r="G65" s="47"/>
      <c r="H65" s="47"/>
    </row>
    <row r="66" spans="1:8">
      <c r="A66" s="46"/>
      <c r="B66" s="119"/>
      <c r="C66" s="48"/>
      <c r="D66" s="44" t="s">
        <v>129</v>
      </c>
      <c r="E66" s="49" t="s">
        <v>79</v>
      </c>
      <c r="F66" s="46"/>
      <c r="G66" s="47"/>
      <c r="H66" s="47"/>
    </row>
    <row r="67" spans="1:8" ht="24">
      <c r="A67" s="46"/>
      <c r="B67" s="119"/>
      <c r="C67" s="48"/>
      <c r="D67" s="44" t="s">
        <v>130</v>
      </c>
      <c r="E67" s="49" t="s">
        <v>79</v>
      </c>
      <c r="F67" s="46"/>
      <c r="G67" s="47"/>
      <c r="H67" s="47"/>
    </row>
    <row r="68" spans="1:8">
      <c r="A68" s="46"/>
      <c r="B68" s="119"/>
      <c r="C68" s="48"/>
      <c r="D68" s="44" t="s">
        <v>131</v>
      </c>
      <c r="E68" s="49" t="s">
        <v>79</v>
      </c>
      <c r="F68" s="46"/>
      <c r="G68" s="47"/>
      <c r="H68" s="47"/>
    </row>
    <row r="69" spans="1:8">
      <c r="A69" s="46"/>
      <c r="B69" s="119"/>
      <c r="C69" s="48"/>
      <c r="D69" s="50" t="s">
        <v>132</v>
      </c>
      <c r="E69" s="49" t="s">
        <v>133</v>
      </c>
      <c r="F69" s="46"/>
      <c r="G69" s="47"/>
      <c r="H69" s="47"/>
    </row>
    <row r="70" spans="1:8">
      <c r="A70" s="46"/>
      <c r="B70" s="119"/>
      <c r="C70" s="48"/>
      <c r="D70" s="50" t="s">
        <v>134</v>
      </c>
      <c r="E70" s="49" t="s">
        <v>135</v>
      </c>
      <c r="F70" s="46"/>
      <c r="G70" s="47"/>
      <c r="H70" s="47"/>
    </row>
    <row r="71" spans="1:8">
      <c r="A71" s="46"/>
      <c r="B71" s="119"/>
      <c r="C71" s="48"/>
      <c r="D71" s="50" t="s">
        <v>136</v>
      </c>
      <c r="E71" s="49" t="s">
        <v>137</v>
      </c>
      <c r="F71" s="46"/>
      <c r="G71" s="47"/>
      <c r="H71" s="47"/>
    </row>
    <row r="72" spans="1:8" ht="24">
      <c r="A72" s="46"/>
      <c r="B72" s="119"/>
      <c r="C72" s="48"/>
      <c r="D72" s="50" t="s">
        <v>138</v>
      </c>
      <c r="E72" s="51" t="s">
        <v>139</v>
      </c>
      <c r="F72" s="46"/>
      <c r="G72" s="47"/>
      <c r="H72" s="47"/>
    </row>
    <row r="73" spans="1:8" ht="24">
      <c r="A73" s="46"/>
      <c r="B73" s="119"/>
      <c r="C73" s="48"/>
      <c r="D73" s="50" t="s">
        <v>140</v>
      </c>
      <c r="E73" s="49" t="s">
        <v>141</v>
      </c>
      <c r="F73" s="46"/>
      <c r="G73" s="47"/>
      <c r="H73" s="47"/>
    </row>
    <row r="74" spans="1:8">
      <c r="A74" s="46"/>
      <c r="B74" s="119"/>
      <c r="C74" s="48"/>
      <c r="D74" s="52" t="s">
        <v>409</v>
      </c>
      <c r="E74" s="49" t="s">
        <v>142</v>
      </c>
      <c r="F74" s="46"/>
      <c r="G74" s="47"/>
      <c r="H74" s="47"/>
    </row>
    <row r="75" spans="1:8">
      <c r="A75" s="46"/>
      <c r="B75" s="119"/>
      <c r="C75" s="48"/>
      <c r="D75" s="50" t="s">
        <v>143</v>
      </c>
      <c r="E75" s="49" t="s">
        <v>144</v>
      </c>
      <c r="F75" s="46"/>
      <c r="G75" s="47"/>
      <c r="H75" s="47"/>
    </row>
    <row r="76" spans="1:8" ht="36">
      <c r="A76" s="46"/>
      <c r="B76" s="119"/>
      <c r="C76" s="48"/>
      <c r="D76" s="50" t="s">
        <v>145</v>
      </c>
      <c r="E76" s="49" t="s">
        <v>79</v>
      </c>
      <c r="F76" s="46"/>
      <c r="G76" s="47"/>
      <c r="H76" s="47"/>
    </row>
    <row r="77" spans="1:8">
      <c r="A77" s="46"/>
      <c r="B77" s="119"/>
      <c r="C77" s="48"/>
      <c r="D77" s="50" t="s">
        <v>146</v>
      </c>
      <c r="E77" s="51" t="s">
        <v>147</v>
      </c>
      <c r="F77" s="46"/>
      <c r="G77" s="47"/>
      <c r="H77" s="47"/>
    </row>
    <row r="78" spans="1:8" ht="24">
      <c r="A78" s="46"/>
      <c r="B78" s="119"/>
      <c r="C78" s="48"/>
      <c r="D78" s="50" t="s">
        <v>148</v>
      </c>
      <c r="E78" s="49" t="s">
        <v>149</v>
      </c>
      <c r="F78" s="46"/>
      <c r="G78" s="47"/>
      <c r="H78" s="47"/>
    </row>
    <row r="79" spans="1:8" ht="14.4">
      <c r="A79" s="46"/>
      <c r="B79" s="119"/>
      <c r="C79" s="48"/>
      <c r="D79" s="50" t="s">
        <v>410</v>
      </c>
      <c r="E79" s="49" t="s">
        <v>150</v>
      </c>
      <c r="F79" s="46"/>
      <c r="G79" s="47"/>
      <c r="H79" s="47"/>
    </row>
    <row r="80" spans="1:8" ht="34.200000000000003">
      <c r="A80" s="46"/>
      <c r="B80" s="119"/>
      <c r="C80" s="53"/>
      <c r="D80" s="50" t="s">
        <v>151</v>
      </c>
      <c r="E80" s="49" t="s">
        <v>152</v>
      </c>
      <c r="F80" s="46"/>
      <c r="G80" s="47"/>
      <c r="H80" s="47"/>
    </row>
    <row r="81" spans="1:8">
      <c r="A81" s="46"/>
      <c r="B81" s="119"/>
      <c r="C81" s="43" t="s">
        <v>153</v>
      </c>
      <c r="D81" s="44" t="s">
        <v>154</v>
      </c>
      <c r="E81" s="49" t="s">
        <v>155</v>
      </c>
      <c r="F81" s="46"/>
      <c r="G81" s="47"/>
      <c r="H81" s="47"/>
    </row>
    <row r="82" spans="1:8">
      <c r="A82" s="46"/>
      <c r="B82" s="119"/>
      <c r="C82" s="48"/>
      <c r="D82" s="44" t="s">
        <v>156</v>
      </c>
      <c r="E82" s="51" t="s">
        <v>157</v>
      </c>
      <c r="F82" s="46"/>
      <c r="G82" s="47"/>
      <c r="H82" s="47"/>
    </row>
    <row r="83" spans="1:8">
      <c r="A83" s="46"/>
      <c r="B83" s="119"/>
      <c r="C83" s="48"/>
      <c r="D83" s="44" t="s">
        <v>158</v>
      </c>
      <c r="E83" s="49" t="s">
        <v>159</v>
      </c>
      <c r="F83" s="46"/>
      <c r="G83" s="47"/>
      <c r="H83" s="47"/>
    </row>
    <row r="84" spans="1:8">
      <c r="A84" s="46"/>
      <c r="B84" s="119"/>
      <c r="C84" s="48"/>
      <c r="D84" s="50" t="s">
        <v>160</v>
      </c>
      <c r="E84" s="49" t="s">
        <v>411</v>
      </c>
      <c r="F84" s="46"/>
      <c r="G84" s="47"/>
      <c r="H84" s="47"/>
    </row>
    <row r="85" spans="1:8">
      <c r="A85" s="46"/>
      <c r="B85" s="119"/>
      <c r="C85" s="53"/>
      <c r="D85" s="50" t="s">
        <v>161</v>
      </c>
      <c r="E85" s="49" t="s">
        <v>162</v>
      </c>
      <c r="F85" s="46"/>
      <c r="G85" s="47"/>
      <c r="H85" s="47"/>
    </row>
    <row r="86" spans="1:8">
      <c r="A86" s="46"/>
      <c r="B86" s="119"/>
      <c r="C86" s="43" t="s">
        <v>163</v>
      </c>
      <c r="D86" s="50" t="s">
        <v>161</v>
      </c>
      <c r="E86" s="49" t="s">
        <v>149</v>
      </c>
      <c r="F86" s="46"/>
      <c r="G86" s="47"/>
      <c r="H86" s="47"/>
    </row>
    <row r="87" spans="1:8">
      <c r="A87" s="46"/>
      <c r="B87" s="119"/>
      <c r="C87" s="48"/>
      <c r="D87" s="44" t="s">
        <v>156</v>
      </c>
      <c r="E87" s="49" t="s">
        <v>164</v>
      </c>
      <c r="F87" s="46"/>
      <c r="G87" s="47"/>
      <c r="H87" s="47"/>
    </row>
    <row r="88" spans="1:8">
      <c r="A88" s="46"/>
      <c r="B88" s="119"/>
      <c r="C88" s="53"/>
      <c r="D88" s="54" t="s">
        <v>160</v>
      </c>
      <c r="E88" s="55" t="s">
        <v>412</v>
      </c>
      <c r="F88" s="46"/>
      <c r="G88" s="47"/>
      <c r="H88" s="47"/>
    </row>
    <row r="89" spans="1:8" ht="84">
      <c r="A89" s="46"/>
      <c r="B89" s="119"/>
      <c r="C89" s="43" t="s">
        <v>165</v>
      </c>
      <c r="D89" s="50" t="s">
        <v>166</v>
      </c>
      <c r="E89" s="51" t="s">
        <v>167</v>
      </c>
      <c r="F89" s="46"/>
      <c r="G89" s="47"/>
      <c r="H89" s="47"/>
    </row>
    <row r="90" spans="1:8" ht="45.6">
      <c r="A90" s="46"/>
      <c r="B90" s="119"/>
      <c r="C90" s="48"/>
      <c r="D90" s="56" t="s">
        <v>168</v>
      </c>
      <c r="E90" s="57" t="s">
        <v>169</v>
      </c>
      <c r="F90" s="46"/>
      <c r="G90" s="47"/>
      <c r="H90" s="47"/>
    </row>
    <row r="91" spans="1:8">
      <c r="A91" s="46"/>
      <c r="B91" s="119"/>
      <c r="C91" s="48"/>
      <c r="D91" s="50" t="s">
        <v>170</v>
      </c>
      <c r="E91" s="49" t="s">
        <v>171</v>
      </c>
      <c r="F91" s="46"/>
      <c r="G91" s="47"/>
      <c r="H91" s="47"/>
    </row>
    <row r="92" spans="1:8">
      <c r="A92" s="46"/>
      <c r="B92" s="119"/>
      <c r="C92" s="48"/>
      <c r="D92" s="56" t="s">
        <v>172</v>
      </c>
      <c r="E92" s="58" t="s">
        <v>173</v>
      </c>
      <c r="F92" s="46"/>
      <c r="G92" s="47"/>
      <c r="H92" s="47"/>
    </row>
    <row r="93" spans="1:8">
      <c r="A93" s="46"/>
      <c r="B93" s="119"/>
      <c r="C93" s="48"/>
      <c r="D93" s="50" t="s">
        <v>174</v>
      </c>
      <c r="E93" s="49" t="s">
        <v>175</v>
      </c>
      <c r="F93" s="46"/>
      <c r="G93" s="47"/>
      <c r="H93" s="47"/>
    </row>
    <row r="94" spans="1:8">
      <c r="A94" s="46"/>
      <c r="B94" s="119"/>
      <c r="C94" s="48"/>
      <c r="D94" s="50" t="s">
        <v>176</v>
      </c>
      <c r="E94" s="49" t="s">
        <v>79</v>
      </c>
      <c r="F94" s="46"/>
      <c r="G94" s="47"/>
      <c r="H94" s="47"/>
    </row>
    <row r="95" spans="1:8">
      <c r="A95" s="46"/>
      <c r="B95" s="119"/>
      <c r="C95" s="48"/>
      <c r="D95" s="50" t="s">
        <v>177</v>
      </c>
      <c r="E95" s="49" t="s">
        <v>178</v>
      </c>
      <c r="F95" s="46"/>
      <c r="G95" s="47"/>
      <c r="H95" s="47"/>
    </row>
    <row r="96" spans="1:8">
      <c r="A96" s="46"/>
      <c r="B96" s="119"/>
      <c r="C96" s="48"/>
      <c r="D96" s="50" t="s">
        <v>179</v>
      </c>
      <c r="E96" s="49" t="s">
        <v>79</v>
      </c>
      <c r="F96" s="46"/>
      <c r="G96" s="47"/>
      <c r="H96" s="47"/>
    </row>
    <row r="97" spans="1:8">
      <c r="A97" s="46"/>
      <c r="B97" s="119"/>
      <c r="C97" s="48"/>
      <c r="D97" s="50" t="s">
        <v>60</v>
      </c>
      <c r="E97" s="51" t="s">
        <v>180</v>
      </c>
      <c r="F97" s="46"/>
      <c r="G97" s="47"/>
      <c r="H97" s="47"/>
    </row>
    <row r="98" spans="1:8" ht="24">
      <c r="A98" s="46"/>
      <c r="B98" s="119"/>
      <c r="C98" s="48"/>
      <c r="D98" s="50" t="s">
        <v>181</v>
      </c>
      <c r="E98" s="51" t="s">
        <v>182</v>
      </c>
      <c r="F98" s="46"/>
      <c r="G98" s="47"/>
      <c r="H98" s="47"/>
    </row>
    <row r="99" spans="1:8">
      <c r="A99" s="46"/>
      <c r="B99" s="119"/>
      <c r="C99" s="48"/>
      <c r="D99" s="50" t="s">
        <v>183</v>
      </c>
      <c r="E99" s="49" t="s">
        <v>184</v>
      </c>
      <c r="F99" s="46"/>
      <c r="G99" s="47"/>
      <c r="H99" s="47"/>
    </row>
    <row r="100" spans="1:8">
      <c r="A100" s="46"/>
      <c r="B100" s="119"/>
      <c r="C100" s="48"/>
      <c r="D100" s="50" t="s">
        <v>185</v>
      </c>
      <c r="E100" s="49" t="s">
        <v>413</v>
      </c>
      <c r="F100" s="46"/>
      <c r="G100" s="47"/>
      <c r="H100" s="47"/>
    </row>
    <row r="101" spans="1:8">
      <c r="A101" s="46"/>
      <c r="B101" s="119"/>
      <c r="C101" s="48"/>
      <c r="D101" s="50" t="s">
        <v>186</v>
      </c>
      <c r="E101" s="49" t="s">
        <v>187</v>
      </c>
      <c r="F101" s="46"/>
      <c r="G101" s="47"/>
      <c r="H101" s="47"/>
    </row>
    <row r="102" spans="1:8" ht="24">
      <c r="A102" s="46"/>
      <c r="B102" s="119"/>
      <c r="C102" s="48"/>
      <c r="D102" s="50" t="s">
        <v>188</v>
      </c>
      <c r="E102" s="49" t="s">
        <v>79</v>
      </c>
      <c r="F102" s="46"/>
      <c r="G102" s="47"/>
      <c r="H102" s="47"/>
    </row>
    <row r="103" spans="1:8" ht="24">
      <c r="A103" s="46"/>
      <c r="B103" s="119"/>
      <c r="C103" s="48"/>
      <c r="D103" s="50" t="s">
        <v>189</v>
      </c>
      <c r="E103" s="49" t="s">
        <v>79</v>
      </c>
      <c r="F103" s="46"/>
      <c r="G103" s="47"/>
      <c r="H103" s="47"/>
    </row>
    <row r="104" spans="1:8" ht="24">
      <c r="A104" s="46"/>
      <c r="B104" s="119"/>
      <c r="C104" s="48"/>
      <c r="D104" s="50" t="s">
        <v>190</v>
      </c>
      <c r="E104" s="49" t="s">
        <v>79</v>
      </c>
      <c r="F104" s="46"/>
      <c r="G104" s="47"/>
      <c r="H104" s="47"/>
    </row>
    <row r="105" spans="1:8" ht="24">
      <c r="A105" s="46"/>
      <c r="B105" s="119"/>
      <c r="C105" s="48"/>
      <c r="D105" s="50" t="s">
        <v>191</v>
      </c>
      <c r="E105" s="49" t="s">
        <v>79</v>
      </c>
      <c r="F105" s="46"/>
      <c r="G105" s="47"/>
      <c r="H105" s="47"/>
    </row>
    <row r="106" spans="1:8" ht="36">
      <c r="A106" s="46"/>
      <c r="B106" s="119"/>
      <c r="C106" s="48"/>
      <c r="D106" s="50" t="s">
        <v>192</v>
      </c>
      <c r="E106" s="49" t="s">
        <v>79</v>
      </c>
      <c r="F106" s="46"/>
      <c r="G106" s="47"/>
      <c r="H106" s="47"/>
    </row>
    <row r="107" spans="1:8">
      <c r="A107" s="46"/>
      <c r="B107" s="119"/>
      <c r="C107" s="53"/>
      <c r="D107" s="54" t="s">
        <v>193</v>
      </c>
      <c r="E107" s="49" t="s">
        <v>79</v>
      </c>
      <c r="F107" s="46"/>
      <c r="G107" s="47"/>
      <c r="H107" s="47"/>
    </row>
    <row r="108" spans="1:8" ht="24">
      <c r="A108" s="46"/>
      <c r="B108" s="119"/>
      <c r="C108" s="43" t="s">
        <v>194</v>
      </c>
      <c r="D108" s="50" t="s">
        <v>195</v>
      </c>
      <c r="E108" s="49" t="s">
        <v>196</v>
      </c>
      <c r="F108" s="46"/>
      <c r="G108" s="47"/>
      <c r="H108" s="47"/>
    </row>
    <row r="109" spans="1:8">
      <c r="A109" s="46"/>
      <c r="B109" s="119"/>
      <c r="C109" s="48"/>
      <c r="D109" s="50" t="s">
        <v>197</v>
      </c>
      <c r="E109" s="49" t="s">
        <v>198</v>
      </c>
      <c r="F109" s="46"/>
      <c r="G109" s="47"/>
      <c r="H109" s="47"/>
    </row>
    <row r="110" spans="1:8">
      <c r="A110" s="46"/>
      <c r="B110" s="119"/>
      <c r="C110" s="48"/>
      <c r="D110" s="50" t="s">
        <v>199</v>
      </c>
      <c r="E110" s="49">
        <v>240</v>
      </c>
      <c r="F110" s="46"/>
      <c r="G110" s="47"/>
      <c r="H110" s="47"/>
    </row>
    <row r="111" spans="1:8" ht="34.200000000000003">
      <c r="A111" s="46"/>
      <c r="B111" s="119"/>
      <c r="C111" s="48"/>
      <c r="D111" s="50" t="s">
        <v>200</v>
      </c>
      <c r="E111" s="49" t="s">
        <v>201</v>
      </c>
      <c r="F111" s="46"/>
      <c r="G111" s="47"/>
      <c r="H111" s="47"/>
    </row>
    <row r="112" spans="1:8" ht="22.8">
      <c r="A112" s="46"/>
      <c r="B112" s="119"/>
      <c r="C112" s="48"/>
      <c r="D112" s="59" t="s">
        <v>202</v>
      </c>
      <c r="E112" s="49" t="s">
        <v>203</v>
      </c>
      <c r="F112" s="46"/>
      <c r="G112" s="47"/>
      <c r="H112" s="47"/>
    </row>
    <row r="113" spans="1:8">
      <c r="A113" s="46"/>
      <c r="B113" s="119"/>
      <c r="C113" s="48"/>
      <c r="D113" s="50" t="s">
        <v>204</v>
      </c>
      <c r="E113" s="49" t="s">
        <v>196</v>
      </c>
      <c r="F113" s="46"/>
      <c r="G113" s="47"/>
      <c r="H113" s="47"/>
    </row>
    <row r="114" spans="1:8" ht="68.400000000000006">
      <c r="A114" s="46"/>
      <c r="B114" s="119"/>
      <c r="C114" s="48"/>
      <c r="D114" s="50" t="s">
        <v>205</v>
      </c>
      <c r="E114" s="49" t="s">
        <v>206</v>
      </c>
      <c r="F114" s="46"/>
      <c r="G114" s="47"/>
      <c r="H114" s="47"/>
    </row>
    <row r="115" spans="1:8">
      <c r="A115" s="46"/>
      <c r="B115" s="119"/>
      <c r="C115" s="48"/>
      <c r="D115" s="50" t="s">
        <v>207</v>
      </c>
      <c r="E115" s="49" t="s">
        <v>79</v>
      </c>
      <c r="F115" s="46"/>
      <c r="G115" s="47"/>
      <c r="H115" s="47"/>
    </row>
    <row r="116" spans="1:8">
      <c r="A116" s="46"/>
      <c r="B116" s="119"/>
      <c r="C116" s="48"/>
      <c r="D116" s="50" t="s">
        <v>208</v>
      </c>
      <c r="E116" s="49" t="s">
        <v>79</v>
      </c>
      <c r="F116" s="46"/>
      <c r="G116" s="47"/>
      <c r="H116" s="47"/>
    </row>
    <row r="117" spans="1:8">
      <c r="A117" s="46"/>
      <c r="B117" s="119"/>
      <c r="C117" s="48"/>
      <c r="D117" s="50" t="s">
        <v>119</v>
      </c>
      <c r="E117" s="49" t="s">
        <v>209</v>
      </c>
      <c r="F117" s="46"/>
      <c r="G117" s="47"/>
      <c r="H117" s="47"/>
    </row>
    <row r="118" spans="1:8">
      <c r="A118" s="46"/>
      <c r="B118" s="119"/>
      <c r="C118" s="48"/>
      <c r="D118" s="50" t="s">
        <v>210</v>
      </c>
      <c r="E118" s="60" t="s">
        <v>79</v>
      </c>
      <c r="F118" s="46"/>
      <c r="G118" s="47"/>
      <c r="H118" s="47"/>
    </row>
    <row r="119" spans="1:8" ht="24">
      <c r="A119" s="46"/>
      <c r="B119" s="119"/>
      <c r="C119" s="53"/>
      <c r="D119" s="54" t="s">
        <v>211</v>
      </c>
      <c r="E119" s="60" t="s">
        <v>79</v>
      </c>
      <c r="F119" s="46"/>
      <c r="G119" s="47"/>
      <c r="H119" s="47"/>
    </row>
    <row r="120" spans="1:8" ht="36">
      <c r="A120" s="46"/>
      <c r="B120" s="119"/>
      <c r="C120" s="43" t="s">
        <v>90</v>
      </c>
      <c r="D120" s="50" t="s">
        <v>212</v>
      </c>
      <c r="E120" s="60" t="s">
        <v>213</v>
      </c>
      <c r="F120" s="46"/>
      <c r="G120" s="47"/>
      <c r="H120" s="47"/>
    </row>
    <row r="121" spans="1:8" ht="48">
      <c r="A121" s="46"/>
      <c r="B121" s="119"/>
      <c r="C121" s="48"/>
      <c r="D121" s="50" t="s">
        <v>214</v>
      </c>
      <c r="E121" s="60" t="s">
        <v>215</v>
      </c>
      <c r="F121" s="46"/>
      <c r="G121" s="47"/>
      <c r="H121" s="47"/>
    </row>
    <row r="122" spans="1:8" ht="24">
      <c r="A122" s="46"/>
      <c r="B122" s="119"/>
      <c r="C122" s="48"/>
      <c r="D122" s="50" t="s">
        <v>216</v>
      </c>
      <c r="E122" s="60" t="s">
        <v>217</v>
      </c>
      <c r="F122" s="46"/>
      <c r="G122" s="47"/>
      <c r="H122" s="47"/>
    </row>
    <row r="123" spans="1:8" ht="24">
      <c r="A123" s="46"/>
      <c r="B123" s="119"/>
      <c r="C123" s="61" t="s">
        <v>88</v>
      </c>
      <c r="D123" s="62" t="s">
        <v>89</v>
      </c>
      <c r="E123" s="60" t="s">
        <v>79</v>
      </c>
      <c r="F123" s="46"/>
      <c r="G123" s="47"/>
      <c r="H123" s="47"/>
    </row>
    <row r="124" spans="1:8" ht="24">
      <c r="A124" s="46"/>
      <c r="B124" s="119"/>
      <c r="C124" s="61" t="s">
        <v>92</v>
      </c>
      <c r="D124" s="62" t="s">
        <v>93</v>
      </c>
      <c r="E124" s="60" t="s">
        <v>79</v>
      </c>
      <c r="F124" s="46"/>
      <c r="G124" s="47"/>
      <c r="H124" s="47"/>
    </row>
    <row r="125" spans="1:8" ht="72">
      <c r="A125" s="46"/>
      <c r="B125" s="119"/>
      <c r="C125" s="60" t="s">
        <v>94</v>
      </c>
      <c r="D125" s="62" t="s">
        <v>95</v>
      </c>
      <c r="E125" s="60" t="s">
        <v>218</v>
      </c>
      <c r="F125" s="46"/>
      <c r="G125" s="47"/>
      <c r="H125" s="47"/>
    </row>
    <row r="126" spans="1:8" ht="48">
      <c r="A126" s="46"/>
      <c r="B126" s="119"/>
      <c r="C126" s="61" t="s">
        <v>81</v>
      </c>
      <c r="D126" s="62" t="s">
        <v>82</v>
      </c>
      <c r="E126" s="60" t="s">
        <v>219</v>
      </c>
      <c r="F126" s="46"/>
      <c r="G126" s="47"/>
      <c r="H126" s="47"/>
    </row>
    <row r="127" spans="1:8" ht="24">
      <c r="A127" s="46"/>
      <c r="B127" s="119"/>
      <c r="C127" s="60" t="s">
        <v>100</v>
      </c>
      <c r="D127" s="62" t="s">
        <v>101</v>
      </c>
      <c r="E127" s="60" t="s">
        <v>102</v>
      </c>
      <c r="F127" s="46"/>
      <c r="G127" s="47"/>
      <c r="H127" s="47"/>
    </row>
    <row r="128" spans="1:8" ht="144">
      <c r="A128" s="46"/>
      <c r="B128" s="119"/>
      <c r="C128" s="60" t="s">
        <v>111</v>
      </c>
      <c r="D128" s="62" t="s">
        <v>220</v>
      </c>
      <c r="E128" s="63" t="s">
        <v>113</v>
      </c>
      <c r="F128" s="46"/>
      <c r="G128" s="47"/>
      <c r="H128" s="47"/>
    </row>
    <row r="129" spans="1:8" ht="144">
      <c r="A129" s="46"/>
      <c r="B129" s="119"/>
      <c r="C129" s="60" t="s">
        <v>103</v>
      </c>
      <c r="D129" s="62" t="s">
        <v>221</v>
      </c>
      <c r="E129" s="63" t="s">
        <v>105</v>
      </c>
      <c r="F129" s="46"/>
      <c r="G129" s="47"/>
      <c r="H129" s="47"/>
    </row>
    <row r="130" spans="1:8" ht="108">
      <c r="A130" s="46"/>
      <c r="B130" s="119"/>
      <c r="C130" s="60" t="s">
        <v>106</v>
      </c>
      <c r="D130" s="62" t="s">
        <v>107</v>
      </c>
      <c r="E130" s="63" t="s">
        <v>108</v>
      </c>
      <c r="F130" s="46"/>
      <c r="G130" s="47"/>
      <c r="H130" s="47"/>
    </row>
    <row r="131" spans="1:8" ht="288">
      <c r="A131" s="46"/>
      <c r="B131" s="119"/>
      <c r="C131" s="60" t="s">
        <v>109</v>
      </c>
      <c r="D131" s="64" t="s">
        <v>110</v>
      </c>
      <c r="E131" s="63" t="s">
        <v>414</v>
      </c>
      <c r="F131" s="46"/>
      <c r="G131" s="47"/>
      <c r="H131" s="47"/>
    </row>
    <row r="132" spans="1:8" ht="36">
      <c r="A132" s="46"/>
      <c r="B132" s="119"/>
      <c r="C132" s="60" t="s">
        <v>97</v>
      </c>
      <c r="D132" s="62" t="s">
        <v>222</v>
      </c>
      <c r="E132" s="60" t="s">
        <v>223</v>
      </c>
      <c r="F132" s="65"/>
      <c r="G132" s="66"/>
      <c r="H132" s="66"/>
    </row>
    <row r="133" spans="1:8" ht="36">
      <c r="A133" s="46"/>
      <c r="B133" s="120"/>
      <c r="C133" s="61" t="s">
        <v>114</v>
      </c>
      <c r="D133" s="67" t="s">
        <v>115</v>
      </c>
      <c r="E133" s="60" t="s">
        <v>79</v>
      </c>
      <c r="F133" s="68">
        <v>1</v>
      </c>
      <c r="G133" s="19" t="e">
        <f>AVERAGE(#REF!,#REF!)</f>
        <v>#REF!</v>
      </c>
      <c r="H133" s="20" t="e">
        <f>+ROUND((G133*F133), 0)</f>
        <v>#REF!</v>
      </c>
    </row>
    <row r="134" spans="1:8" ht="36">
      <c r="A134" s="68">
        <v>3</v>
      </c>
      <c r="B134" s="121" t="s">
        <v>224</v>
      </c>
      <c r="C134" s="69" t="s">
        <v>225</v>
      </c>
      <c r="D134" s="33" t="s">
        <v>226</v>
      </c>
      <c r="E134" s="70" t="s">
        <v>227</v>
      </c>
      <c r="F134" s="71"/>
      <c r="G134" s="25"/>
      <c r="H134" s="25"/>
    </row>
    <row r="135" spans="1:8" ht="36">
      <c r="A135" s="71"/>
      <c r="B135" s="122"/>
      <c r="C135" s="72"/>
      <c r="D135" s="33" t="s">
        <v>228</v>
      </c>
      <c r="E135" s="70" t="s">
        <v>229</v>
      </c>
      <c r="F135" s="71"/>
      <c r="G135" s="25"/>
      <c r="H135" s="25"/>
    </row>
    <row r="136" spans="1:8" ht="24">
      <c r="A136" s="71"/>
      <c r="B136" s="122"/>
      <c r="C136" s="31" t="s">
        <v>230</v>
      </c>
      <c r="D136" s="33" t="s">
        <v>231</v>
      </c>
      <c r="E136" s="70" t="s">
        <v>232</v>
      </c>
      <c r="F136" s="71"/>
      <c r="G136" s="25"/>
      <c r="H136" s="25"/>
    </row>
    <row r="137" spans="1:8" ht="48">
      <c r="A137" s="71"/>
      <c r="B137" s="122"/>
      <c r="C137" s="31" t="s">
        <v>233</v>
      </c>
      <c r="D137" s="33" t="s">
        <v>234</v>
      </c>
      <c r="E137" s="70" t="s">
        <v>235</v>
      </c>
      <c r="F137" s="71"/>
      <c r="G137" s="25"/>
      <c r="H137" s="25"/>
    </row>
    <row r="138" spans="1:8" ht="48">
      <c r="A138" s="71"/>
      <c r="B138" s="122"/>
      <c r="C138" s="70" t="s">
        <v>236</v>
      </c>
      <c r="D138" s="34" t="s">
        <v>237</v>
      </c>
      <c r="E138" s="70" t="s">
        <v>238</v>
      </c>
      <c r="F138" s="71"/>
      <c r="G138" s="25"/>
      <c r="H138" s="25"/>
    </row>
    <row r="139" spans="1:8" ht="36">
      <c r="A139" s="71"/>
      <c r="B139" s="122"/>
      <c r="C139" s="70" t="s">
        <v>239</v>
      </c>
      <c r="D139" s="34" t="s">
        <v>240</v>
      </c>
      <c r="E139" s="70" t="s">
        <v>241</v>
      </c>
      <c r="F139" s="71"/>
      <c r="G139" s="25"/>
      <c r="H139" s="25"/>
    </row>
    <row r="140" spans="1:8" ht="48">
      <c r="A140" s="71"/>
      <c r="B140" s="122"/>
      <c r="C140" s="73" t="s">
        <v>242</v>
      </c>
      <c r="D140" s="34" t="s">
        <v>237</v>
      </c>
      <c r="E140" s="70" t="s">
        <v>243</v>
      </c>
      <c r="F140" s="71"/>
      <c r="G140" s="25"/>
      <c r="H140" s="25"/>
    </row>
    <row r="141" spans="1:8">
      <c r="A141" s="71"/>
      <c r="B141" s="122"/>
      <c r="C141" s="73"/>
      <c r="D141" s="33" t="s">
        <v>244</v>
      </c>
      <c r="E141" s="70" t="s">
        <v>245</v>
      </c>
      <c r="F141" s="71"/>
      <c r="G141" s="25"/>
      <c r="H141" s="25"/>
    </row>
    <row r="142" spans="1:8">
      <c r="A142" s="71"/>
      <c r="B142" s="122"/>
      <c r="C142" s="73"/>
      <c r="D142" s="33" t="s">
        <v>246</v>
      </c>
      <c r="E142" s="70" t="s">
        <v>247</v>
      </c>
      <c r="F142" s="71"/>
      <c r="G142" s="25"/>
      <c r="H142" s="25"/>
    </row>
    <row r="143" spans="1:8" ht="36">
      <c r="A143" s="71"/>
      <c r="B143" s="122"/>
      <c r="C143" s="73" t="s">
        <v>248</v>
      </c>
      <c r="D143" s="74" t="s">
        <v>249</v>
      </c>
      <c r="E143" s="70" t="s">
        <v>250</v>
      </c>
      <c r="F143" s="71"/>
      <c r="G143" s="25"/>
      <c r="H143" s="25"/>
    </row>
    <row r="144" spans="1:8" ht="24">
      <c r="A144" s="71"/>
      <c r="B144" s="122"/>
      <c r="C144" s="73"/>
      <c r="D144" s="33" t="s">
        <v>251</v>
      </c>
      <c r="E144" s="70" t="s">
        <v>79</v>
      </c>
      <c r="F144" s="71"/>
      <c r="G144" s="25"/>
      <c r="H144" s="25"/>
    </row>
    <row r="145" spans="1:8" ht="36">
      <c r="A145" s="71"/>
      <c r="B145" s="122"/>
      <c r="C145" s="75" t="s">
        <v>252</v>
      </c>
      <c r="D145" s="33" t="s">
        <v>253</v>
      </c>
      <c r="E145" s="70" t="s">
        <v>79</v>
      </c>
      <c r="F145" s="71"/>
      <c r="G145" s="25"/>
      <c r="H145" s="25"/>
    </row>
    <row r="146" spans="1:8">
      <c r="A146" s="71"/>
      <c r="B146" s="122"/>
      <c r="C146" s="73" t="s">
        <v>254</v>
      </c>
      <c r="D146" s="34" t="s">
        <v>255</v>
      </c>
      <c r="E146" s="75" t="s">
        <v>256</v>
      </c>
      <c r="F146" s="71"/>
      <c r="G146" s="25"/>
      <c r="H146" s="25"/>
    </row>
    <row r="147" spans="1:8">
      <c r="A147" s="71"/>
      <c r="B147" s="122"/>
      <c r="C147" s="73"/>
      <c r="D147" s="34" t="s">
        <v>257</v>
      </c>
      <c r="E147" s="70" t="s">
        <v>258</v>
      </c>
      <c r="F147" s="71"/>
      <c r="G147" s="25"/>
      <c r="H147" s="25"/>
    </row>
    <row r="148" spans="1:8" ht="24">
      <c r="A148" s="71"/>
      <c r="B148" s="122"/>
      <c r="C148" s="73"/>
      <c r="D148" s="34" t="s">
        <v>259</v>
      </c>
      <c r="E148" s="75" t="s">
        <v>260</v>
      </c>
      <c r="F148" s="71"/>
      <c r="G148" s="25"/>
      <c r="H148" s="25"/>
    </row>
    <row r="149" spans="1:8" ht="24">
      <c r="A149" s="71"/>
      <c r="B149" s="122"/>
      <c r="C149" s="73"/>
      <c r="D149" s="76" t="s">
        <v>261</v>
      </c>
      <c r="E149" s="70" t="s">
        <v>262</v>
      </c>
      <c r="F149" s="71"/>
      <c r="G149" s="25"/>
      <c r="H149" s="25"/>
    </row>
    <row r="150" spans="1:8">
      <c r="A150" s="71"/>
      <c r="B150" s="122"/>
      <c r="C150" s="77" t="s">
        <v>263</v>
      </c>
      <c r="D150" s="34" t="s">
        <v>264</v>
      </c>
      <c r="E150" s="75" t="s">
        <v>265</v>
      </c>
      <c r="F150" s="71"/>
      <c r="G150" s="25"/>
      <c r="H150" s="25"/>
    </row>
    <row r="151" spans="1:8" ht="96">
      <c r="A151" s="71"/>
      <c r="B151" s="122"/>
      <c r="C151" s="77" t="s">
        <v>266</v>
      </c>
      <c r="D151" s="34" t="s">
        <v>267</v>
      </c>
      <c r="E151" s="78" t="s">
        <v>268</v>
      </c>
      <c r="F151" s="71"/>
      <c r="G151" s="25"/>
      <c r="H151" s="25"/>
    </row>
    <row r="152" spans="1:8" ht="36">
      <c r="A152" s="71"/>
      <c r="B152" s="122"/>
      <c r="C152" s="77" t="s">
        <v>269</v>
      </c>
      <c r="D152" s="34" t="s">
        <v>270</v>
      </c>
      <c r="E152" s="78" t="s">
        <v>271</v>
      </c>
      <c r="F152" s="71"/>
      <c r="G152" s="25"/>
      <c r="H152" s="25"/>
    </row>
    <row r="153" spans="1:8" ht="48">
      <c r="A153" s="71"/>
      <c r="B153" s="122"/>
      <c r="C153" s="79" t="s">
        <v>90</v>
      </c>
      <c r="D153" s="80" t="s">
        <v>212</v>
      </c>
      <c r="E153" s="75" t="s">
        <v>272</v>
      </c>
      <c r="F153" s="71"/>
      <c r="G153" s="25"/>
      <c r="H153" s="25"/>
    </row>
    <row r="154" spans="1:8" ht="24">
      <c r="A154" s="71"/>
      <c r="B154" s="122"/>
      <c r="C154" s="70" t="s">
        <v>88</v>
      </c>
      <c r="D154" s="34" t="s">
        <v>89</v>
      </c>
      <c r="E154" s="75" t="s">
        <v>79</v>
      </c>
      <c r="F154" s="71"/>
      <c r="G154" s="25"/>
      <c r="H154" s="25"/>
    </row>
    <row r="155" spans="1:8" ht="24">
      <c r="A155" s="71"/>
      <c r="B155" s="122"/>
      <c r="C155" s="70" t="s">
        <v>92</v>
      </c>
      <c r="D155" s="34" t="s">
        <v>93</v>
      </c>
      <c r="E155" s="75" t="s">
        <v>79</v>
      </c>
      <c r="F155" s="71"/>
      <c r="G155" s="25"/>
      <c r="H155" s="25"/>
    </row>
    <row r="156" spans="1:8" ht="36">
      <c r="A156" s="71"/>
      <c r="B156" s="122"/>
      <c r="C156" s="75" t="s">
        <v>94</v>
      </c>
      <c r="D156" s="34" t="s">
        <v>95</v>
      </c>
      <c r="E156" s="75" t="s">
        <v>273</v>
      </c>
      <c r="F156" s="71"/>
      <c r="G156" s="25"/>
      <c r="H156" s="25"/>
    </row>
    <row r="157" spans="1:8" ht="36">
      <c r="A157" s="71"/>
      <c r="B157" s="122"/>
      <c r="C157" s="70" t="s">
        <v>81</v>
      </c>
      <c r="D157" s="34" t="s">
        <v>82</v>
      </c>
      <c r="E157" s="75" t="s">
        <v>274</v>
      </c>
      <c r="F157" s="71"/>
      <c r="G157" s="25"/>
      <c r="H157" s="25"/>
    </row>
    <row r="158" spans="1:8" ht="24">
      <c r="A158" s="71"/>
      <c r="B158" s="122"/>
      <c r="C158" s="75" t="s">
        <v>100</v>
      </c>
      <c r="D158" s="34" t="s">
        <v>101</v>
      </c>
      <c r="E158" s="75" t="s">
        <v>102</v>
      </c>
      <c r="F158" s="71"/>
      <c r="G158" s="25"/>
      <c r="H158" s="25"/>
    </row>
    <row r="159" spans="1:8" ht="132">
      <c r="A159" s="71"/>
      <c r="B159" s="122"/>
      <c r="C159" s="75" t="s">
        <v>111</v>
      </c>
      <c r="D159" s="34" t="s">
        <v>220</v>
      </c>
      <c r="E159" s="81" t="s">
        <v>113</v>
      </c>
      <c r="F159" s="71"/>
      <c r="G159" s="25"/>
      <c r="H159" s="25"/>
    </row>
    <row r="160" spans="1:8" ht="144">
      <c r="A160" s="71"/>
      <c r="B160" s="122"/>
      <c r="C160" s="75" t="s">
        <v>103</v>
      </c>
      <c r="D160" s="34" t="s">
        <v>221</v>
      </c>
      <c r="E160" s="81" t="s">
        <v>105</v>
      </c>
      <c r="F160" s="71"/>
      <c r="G160" s="25"/>
      <c r="H160" s="25"/>
    </row>
    <row r="161" spans="1:8" ht="108">
      <c r="A161" s="71"/>
      <c r="B161" s="122"/>
      <c r="C161" s="75" t="s">
        <v>106</v>
      </c>
      <c r="D161" s="34" t="s">
        <v>107</v>
      </c>
      <c r="E161" s="81" t="s">
        <v>275</v>
      </c>
      <c r="F161" s="71"/>
      <c r="G161" s="25"/>
      <c r="H161" s="25"/>
    </row>
    <row r="162" spans="1:8" ht="216">
      <c r="A162" s="71"/>
      <c r="B162" s="122"/>
      <c r="C162" s="75" t="s">
        <v>109</v>
      </c>
      <c r="D162" s="80" t="s">
        <v>110</v>
      </c>
      <c r="E162" s="81" t="s">
        <v>415</v>
      </c>
      <c r="F162" s="71"/>
      <c r="G162" s="25"/>
      <c r="H162" s="25"/>
    </row>
    <row r="163" spans="1:8" ht="24">
      <c r="A163" s="71"/>
      <c r="B163" s="122"/>
      <c r="C163" s="75" t="s">
        <v>97</v>
      </c>
      <c r="D163" s="34" t="s">
        <v>222</v>
      </c>
      <c r="E163" s="81" t="s">
        <v>223</v>
      </c>
      <c r="F163" s="71"/>
      <c r="G163" s="39"/>
      <c r="H163" s="39"/>
    </row>
    <row r="164" spans="1:8" ht="36">
      <c r="A164" s="71"/>
      <c r="B164" s="123"/>
      <c r="C164" s="70" t="s">
        <v>114</v>
      </c>
      <c r="D164" s="30" t="s">
        <v>115</v>
      </c>
      <c r="E164" s="75" t="s">
        <v>79</v>
      </c>
      <c r="F164" s="82">
        <v>1</v>
      </c>
      <c r="G164" s="83" t="e">
        <f>AVERAGE(#REF!,#REF!)</f>
        <v>#REF!</v>
      </c>
      <c r="H164" s="84" t="e">
        <f>+ROUND((G164*F164), 0)</f>
        <v>#REF!</v>
      </c>
    </row>
    <row r="165" spans="1:8">
      <c r="A165" s="82" t="s">
        <v>276</v>
      </c>
      <c r="B165" s="124" t="s">
        <v>419</v>
      </c>
      <c r="C165" s="85" t="s">
        <v>277</v>
      </c>
      <c r="D165" s="64" t="s">
        <v>278</v>
      </c>
      <c r="E165" s="60" t="s">
        <v>279</v>
      </c>
      <c r="F165" s="86"/>
      <c r="G165" s="87"/>
      <c r="H165" s="88"/>
    </row>
    <row r="166" spans="1:8" ht="24">
      <c r="A166" s="86"/>
      <c r="B166" s="125"/>
      <c r="C166" s="85"/>
      <c r="D166" s="50" t="s">
        <v>140</v>
      </c>
      <c r="E166" s="51" t="s">
        <v>141</v>
      </c>
      <c r="F166" s="86"/>
      <c r="G166" s="87"/>
      <c r="H166" s="88"/>
    </row>
    <row r="167" spans="1:8">
      <c r="A167" s="86"/>
      <c r="B167" s="125"/>
      <c r="C167" s="85"/>
      <c r="D167" s="64" t="s">
        <v>280</v>
      </c>
      <c r="E167" s="60" t="s">
        <v>281</v>
      </c>
      <c r="F167" s="86"/>
      <c r="G167" s="87"/>
      <c r="H167" s="88"/>
    </row>
    <row r="168" spans="1:8" ht="24">
      <c r="A168" s="86"/>
      <c r="B168" s="125"/>
      <c r="C168" s="85"/>
      <c r="D168" s="50" t="s">
        <v>138</v>
      </c>
      <c r="E168" s="51" t="s">
        <v>139</v>
      </c>
      <c r="F168" s="86"/>
      <c r="G168" s="87"/>
      <c r="H168" s="88"/>
    </row>
    <row r="169" spans="1:8" ht="22.8">
      <c r="A169" s="86"/>
      <c r="B169" s="125"/>
      <c r="C169" s="85"/>
      <c r="D169" s="50" t="s">
        <v>132</v>
      </c>
      <c r="E169" s="49" t="s">
        <v>282</v>
      </c>
      <c r="F169" s="86"/>
      <c r="G169" s="87"/>
      <c r="H169" s="88"/>
    </row>
    <row r="170" spans="1:8">
      <c r="A170" s="86"/>
      <c r="B170" s="125"/>
      <c r="C170" s="85"/>
      <c r="D170" s="64" t="s">
        <v>283</v>
      </c>
      <c r="E170" s="60" t="s">
        <v>284</v>
      </c>
      <c r="F170" s="86"/>
      <c r="G170" s="87"/>
      <c r="H170" s="88"/>
    </row>
    <row r="171" spans="1:8">
      <c r="A171" s="86"/>
      <c r="B171" s="125"/>
      <c r="C171" s="85"/>
      <c r="D171" s="44" t="s">
        <v>117</v>
      </c>
      <c r="E171" s="45" t="s">
        <v>118</v>
      </c>
      <c r="F171" s="86"/>
      <c r="G171" s="87"/>
      <c r="H171" s="88"/>
    </row>
    <row r="172" spans="1:8">
      <c r="A172" s="86"/>
      <c r="B172" s="125"/>
      <c r="C172" s="85"/>
      <c r="D172" s="44" t="s">
        <v>119</v>
      </c>
      <c r="E172" s="49" t="s">
        <v>285</v>
      </c>
      <c r="F172" s="86"/>
      <c r="G172" s="87"/>
      <c r="H172" s="88"/>
    </row>
    <row r="173" spans="1:8">
      <c r="A173" s="86"/>
      <c r="B173" s="125"/>
      <c r="C173" s="85"/>
      <c r="D173" s="50" t="s">
        <v>136</v>
      </c>
      <c r="E173" s="49" t="s">
        <v>137</v>
      </c>
      <c r="F173" s="86"/>
      <c r="G173" s="87"/>
      <c r="H173" s="88"/>
    </row>
    <row r="174" spans="1:8" ht="48">
      <c r="A174" s="86"/>
      <c r="B174" s="125"/>
      <c r="C174" s="85"/>
      <c r="D174" s="44" t="s">
        <v>286</v>
      </c>
      <c r="E174" s="49" t="s">
        <v>79</v>
      </c>
      <c r="F174" s="86"/>
      <c r="G174" s="87"/>
      <c r="H174" s="88"/>
    </row>
    <row r="175" spans="1:8">
      <c r="A175" s="86"/>
      <c r="B175" s="125"/>
      <c r="C175" s="85" t="s">
        <v>287</v>
      </c>
      <c r="D175" s="89" t="s">
        <v>288</v>
      </c>
      <c r="E175" s="60" t="s">
        <v>79</v>
      </c>
      <c r="F175" s="86"/>
      <c r="G175" s="87"/>
      <c r="H175" s="88"/>
    </row>
    <row r="176" spans="1:8">
      <c r="A176" s="86"/>
      <c r="B176" s="125"/>
      <c r="C176" s="85"/>
      <c r="D176" s="64" t="s">
        <v>289</v>
      </c>
      <c r="E176" s="90" t="s">
        <v>290</v>
      </c>
      <c r="F176" s="86"/>
      <c r="G176" s="87"/>
      <c r="H176" s="88"/>
    </row>
    <row r="177" spans="1:8">
      <c r="A177" s="86"/>
      <c r="B177" s="125"/>
      <c r="C177" s="85"/>
      <c r="D177" s="64" t="s">
        <v>291</v>
      </c>
      <c r="E177" s="60" t="s">
        <v>292</v>
      </c>
      <c r="F177" s="86"/>
      <c r="G177" s="87"/>
      <c r="H177" s="88"/>
    </row>
    <row r="178" spans="1:8" ht="48.6">
      <c r="A178" s="86"/>
      <c r="B178" s="125"/>
      <c r="C178" s="85" t="s">
        <v>293</v>
      </c>
      <c r="D178" s="91" t="s">
        <v>294</v>
      </c>
      <c r="E178" s="60" t="s">
        <v>295</v>
      </c>
      <c r="F178" s="86"/>
      <c r="G178" s="87"/>
      <c r="H178" s="88"/>
    </row>
    <row r="179" spans="1:8">
      <c r="A179" s="86"/>
      <c r="B179" s="125"/>
      <c r="C179" s="85"/>
      <c r="D179" s="50" t="s">
        <v>161</v>
      </c>
      <c r="E179" s="51" t="s">
        <v>149</v>
      </c>
      <c r="F179" s="86"/>
      <c r="G179" s="87"/>
      <c r="H179" s="88"/>
    </row>
    <row r="180" spans="1:8">
      <c r="A180" s="86"/>
      <c r="B180" s="125"/>
      <c r="C180" s="85"/>
      <c r="D180" s="50" t="s">
        <v>156</v>
      </c>
      <c r="E180" s="51" t="s">
        <v>164</v>
      </c>
      <c r="F180" s="86"/>
      <c r="G180" s="87"/>
      <c r="H180" s="88"/>
    </row>
    <row r="181" spans="1:8">
      <c r="A181" s="86"/>
      <c r="B181" s="125"/>
      <c r="C181" s="85"/>
      <c r="D181" s="50" t="s">
        <v>160</v>
      </c>
      <c r="E181" s="51" t="s">
        <v>412</v>
      </c>
      <c r="F181" s="86"/>
      <c r="G181" s="87"/>
      <c r="H181" s="88"/>
    </row>
    <row r="182" spans="1:8" ht="24">
      <c r="A182" s="86"/>
      <c r="B182" s="125"/>
      <c r="C182" s="85" t="s">
        <v>296</v>
      </c>
      <c r="D182" s="92" t="s">
        <v>297</v>
      </c>
      <c r="E182" s="60" t="s">
        <v>295</v>
      </c>
      <c r="F182" s="86"/>
      <c r="G182" s="87"/>
      <c r="H182" s="88"/>
    </row>
    <row r="183" spans="1:8">
      <c r="A183" s="86"/>
      <c r="B183" s="125"/>
      <c r="C183" s="85"/>
      <c r="D183" s="92" t="s">
        <v>154</v>
      </c>
      <c r="E183" s="51" t="s">
        <v>155</v>
      </c>
      <c r="F183" s="86"/>
      <c r="G183" s="87"/>
      <c r="H183" s="88"/>
    </row>
    <row r="184" spans="1:8">
      <c r="A184" s="86"/>
      <c r="B184" s="125"/>
      <c r="C184" s="85"/>
      <c r="D184" s="92" t="s">
        <v>156</v>
      </c>
      <c r="E184" s="51" t="s">
        <v>157</v>
      </c>
      <c r="F184" s="86"/>
      <c r="G184" s="87"/>
      <c r="H184" s="88"/>
    </row>
    <row r="185" spans="1:8">
      <c r="A185" s="86"/>
      <c r="B185" s="125"/>
      <c r="C185" s="85"/>
      <c r="D185" s="92" t="s">
        <v>158</v>
      </c>
      <c r="E185" s="51" t="s">
        <v>159</v>
      </c>
      <c r="F185" s="86"/>
      <c r="G185" s="87"/>
      <c r="H185" s="88"/>
    </row>
    <row r="186" spans="1:8">
      <c r="A186" s="86"/>
      <c r="B186" s="125"/>
      <c r="C186" s="85"/>
      <c r="D186" s="92" t="s">
        <v>160</v>
      </c>
      <c r="E186" s="51" t="s">
        <v>411</v>
      </c>
      <c r="F186" s="86"/>
      <c r="G186" s="87"/>
      <c r="H186" s="88"/>
    </row>
    <row r="187" spans="1:8">
      <c r="A187" s="86"/>
      <c r="B187" s="125"/>
      <c r="C187" s="85"/>
      <c r="D187" s="92" t="s">
        <v>161</v>
      </c>
      <c r="E187" s="51" t="s">
        <v>162</v>
      </c>
      <c r="F187" s="86"/>
      <c r="G187" s="87"/>
      <c r="H187" s="88"/>
    </row>
    <row r="188" spans="1:8">
      <c r="A188" s="86"/>
      <c r="B188" s="125"/>
      <c r="C188" s="85" t="s">
        <v>298</v>
      </c>
      <c r="D188" s="91" t="s">
        <v>60</v>
      </c>
      <c r="E188" s="60" t="s">
        <v>299</v>
      </c>
      <c r="F188" s="86"/>
      <c r="G188" s="87"/>
      <c r="H188" s="88"/>
    </row>
    <row r="189" spans="1:8">
      <c r="A189" s="86"/>
      <c r="B189" s="125"/>
      <c r="C189" s="85"/>
      <c r="D189" s="91" t="s">
        <v>300</v>
      </c>
      <c r="E189" s="60" t="s">
        <v>301</v>
      </c>
      <c r="F189" s="86"/>
      <c r="G189" s="87"/>
      <c r="H189" s="88"/>
    </row>
    <row r="190" spans="1:8" ht="24.6">
      <c r="A190" s="86"/>
      <c r="B190" s="125"/>
      <c r="C190" s="85"/>
      <c r="D190" s="91" t="s">
        <v>302</v>
      </c>
      <c r="E190" s="60" t="s">
        <v>303</v>
      </c>
      <c r="F190" s="86"/>
      <c r="G190" s="87"/>
      <c r="H190" s="88"/>
    </row>
    <row r="191" spans="1:8">
      <c r="A191" s="86"/>
      <c r="B191" s="125"/>
      <c r="C191" s="85"/>
      <c r="D191" s="91" t="s">
        <v>304</v>
      </c>
      <c r="E191" s="60" t="s">
        <v>305</v>
      </c>
      <c r="F191" s="86"/>
      <c r="G191" s="87"/>
      <c r="H191" s="88"/>
    </row>
    <row r="192" spans="1:8">
      <c r="A192" s="86"/>
      <c r="B192" s="125"/>
      <c r="C192" s="85"/>
      <c r="D192" s="91" t="s">
        <v>306</v>
      </c>
      <c r="E192" s="60" t="s">
        <v>307</v>
      </c>
      <c r="F192" s="86"/>
      <c r="G192" s="87"/>
      <c r="H192" s="88"/>
    </row>
    <row r="193" spans="1:8">
      <c r="A193" s="86"/>
      <c r="B193" s="125"/>
      <c r="C193" s="85"/>
      <c r="D193" s="91" t="s">
        <v>308</v>
      </c>
      <c r="E193" s="60" t="s">
        <v>309</v>
      </c>
      <c r="F193" s="86"/>
      <c r="G193" s="87"/>
      <c r="H193" s="88"/>
    </row>
    <row r="194" spans="1:8" ht="24">
      <c r="A194" s="86"/>
      <c r="B194" s="125"/>
      <c r="C194" s="85"/>
      <c r="D194" s="92" t="s">
        <v>310</v>
      </c>
      <c r="E194" s="60" t="s">
        <v>311</v>
      </c>
      <c r="F194" s="86"/>
      <c r="G194" s="87"/>
      <c r="H194" s="88"/>
    </row>
    <row r="195" spans="1:8">
      <c r="A195" s="86"/>
      <c r="B195" s="125"/>
      <c r="C195" s="85"/>
      <c r="D195" s="91" t="s">
        <v>312</v>
      </c>
      <c r="E195" s="60" t="s">
        <v>313</v>
      </c>
      <c r="F195" s="86"/>
      <c r="G195" s="87"/>
      <c r="H195" s="88"/>
    </row>
    <row r="196" spans="1:8">
      <c r="A196" s="86"/>
      <c r="B196" s="125"/>
      <c r="C196" s="85"/>
      <c r="D196" s="91" t="s">
        <v>314</v>
      </c>
      <c r="E196" s="60" t="s">
        <v>315</v>
      </c>
      <c r="F196" s="86"/>
      <c r="G196" s="87"/>
      <c r="H196" s="88"/>
    </row>
    <row r="197" spans="1:8" ht="60.6">
      <c r="A197" s="86"/>
      <c r="B197" s="125"/>
      <c r="C197" s="85" t="s">
        <v>316</v>
      </c>
      <c r="D197" s="91" t="s">
        <v>317</v>
      </c>
      <c r="E197" s="60" t="s">
        <v>79</v>
      </c>
      <c r="F197" s="86"/>
      <c r="G197" s="87"/>
      <c r="H197" s="88"/>
    </row>
    <row r="198" spans="1:8">
      <c r="A198" s="86"/>
      <c r="B198" s="125"/>
      <c r="C198" s="85"/>
      <c r="D198" s="91" t="s">
        <v>318</v>
      </c>
      <c r="E198" s="60" t="s">
        <v>319</v>
      </c>
      <c r="F198" s="86"/>
      <c r="G198" s="87"/>
      <c r="H198" s="88"/>
    </row>
    <row r="199" spans="1:8">
      <c r="A199" s="86"/>
      <c r="B199" s="125"/>
      <c r="C199" s="85"/>
      <c r="D199" s="91" t="s">
        <v>320</v>
      </c>
      <c r="E199" s="60" t="s">
        <v>79</v>
      </c>
      <c r="F199" s="86"/>
      <c r="G199" s="87"/>
      <c r="H199" s="88"/>
    </row>
    <row r="200" spans="1:8" ht="24.6">
      <c r="A200" s="86"/>
      <c r="B200" s="125"/>
      <c r="C200" s="85"/>
      <c r="D200" s="91" t="s">
        <v>321</v>
      </c>
      <c r="E200" s="60" t="s">
        <v>79</v>
      </c>
      <c r="F200" s="86"/>
      <c r="G200" s="87"/>
      <c r="H200" s="88"/>
    </row>
    <row r="201" spans="1:8">
      <c r="A201" s="86"/>
      <c r="B201" s="125"/>
      <c r="C201" s="85" t="s">
        <v>322</v>
      </c>
      <c r="D201" s="91" t="s">
        <v>323</v>
      </c>
      <c r="E201" s="60" t="s">
        <v>324</v>
      </c>
      <c r="F201" s="86"/>
      <c r="G201" s="87"/>
      <c r="H201" s="88"/>
    </row>
    <row r="202" spans="1:8">
      <c r="A202" s="86"/>
      <c r="B202" s="125"/>
      <c r="C202" s="85"/>
      <c r="D202" s="91" t="s">
        <v>325</v>
      </c>
      <c r="E202" s="60" t="s">
        <v>326</v>
      </c>
      <c r="F202" s="86"/>
      <c r="G202" s="87"/>
      <c r="H202" s="88"/>
    </row>
    <row r="203" spans="1:8">
      <c r="A203" s="86"/>
      <c r="B203" s="125"/>
      <c r="C203" s="85"/>
      <c r="D203" s="91" t="s">
        <v>327</v>
      </c>
      <c r="E203" s="60" t="s">
        <v>328</v>
      </c>
      <c r="F203" s="86"/>
      <c r="G203" s="87"/>
      <c r="H203" s="88"/>
    </row>
    <row r="204" spans="1:8">
      <c r="A204" s="86"/>
      <c r="B204" s="125"/>
      <c r="C204" s="85"/>
      <c r="D204" s="91" t="s">
        <v>329</v>
      </c>
      <c r="E204" s="60" t="s">
        <v>330</v>
      </c>
      <c r="F204" s="86"/>
      <c r="G204" s="87"/>
      <c r="H204" s="88"/>
    </row>
    <row r="205" spans="1:8">
      <c r="A205" s="86"/>
      <c r="B205" s="125"/>
      <c r="C205" s="85"/>
      <c r="D205" s="91" t="s">
        <v>331</v>
      </c>
      <c r="E205" s="60" t="s">
        <v>79</v>
      </c>
      <c r="F205" s="86"/>
      <c r="G205" s="87"/>
      <c r="H205" s="88"/>
    </row>
    <row r="206" spans="1:8">
      <c r="A206" s="86"/>
      <c r="B206" s="125"/>
      <c r="C206" s="85"/>
      <c r="D206" s="91" t="s">
        <v>332</v>
      </c>
      <c r="E206" s="60" t="s">
        <v>333</v>
      </c>
      <c r="F206" s="86"/>
      <c r="G206" s="87"/>
      <c r="H206" s="88"/>
    </row>
    <row r="207" spans="1:8" ht="36.6">
      <c r="A207" s="86"/>
      <c r="B207" s="125"/>
      <c r="C207" s="85"/>
      <c r="D207" s="91" t="s">
        <v>334</v>
      </c>
      <c r="E207" s="60" t="s">
        <v>79</v>
      </c>
      <c r="F207" s="86"/>
      <c r="G207" s="87"/>
      <c r="H207" s="88"/>
    </row>
    <row r="208" spans="1:8" ht="24">
      <c r="A208" s="86"/>
      <c r="B208" s="125"/>
      <c r="C208" s="61" t="s">
        <v>92</v>
      </c>
      <c r="D208" s="92" t="s">
        <v>93</v>
      </c>
      <c r="E208" s="60" t="s">
        <v>79</v>
      </c>
      <c r="F208" s="86"/>
      <c r="G208" s="87"/>
      <c r="H208" s="88"/>
    </row>
    <row r="209" spans="1:8" ht="36">
      <c r="A209" s="86"/>
      <c r="B209" s="125"/>
      <c r="C209" s="61" t="s">
        <v>335</v>
      </c>
      <c r="D209" s="62" t="s">
        <v>336</v>
      </c>
      <c r="E209" s="60" t="s">
        <v>337</v>
      </c>
      <c r="F209" s="86"/>
      <c r="G209" s="87"/>
      <c r="H209" s="88"/>
    </row>
    <row r="210" spans="1:8" ht="288">
      <c r="A210" s="86"/>
      <c r="B210" s="125"/>
      <c r="C210" s="60" t="s">
        <v>109</v>
      </c>
      <c r="D210" s="50" t="s">
        <v>110</v>
      </c>
      <c r="E210" s="63" t="s">
        <v>414</v>
      </c>
      <c r="F210" s="86"/>
      <c r="G210" s="87"/>
      <c r="H210" s="88"/>
    </row>
    <row r="211" spans="1:8" ht="144">
      <c r="A211" s="86"/>
      <c r="B211" s="125"/>
      <c r="C211" s="60" t="s">
        <v>103</v>
      </c>
      <c r="D211" s="92" t="s">
        <v>338</v>
      </c>
      <c r="E211" s="63" t="s">
        <v>105</v>
      </c>
      <c r="F211" s="86"/>
      <c r="G211" s="87"/>
      <c r="H211" s="88"/>
    </row>
    <row r="212" spans="1:8" ht="24">
      <c r="A212" s="86"/>
      <c r="B212" s="125"/>
      <c r="C212" s="60" t="s">
        <v>100</v>
      </c>
      <c r="D212" s="62" t="s">
        <v>101</v>
      </c>
      <c r="E212" s="63" t="s">
        <v>102</v>
      </c>
      <c r="F212" s="86"/>
      <c r="G212" s="87"/>
      <c r="H212" s="88"/>
    </row>
    <row r="213" spans="1:8" ht="36">
      <c r="A213" s="86"/>
      <c r="B213" s="125"/>
      <c r="C213" s="60" t="s">
        <v>97</v>
      </c>
      <c r="D213" s="62" t="s">
        <v>222</v>
      </c>
      <c r="E213" s="63" t="s">
        <v>223</v>
      </c>
      <c r="F213" s="86"/>
      <c r="G213" s="87"/>
      <c r="H213" s="88"/>
    </row>
    <row r="214" spans="1:8" ht="144">
      <c r="A214" s="86"/>
      <c r="B214" s="125"/>
      <c r="C214" s="60" t="s">
        <v>111</v>
      </c>
      <c r="D214" s="62" t="s">
        <v>112</v>
      </c>
      <c r="E214" s="63" t="s">
        <v>113</v>
      </c>
      <c r="F214" s="86"/>
      <c r="G214" s="87"/>
      <c r="H214" s="88"/>
    </row>
    <row r="215" spans="1:8" ht="108">
      <c r="A215" s="86"/>
      <c r="B215" s="125"/>
      <c r="C215" s="60" t="s">
        <v>106</v>
      </c>
      <c r="D215" s="62" t="s">
        <v>107</v>
      </c>
      <c r="E215" s="63" t="s">
        <v>108</v>
      </c>
      <c r="F215" s="26">
        <v>1</v>
      </c>
      <c r="G215" s="93" t="e">
        <f>AVERAGE(#REF!,#REF!)</f>
        <v>#REF!</v>
      </c>
      <c r="H215" s="94" t="e">
        <f>+ROUND((G215*F215), 0)</f>
        <v>#REF!</v>
      </c>
    </row>
    <row r="216" spans="1:8">
      <c r="A216" s="26">
        <v>5</v>
      </c>
      <c r="B216" s="126" t="s">
        <v>339</v>
      </c>
      <c r="C216" s="69" t="s">
        <v>340</v>
      </c>
      <c r="D216" s="34" t="s">
        <v>341</v>
      </c>
      <c r="E216" s="36" t="s">
        <v>342</v>
      </c>
      <c r="F216" s="26"/>
      <c r="G216" s="95"/>
      <c r="H216" s="94"/>
    </row>
    <row r="217" spans="1:8">
      <c r="A217" s="26"/>
      <c r="B217" s="126"/>
      <c r="C217" s="69"/>
      <c r="D217" s="34" t="s">
        <v>343</v>
      </c>
      <c r="E217" s="36" t="s">
        <v>344</v>
      </c>
      <c r="F217" s="26"/>
      <c r="G217" s="95"/>
      <c r="H217" s="94"/>
    </row>
    <row r="218" spans="1:8">
      <c r="A218" s="26"/>
      <c r="B218" s="126"/>
      <c r="C218" s="69"/>
      <c r="D218" s="34" t="s">
        <v>345</v>
      </c>
      <c r="E218" s="36" t="s">
        <v>346</v>
      </c>
      <c r="F218" s="26"/>
      <c r="G218" s="95"/>
      <c r="H218" s="94"/>
    </row>
    <row r="219" spans="1:8">
      <c r="A219" s="26"/>
      <c r="B219" s="126"/>
      <c r="C219" s="69"/>
      <c r="D219" s="34" t="s">
        <v>347</v>
      </c>
      <c r="E219" s="36" t="s">
        <v>348</v>
      </c>
      <c r="F219" s="26"/>
      <c r="G219" s="95"/>
      <c r="H219" s="94"/>
    </row>
    <row r="220" spans="1:8">
      <c r="A220" s="26"/>
      <c r="B220" s="126"/>
      <c r="C220" s="69"/>
      <c r="D220" s="34" t="s">
        <v>349</v>
      </c>
      <c r="E220" s="36" t="s">
        <v>350</v>
      </c>
      <c r="F220" s="26"/>
      <c r="G220" s="95"/>
      <c r="H220" s="94"/>
    </row>
    <row r="221" spans="1:8">
      <c r="A221" s="26"/>
      <c r="B221" s="126"/>
      <c r="C221" s="96" t="s">
        <v>351</v>
      </c>
      <c r="D221" s="33" t="s">
        <v>352</v>
      </c>
      <c r="E221" s="97" t="s">
        <v>353</v>
      </c>
      <c r="F221" s="26"/>
      <c r="G221" s="95"/>
      <c r="H221" s="94"/>
    </row>
    <row r="222" spans="1:8">
      <c r="A222" s="26"/>
      <c r="B222" s="126"/>
      <c r="C222" s="98"/>
      <c r="D222" s="33" t="s">
        <v>354</v>
      </c>
      <c r="E222" s="99" t="s">
        <v>355</v>
      </c>
      <c r="F222" s="26"/>
      <c r="G222" s="95"/>
      <c r="H222" s="94"/>
    </row>
    <row r="223" spans="1:8">
      <c r="A223" s="26"/>
      <c r="B223" s="126"/>
      <c r="C223" s="98"/>
      <c r="D223" s="33" t="s">
        <v>356</v>
      </c>
      <c r="E223" s="99" t="s">
        <v>357</v>
      </c>
      <c r="F223" s="26"/>
      <c r="G223" s="95"/>
      <c r="H223" s="94"/>
    </row>
    <row r="224" spans="1:8">
      <c r="A224" s="26"/>
      <c r="B224" s="126"/>
      <c r="C224" s="98"/>
      <c r="D224" s="33" t="s">
        <v>358</v>
      </c>
      <c r="E224" s="99" t="s">
        <v>359</v>
      </c>
      <c r="F224" s="26"/>
      <c r="G224" s="95"/>
      <c r="H224" s="94"/>
    </row>
    <row r="225" spans="1:8">
      <c r="A225" s="26"/>
      <c r="B225" s="126"/>
      <c r="C225" s="98"/>
      <c r="D225" s="33" t="s">
        <v>360</v>
      </c>
      <c r="E225" s="99" t="s">
        <v>361</v>
      </c>
      <c r="F225" s="26"/>
      <c r="G225" s="95"/>
      <c r="H225" s="94"/>
    </row>
    <row r="226" spans="1:8">
      <c r="A226" s="26"/>
      <c r="B226" s="126"/>
      <c r="C226" s="98"/>
      <c r="D226" s="33" t="s">
        <v>362</v>
      </c>
      <c r="E226" s="99" t="s">
        <v>363</v>
      </c>
      <c r="F226" s="26"/>
      <c r="G226" s="95"/>
      <c r="H226" s="94"/>
    </row>
    <row r="227" spans="1:8">
      <c r="A227" s="26"/>
      <c r="B227" s="126"/>
      <c r="C227" s="98"/>
      <c r="D227" s="33" t="s">
        <v>364</v>
      </c>
      <c r="E227" s="99" t="s">
        <v>365</v>
      </c>
      <c r="F227" s="26"/>
      <c r="G227" s="95"/>
      <c r="H227" s="94"/>
    </row>
    <row r="228" spans="1:8">
      <c r="A228" s="26"/>
      <c r="B228" s="126"/>
      <c r="C228" s="98"/>
      <c r="D228" s="33" t="s">
        <v>366</v>
      </c>
      <c r="E228" s="99">
        <v>4</v>
      </c>
      <c r="F228" s="26"/>
      <c r="G228" s="95"/>
      <c r="H228" s="94"/>
    </row>
    <row r="229" spans="1:8">
      <c r="A229" s="26"/>
      <c r="B229" s="126"/>
      <c r="C229" s="98"/>
      <c r="D229" s="33" t="s">
        <v>367</v>
      </c>
      <c r="E229" s="99" t="s">
        <v>368</v>
      </c>
      <c r="F229" s="26"/>
      <c r="G229" s="95"/>
      <c r="H229" s="94"/>
    </row>
    <row r="230" spans="1:8">
      <c r="A230" s="26"/>
      <c r="B230" s="126"/>
      <c r="C230" s="98"/>
      <c r="D230" s="33" t="s">
        <v>369</v>
      </c>
      <c r="E230" s="99" t="s">
        <v>370</v>
      </c>
      <c r="F230" s="26"/>
      <c r="G230" s="95"/>
      <c r="H230" s="94"/>
    </row>
    <row r="231" spans="1:8">
      <c r="A231" s="26"/>
      <c r="B231" s="126"/>
      <c r="C231" s="98"/>
      <c r="D231" s="33" t="s">
        <v>371</v>
      </c>
      <c r="E231" s="99" t="s">
        <v>79</v>
      </c>
      <c r="F231" s="26"/>
      <c r="G231" s="95"/>
      <c r="H231" s="94"/>
    </row>
    <row r="232" spans="1:8">
      <c r="A232" s="26"/>
      <c r="B232" s="126"/>
      <c r="C232" s="98"/>
      <c r="D232" s="33" t="s">
        <v>372</v>
      </c>
      <c r="E232" s="99" t="s">
        <v>373</v>
      </c>
      <c r="F232" s="26"/>
      <c r="G232" s="95"/>
      <c r="H232" s="94"/>
    </row>
    <row r="233" spans="1:8">
      <c r="A233" s="26"/>
      <c r="B233" s="126"/>
      <c r="C233" s="100" t="s">
        <v>263</v>
      </c>
      <c r="D233" s="33" t="s">
        <v>374</v>
      </c>
      <c r="E233" s="99" t="s">
        <v>375</v>
      </c>
      <c r="F233" s="26"/>
      <c r="G233" s="95"/>
      <c r="H233" s="94"/>
    </row>
    <row r="234" spans="1:8">
      <c r="A234" s="26"/>
      <c r="B234" s="126"/>
      <c r="C234" s="101"/>
      <c r="D234" s="33" t="s">
        <v>356</v>
      </c>
      <c r="E234" s="99" t="s">
        <v>357</v>
      </c>
      <c r="F234" s="26"/>
      <c r="G234" s="95"/>
      <c r="H234" s="94"/>
    </row>
    <row r="235" spans="1:8">
      <c r="A235" s="26"/>
      <c r="B235" s="126"/>
      <c r="C235" s="101"/>
      <c r="D235" s="33" t="s">
        <v>32</v>
      </c>
      <c r="E235" s="99" t="s">
        <v>376</v>
      </c>
      <c r="F235" s="26"/>
      <c r="G235" s="95"/>
      <c r="H235" s="94"/>
    </row>
    <row r="236" spans="1:8">
      <c r="A236" s="26"/>
      <c r="B236" s="126"/>
      <c r="C236" s="101"/>
      <c r="D236" s="33" t="s">
        <v>377</v>
      </c>
      <c r="E236" s="99" t="s">
        <v>378</v>
      </c>
      <c r="F236" s="26"/>
      <c r="G236" s="95"/>
      <c r="H236" s="94"/>
    </row>
    <row r="237" spans="1:8">
      <c r="A237" s="26"/>
      <c r="B237" s="126"/>
      <c r="C237" s="101"/>
      <c r="D237" s="33" t="s">
        <v>379</v>
      </c>
      <c r="E237" s="99" t="s">
        <v>380</v>
      </c>
      <c r="F237" s="26"/>
      <c r="G237" s="95"/>
      <c r="H237" s="94"/>
    </row>
    <row r="238" spans="1:8">
      <c r="A238" s="26"/>
      <c r="B238" s="126"/>
      <c r="C238" s="101"/>
      <c r="D238" s="33" t="s">
        <v>34</v>
      </c>
      <c r="E238" s="99" t="s">
        <v>381</v>
      </c>
      <c r="F238" s="26"/>
      <c r="G238" s="95"/>
      <c r="H238" s="94"/>
    </row>
    <row r="239" spans="1:8">
      <c r="A239" s="26"/>
      <c r="B239" s="126"/>
      <c r="C239" s="101"/>
      <c r="D239" s="33" t="s">
        <v>382</v>
      </c>
      <c r="E239" s="99" t="s">
        <v>383</v>
      </c>
      <c r="F239" s="26"/>
      <c r="G239" s="95"/>
      <c r="H239" s="94"/>
    </row>
    <row r="240" spans="1:8">
      <c r="A240" s="26"/>
      <c r="B240" s="126"/>
      <c r="C240" s="101"/>
      <c r="D240" s="33" t="s">
        <v>384</v>
      </c>
      <c r="E240" s="99" t="s">
        <v>385</v>
      </c>
      <c r="F240" s="26"/>
      <c r="G240" s="95"/>
      <c r="H240" s="94"/>
    </row>
    <row r="241" spans="1:8">
      <c r="A241" s="26"/>
      <c r="B241" s="126"/>
      <c r="C241" s="101"/>
      <c r="D241" s="33" t="s">
        <v>46</v>
      </c>
      <c r="E241" s="99" t="s">
        <v>386</v>
      </c>
      <c r="F241" s="26"/>
      <c r="G241" s="95"/>
      <c r="H241" s="94"/>
    </row>
    <row r="242" spans="1:8">
      <c r="A242" s="26"/>
      <c r="B242" s="126"/>
      <c r="C242" s="101"/>
      <c r="D242" s="33" t="s">
        <v>387</v>
      </c>
      <c r="E242" s="99" t="s">
        <v>388</v>
      </c>
      <c r="F242" s="26"/>
      <c r="G242" s="95"/>
      <c r="H242" s="94"/>
    </row>
    <row r="243" spans="1:8">
      <c r="A243" s="26"/>
      <c r="B243" s="126"/>
      <c r="C243" s="101"/>
      <c r="D243" s="33" t="s">
        <v>369</v>
      </c>
      <c r="E243" s="102" t="s">
        <v>389</v>
      </c>
      <c r="F243" s="26"/>
      <c r="G243" s="95"/>
      <c r="H243" s="94"/>
    </row>
    <row r="244" spans="1:8">
      <c r="A244" s="26"/>
      <c r="B244" s="126"/>
      <c r="C244" s="101"/>
      <c r="D244" s="33" t="s">
        <v>371</v>
      </c>
      <c r="E244" s="99" t="s">
        <v>79</v>
      </c>
      <c r="F244" s="26"/>
      <c r="G244" s="95"/>
      <c r="H244" s="94"/>
    </row>
    <row r="245" spans="1:8">
      <c r="A245" s="26"/>
      <c r="B245" s="126"/>
      <c r="C245" s="103" t="s">
        <v>390</v>
      </c>
      <c r="D245" s="33" t="s">
        <v>374</v>
      </c>
      <c r="E245" s="99" t="s">
        <v>45</v>
      </c>
      <c r="F245" s="26"/>
      <c r="G245" s="95"/>
      <c r="H245" s="94"/>
    </row>
    <row r="246" spans="1:8">
      <c r="A246" s="26"/>
      <c r="B246" s="126"/>
      <c r="C246" s="103"/>
      <c r="D246" s="33" t="s">
        <v>391</v>
      </c>
      <c r="E246" s="99" t="s">
        <v>392</v>
      </c>
      <c r="F246" s="26"/>
      <c r="G246" s="95"/>
      <c r="H246" s="94"/>
    </row>
    <row r="247" spans="1:8">
      <c r="A247" s="26"/>
      <c r="B247" s="126"/>
      <c r="C247" s="103"/>
      <c r="D247" s="33" t="s">
        <v>393</v>
      </c>
      <c r="E247" s="99" t="s">
        <v>394</v>
      </c>
      <c r="F247" s="26"/>
      <c r="G247" s="95"/>
      <c r="H247" s="94"/>
    </row>
    <row r="248" spans="1:8">
      <c r="A248" s="26"/>
      <c r="B248" s="126"/>
      <c r="C248" s="103"/>
      <c r="D248" s="33" t="s">
        <v>395</v>
      </c>
      <c r="E248" s="99" t="s">
        <v>396</v>
      </c>
      <c r="F248" s="26"/>
      <c r="G248" s="95"/>
      <c r="H248" s="94"/>
    </row>
    <row r="249" spans="1:8">
      <c r="A249" s="26"/>
      <c r="B249" s="126"/>
      <c r="C249" s="103"/>
      <c r="D249" s="30" t="s">
        <v>46</v>
      </c>
      <c r="E249" s="36" t="s">
        <v>47</v>
      </c>
      <c r="F249" s="26"/>
      <c r="G249" s="95"/>
      <c r="H249" s="94"/>
    </row>
    <row r="250" spans="1:8">
      <c r="A250" s="26"/>
      <c r="B250" s="126"/>
      <c r="C250" s="103"/>
      <c r="D250" s="33" t="s">
        <v>397</v>
      </c>
      <c r="E250" s="99" t="s">
        <v>79</v>
      </c>
      <c r="F250" s="26"/>
      <c r="G250" s="95"/>
      <c r="H250" s="94"/>
    </row>
    <row r="251" spans="1:8">
      <c r="A251" s="26"/>
      <c r="B251" s="126"/>
      <c r="C251" s="103"/>
      <c r="D251" s="33" t="s">
        <v>13</v>
      </c>
      <c r="E251" s="99" t="s">
        <v>398</v>
      </c>
      <c r="F251" s="26"/>
      <c r="G251" s="95"/>
      <c r="H251" s="94"/>
    </row>
    <row r="252" spans="1:8">
      <c r="A252" s="26"/>
      <c r="B252" s="126"/>
      <c r="C252" s="103"/>
      <c r="D252" s="33" t="s">
        <v>369</v>
      </c>
      <c r="E252" s="102" t="s">
        <v>389</v>
      </c>
      <c r="F252" s="26"/>
      <c r="G252" s="95"/>
      <c r="H252" s="94"/>
    </row>
    <row r="253" spans="1:8">
      <c r="A253" s="26"/>
      <c r="B253" s="126"/>
      <c r="C253" s="103"/>
      <c r="D253" s="33" t="s">
        <v>371</v>
      </c>
      <c r="E253" s="99" t="s">
        <v>79</v>
      </c>
      <c r="F253" s="26"/>
      <c r="G253" s="95"/>
      <c r="H253" s="94"/>
    </row>
    <row r="254" spans="1:8">
      <c r="A254" s="26"/>
      <c r="B254" s="126"/>
      <c r="C254" s="103"/>
      <c r="D254" s="33" t="s">
        <v>372</v>
      </c>
      <c r="E254" s="99" t="s">
        <v>399</v>
      </c>
      <c r="F254" s="26"/>
      <c r="G254" s="95"/>
      <c r="H254" s="94"/>
    </row>
    <row r="255" spans="1:8" ht="72">
      <c r="A255" s="26"/>
      <c r="B255" s="126"/>
      <c r="C255" s="33" t="s">
        <v>81</v>
      </c>
      <c r="D255" s="34" t="s">
        <v>400</v>
      </c>
      <c r="E255" s="104" t="s">
        <v>401</v>
      </c>
      <c r="F255" s="26"/>
      <c r="G255" s="95"/>
      <c r="H255" s="94"/>
    </row>
    <row r="256" spans="1:8" ht="120">
      <c r="A256" s="26"/>
      <c r="B256" s="126"/>
      <c r="C256" s="33" t="s">
        <v>88</v>
      </c>
      <c r="D256" s="105" t="s">
        <v>402</v>
      </c>
      <c r="E256" s="31" t="s">
        <v>79</v>
      </c>
      <c r="F256" s="26"/>
      <c r="G256" s="95"/>
      <c r="H256" s="94"/>
    </row>
    <row r="257" spans="1:8" ht="48">
      <c r="A257" s="26"/>
      <c r="B257" s="126"/>
      <c r="C257" s="33" t="s">
        <v>90</v>
      </c>
      <c r="D257" s="34" t="s">
        <v>403</v>
      </c>
      <c r="E257" s="105" t="s">
        <v>404</v>
      </c>
      <c r="F257" s="26"/>
      <c r="G257" s="95"/>
      <c r="H257" s="94"/>
    </row>
    <row r="258" spans="1:8" ht="24">
      <c r="A258" s="26"/>
      <c r="B258" s="126"/>
      <c r="C258" s="33" t="s">
        <v>92</v>
      </c>
      <c r="D258" s="34" t="s">
        <v>405</v>
      </c>
      <c r="E258" s="31" t="s">
        <v>79</v>
      </c>
      <c r="F258" s="26"/>
      <c r="G258" s="95"/>
      <c r="H258" s="94"/>
    </row>
    <row r="259" spans="1:8" ht="48">
      <c r="A259" s="26"/>
      <c r="B259" s="126"/>
      <c r="C259" s="31" t="s">
        <v>94</v>
      </c>
      <c r="D259" s="34" t="s">
        <v>95</v>
      </c>
      <c r="E259" s="31" t="s">
        <v>406</v>
      </c>
      <c r="F259" s="26"/>
      <c r="G259" s="95"/>
      <c r="H259" s="94"/>
    </row>
    <row r="260" spans="1:8" ht="36">
      <c r="A260" s="26"/>
      <c r="B260" s="126"/>
      <c r="C260" s="31" t="s">
        <v>97</v>
      </c>
      <c r="D260" s="34" t="s">
        <v>98</v>
      </c>
      <c r="E260" s="31" t="s">
        <v>99</v>
      </c>
      <c r="F260" s="26"/>
      <c r="G260" s="95"/>
      <c r="H260" s="94"/>
    </row>
    <row r="261" spans="1:8" ht="24">
      <c r="A261" s="26"/>
      <c r="B261" s="126"/>
      <c r="C261" s="31" t="s">
        <v>100</v>
      </c>
      <c r="D261" s="34" t="s">
        <v>101</v>
      </c>
      <c r="E261" s="31" t="s">
        <v>102</v>
      </c>
      <c r="F261" s="26"/>
      <c r="G261" s="95"/>
      <c r="H261" s="94"/>
    </row>
    <row r="262" spans="1:8" ht="144">
      <c r="A262" s="26"/>
      <c r="B262" s="126"/>
      <c r="C262" s="31" t="s">
        <v>103</v>
      </c>
      <c r="D262" s="34" t="s">
        <v>407</v>
      </c>
      <c r="E262" s="36" t="s">
        <v>105</v>
      </c>
      <c r="F262" s="26"/>
      <c r="G262" s="95"/>
      <c r="H262" s="94"/>
    </row>
    <row r="263" spans="1:8" ht="108">
      <c r="A263" s="26"/>
      <c r="B263" s="126"/>
      <c r="C263" s="31" t="s">
        <v>106</v>
      </c>
      <c r="D263" s="34" t="s">
        <v>107</v>
      </c>
      <c r="E263" s="36" t="s">
        <v>108</v>
      </c>
      <c r="F263" s="26"/>
      <c r="G263" s="95"/>
      <c r="H263" s="94"/>
    </row>
    <row r="264" spans="1:8" ht="264">
      <c r="A264" s="26"/>
      <c r="B264" s="126"/>
      <c r="C264" s="31" t="s">
        <v>109</v>
      </c>
      <c r="D264" s="80" t="s">
        <v>110</v>
      </c>
      <c r="E264" s="36" t="s">
        <v>416</v>
      </c>
      <c r="F264" s="26"/>
      <c r="G264" s="95"/>
      <c r="H264" s="94"/>
    </row>
    <row r="265" spans="1:8" ht="144">
      <c r="A265" s="26"/>
      <c r="B265" s="126"/>
      <c r="C265" s="31" t="s">
        <v>111</v>
      </c>
      <c r="D265" s="34" t="s">
        <v>112</v>
      </c>
      <c r="E265" s="36" t="s">
        <v>113</v>
      </c>
      <c r="F265" s="26"/>
      <c r="G265" s="106"/>
      <c r="H265" s="94"/>
    </row>
    <row r="266" spans="1:8" ht="36">
      <c r="A266" s="107"/>
      <c r="B266" s="127"/>
      <c r="C266" s="108" t="s">
        <v>114</v>
      </c>
      <c r="D266" s="32" t="s">
        <v>115</v>
      </c>
      <c r="E266" s="109" t="s">
        <v>79</v>
      </c>
      <c r="F266" s="110"/>
      <c r="G266" s="111"/>
      <c r="H266" s="112"/>
    </row>
    <row r="267" spans="1:8">
      <c r="A267" s="113" t="s">
        <v>4</v>
      </c>
      <c r="B267" s="113"/>
      <c r="C267" s="113"/>
      <c r="D267" s="113"/>
      <c r="E267" s="113"/>
      <c r="F267" s="113"/>
      <c r="G267" s="113"/>
      <c r="H267" s="112"/>
    </row>
    <row r="268" spans="1:8">
      <c r="A268" s="113" t="s">
        <v>5</v>
      </c>
      <c r="B268" s="113"/>
      <c r="C268" s="113"/>
      <c r="D268" s="113"/>
      <c r="E268" s="113"/>
      <c r="F268" s="113"/>
      <c r="G268" s="113"/>
      <c r="H268" s="114"/>
    </row>
    <row r="269" spans="1:8">
      <c r="A269" s="115" t="s">
        <v>6</v>
      </c>
      <c r="B269" s="115"/>
      <c r="C269" s="115"/>
      <c r="D269" s="115"/>
      <c r="E269" s="115"/>
      <c r="F269" s="115"/>
      <c r="G269" s="115"/>
      <c r="H269" s="114"/>
    </row>
  </sheetData>
  <mergeCells count="61">
    <mergeCell ref="A267:G267"/>
    <mergeCell ref="A268:G268"/>
    <mergeCell ref="A269:G269"/>
    <mergeCell ref="A2:H3"/>
    <mergeCell ref="A216:A266"/>
    <mergeCell ref="B216:B266"/>
    <mergeCell ref="C216:C220"/>
    <mergeCell ref="C221:C232"/>
    <mergeCell ref="C233:C244"/>
    <mergeCell ref="C245:C254"/>
    <mergeCell ref="F215:F265"/>
    <mergeCell ref="G215:G265"/>
    <mergeCell ref="H215:H265"/>
    <mergeCell ref="A165:A215"/>
    <mergeCell ref="B165:B215"/>
    <mergeCell ref="C165:C174"/>
    <mergeCell ref="C175:C177"/>
    <mergeCell ref="C178:C181"/>
    <mergeCell ref="C182:C187"/>
    <mergeCell ref="C188:C196"/>
    <mergeCell ref="C197:C200"/>
    <mergeCell ref="C201:C207"/>
    <mergeCell ref="F164:F214"/>
    <mergeCell ref="G164:G214"/>
    <mergeCell ref="H164:H214"/>
    <mergeCell ref="B134:B164"/>
    <mergeCell ref="C134:C135"/>
    <mergeCell ref="C140:C142"/>
    <mergeCell ref="C143:C144"/>
    <mergeCell ref="C146:C149"/>
    <mergeCell ref="G58:G132"/>
    <mergeCell ref="H58:H132"/>
    <mergeCell ref="A59:A133"/>
    <mergeCell ref="B59:B133"/>
    <mergeCell ref="C59:C80"/>
    <mergeCell ref="C81:C85"/>
    <mergeCell ref="C86:C88"/>
    <mergeCell ref="C89:C107"/>
    <mergeCell ref="C108:C119"/>
    <mergeCell ref="C120:C122"/>
    <mergeCell ref="F133:F163"/>
    <mergeCell ref="G133:G163"/>
    <mergeCell ref="H133:H163"/>
    <mergeCell ref="A134:A164"/>
    <mergeCell ref="C24:C32"/>
    <mergeCell ref="C33:C44"/>
    <mergeCell ref="F58:F132"/>
    <mergeCell ref="H4:H5"/>
    <mergeCell ref="F6:F57"/>
    <mergeCell ref="G6:G57"/>
    <mergeCell ref="H6:H57"/>
    <mergeCell ref="F4:F5"/>
    <mergeCell ref="G4:G5"/>
    <mergeCell ref="A4:A5"/>
    <mergeCell ref="B4:B5"/>
    <mergeCell ref="C4:E5"/>
    <mergeCell ref="A6:A58"/>
    <mergeCell ref="B6:B58"/>
    <mergeCell ref="C6:C14"/>
    <mergeCell ref="C15:C23"/>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 Salazar Marulanda</dc:creator>
  <cp:lastModifiedBy>Tatiana Salazar</cp:lastModifiedBy>
  <dcterms:created xsi:type="dcterms:W3CDTF">2024-09-05T04:05:32Z</dcterms:created>
  <dcterms:modified xsi:type="dcterms:W3CDTF">2026-01-15T04:30:22Z</dcterms:modified>
</cp:coreProperties>
</file>