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Descargas\ASEO COLEGIOS\DOCUMENTOS PREVIOS ASEO 2026-20260107T172532Z-3-001\DOCUMENTOS PREVIOS ASEO 2026\"/>
    </mc:Choice>
  </mc:AlternateContent>
  <xr:revisionPtr revIDLastSave="0" documentId="8_{29650D74-042C-43DB-83B9-0C2A3CF207F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7" i="1" l="1"/>
  <c r="H80" i="1" l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A81" i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C72" i="1"/>
  <c r="H108" i="1" l="1"/>
</calcChain>
</file>

<file path=xl/sharedStrings.xml><?xml version="1.0" encoding="utf-8"?>
<sst xmlns="http://schemas.openxmlformats.org/spreadsheetml/2006/main" count="167" uniqueCount="140">
  <si>
    <t>OBJETO: PRESTACION DE SERVICIO DE PERSONAL DE ASEO Y LIMPIEZA CON SUMINISTRO DE INSUMOS EN LAS SEDES E INSTALACIONES DE LAS INSTITUCIONES Y CENTROS EDUCATIVOS OFICIALES DE LOS MUNICIPIOS NO CERTIFICADOS DEL DEPARTAMENTO DE LA GUAJIRA</t>
  </si>
  <si>
    <t xml:space="preserve">1. SERVICIO DE ASEO </t>
  </si>
  <si>
    <t>MUNICIPIO</t>
  </si>
  <si>
    <t>Institución Educativa</t>
  </si>
  <si>
    <t>Cantidad</t>
  </si>
  <si>
    <t>Valor Unitario Base</t>
  </si>
  <si>
    <t>Administracion   10%</t>
  </si>
  <si>
    <t>Utilidad  8%</t>
  </si>
  <si>
    <t>Imprevistos 5%</t>
  </si>
  <si>
    <t>IVA AIU 19%</t>
  </si>
  <si>
    <t>MESES</t>
  </si>
  <si>
    <t>VALOR TOTAL</t>
  </si>
  <si>
    <t xml:space="preserve">ALBANIA  </t>
  </si>
  <si>
    <t>Institución Educativa San Rafael de Albania</t>
  </si>
  <si>
    <t>Centro Educativo Eduardo Pinto de Porciosa</t>
  </si>
  <si>
    <t xml:space="preserve">Centro Educativo Los Remedios </t>
  </si>
  <si>
    <t>Institución Educativa Rural Maria Auxiliadora de Cuestecitas</t>
  </si>
  <si>
    <t xml:space="preserve">HATONUEVO  </t>
  </si>
  <si>
    <t>Institución Educativa Carlos Alberto Camargo Mendez</t>
  </si>
  <si>
    <t xml:space="preserve">Institución Educativa Nuestra Señora del Carmen </t>
  </si>
  <si>
    <t xml:space="preserve">BARRANCAS  </t>
  </si>
  <si>
    <t>Institución Etnoeducativa  Monte Alvernia</t>
  </si>
  <si>
    <t>Institución Educativa  Rural Eloy Segundo Hernandez</t>
  </si>
  <si>
    <t>Institución Educativa Jose Agustin Solano</t>
  </si>
  <si>
    <t>Institución Educativa  Pablo VI</t>
  </si>
  <si>
    <t>Centro Educativo Luis A. Brito de San Pedro</t>
  </si>
  <si>
    <t xml:space="preserve">Institución Educativa Técnica Remedios  Solano </t>
  </si>
  <si>
    <t xml:space="preserve">DIBULLA  </t>
  </si>
  <si>
    <t>Institución Educativa Rural Agropecuario  de Mingueo</t>
  </si>
  <si>
    <t xml:space="preserve">Institución Educativa Rural Miguel Pinedo Barros </t>
  </si>
  <si>
    <t xml:space="preserve">Institución Educativa Rural Adolfo Antonio  Mindiola Robles </t>
  </si>
  <si>
    <t>Institución Educativa Buenas Aires de Campana</t>
  </si>
  <si>
    <t>Institución Educativa Rural Nuestra señora del Pilar</t>
  </si>
  <si>
    <t>Institución Educativa San Antonio de Palomino</t>
  </si>
  <si>
    <t>Institución Educativa Rural Riohacho</t>
  </si>
  <si>
    <t xml:space="preserve">DISTRACCION  </t>
  </si>
  <si>
    <t>Institución Educativa Rural Buenavista</t>
  </si>
  <si>
    <t xml:space="preserve">Institución Educativa Margoth Maestre de Ariza </t>
  </si>
  <si>
    <t xml:space="preserve">Centro Educativo Distraccion </t>
  </si>
  <si>
    <t>Institución Educativa Rural Gladis Bonilla de Gil</t>
  </si>
  <si>
    <t xml:space="preserve">MANAURE </t>
  </si>
  <si>
    <t xml:space="preserve">Institución Educativa  Sagrado Corazon de Jesus </t>
  </si>
  <si>
    <t>Institución Educativa Eusebio Septimio Mary</t>
  </si>
  <si>
    <t>INSTITUCION EDUCATIVA URBANA MIXTA NO1</t>
  </si>
  <si>
    <t xml:space="preserve">LA JAGUA DEL PILAR </t>
  </si>
  <si>
    <t>Institución Educativa Técnica Agropecuaria Anuario  Manjarrez</t>
  </si>
  <si>
    <t xml:space="preserve">Centro Educativo El Plan </t>
  </si>
  <si>
    <t xml:space="preserve">FONSECA </t>
  </si>
  <si>
    <t>Institución Educativa Agropecuaria de Fonseca</t>
  </si>
  <si>
    <t xml:space="preserve">Institución Educativa Ernesto Parody Medina </t>
  </si>
  <si>
    <t>Institución Educativa Tecnica .Agricola de Conejo</t>
  </si>
  <si>
    <t>Centro Educativo Jose perez</t>
  </si>
  <si>
    <t xml:space="preserve">Institución Educativa Roig y Villalba  </t>
  </si>
  <si>
    <t>Centro Educativo Almapoque</t>
  </si>
  <si>
    <t>Institución Educativa Juan Jacobo Aragon sede  Rafael  Manjarrez</t>
  </si>
  <si>
    <t xml:space="preserve">Institución Educativa Técnica Maria Immaculada </t>
  </si>
  <si>
    <t xml:space="preserve">SAN JUAN DEL CESAR  </t>
  </si>
  <si>
    <t xml:space="preserve">Institución Educativa Mercedes Romero  de Quintero </t>
  </si>
  <si>
    <t>Institución Educativa Maria Auxiliadora</t>
  </si>
  <si>
    <t xml:space="preserve">Institución Educativa La Normal Superior </t>
  </si>
  <si>
    <t>Centro Educativo Rural El Tablazo</t>
  </si>
  <si>
    <t>Institución Educativa Eduardo Guerra</t>
  </si>
  <si>
    <t>Institución Educativa El Carmelo</t>
  </si>
  <si>
    <t>Institución Educativa Ana Joaquina Rodriguez Cañaverales</t>
  </si>
  <si>
    <t>Institución Educativa Manuel Antonio Davila</t>
  </si>
  <si>
    <t>Centro Rural Mixto  Los Haticos</t>
  </si>
  <si>
    <t xml:space="preserve">Centro Educativo Corral de Piedras </t>
  </si>
  <si>
    <t>Institución Educativa Rural Caracoli</t>
  </si>
  <si>
    <t>Centro Rural Mixto Los Pondores</t>
  </si>
  <si>
    <t>Institución Educativa Hugues Manuel Lacouture</t>
  </si>
  <si>
    <t>Institución Educativa Maria Emma Mendoza</t>
  </si>
  <si>
    <t xml:space="preserve">EL MOLINO  </t>
  </si>
  <si>
    <t>Institución EducativaTécnica Agropecuaria Ismael Rodriguez  Fuentes</t>
  </si>
  <si>
    <t>Institución Educativa Heliodoro Montero Duarte</t>
  </si>
  <si>
    <t xml:space="preserve">VILLANUEVA </t>
  </si>
  <si>
    <t xml:space="preserve">Institución Educativa Silvestre Dangond </t>
  </si>
  <si>
    <t xml:space="preserve">Institución Educativa Técnica Promocion Social </t>
  </si>
  <si>
    <t xml:space="preserve">Institución Educativa Roque de Alba </t>
  </si>
  <si>
    <t xml:space="preserve">Institución Educativa Los Fundadores </t>
  </si>
  <si>
    <t xml:space="preserve">Institución Educativa El gool </t>
  </si>
  <si>
    <t>Institución Educativa Esteban Bendeck Olivella</t>
  </si>
  <si>
    <t xml:space="preserve">URUMITA </t>
  </si>
  <si>
    <t xml:space="preserve">Institución Educativa Immaculada Liñan </t>
  </si>
  <si>
    <t>Institución Educativa Técnica Agropecuaria de Urumita</t>
  </si>
  <si>
    <t>Centro Educativo La Esperanza</t>
  </si>
  <si>
    <t>TOTAL PUESTOS  DEL SERVICIO DE ASEO:</t>
  </si>
  <si>
    <t xml:space="preserve">2, BRIGADAS DE ASEO </t>
  </si>
  <si>
    <t xml:space="preserve">DETALLE </t>
  </si>
  <si>
    <t>CANTIDAD</t>
  </si>
  <si>
    <t>V/r Unitario</t>
  </si>
  <si>
    <t>Valor Total</t>
  </si>
  <si>
    <t xml:space="preserve">Brigadas de aseo </t>
  </si>
  <si>
    <t xml:space="preserve">3. INSUMOS DE ASEO </t>
  </si>
  <si>
    <t>ITEMS</t>
  </si>
  <si>
    <t>DESCRIPCION</t>
  </si>
  <si>
    <t>UNIDAD DE MEDIDA</t>
  </si>
  <si>
    <t>CANT. A ENTREGAR MENSUAL</t>
  </si>
  <si>
    <t>VALOR UNITARIO</t>
  </si>
  <si>
    <t>NUMERO DE ENTREGAS</t>
  </si>
  <si>
    <t xml:space="preserve">TOTAL </t>
  </si>
  <si>
    <t>Ácido Muriático botella, con volumen: mínimo de 800 cc</t>
  </si>
  <si>
    <t>Unidad</t>
  </si>
  <si>
    <t>Detergente En Polvo para aseo de mínimo 1.000 gr</t>
  </si>
  <si>
    <t>Ambientador Atomizador Para Baño de mínimo 500 cm3</t>
  </si>
  <si>
    <t>Bayetilla Blanca en material de algodón L:100 cm x Ancg: 80 cm</t>
  </si>
  <si>
    <t>Metro</t>
  </si>
  <si>
    <t>Bolsa Blanca Para Papelera 50x50 Cmts</t>
  </si>
  <si>
    <t>Bolsa De Basura Negra De 100X70 cm</t>
  </si>
  <si>
    <t>Bolsa De Basura Súper Jumbo mínimo de 90 X 120 cm</t>
  </si>
  <si>
    <t>Cepillo Cerdas Duras Para Patio</t>
  </si>
  <si>
    <t>Cepillo Sanitario</t>
  </si>
  <si>
    <t>Cera Para Pisos Antideslizante Emulsionada Por 3000 Cm3</t>
  </si>
  <si>
    <t>Creolina X 250 Ml</t>
  </si>
  <si>
    <t>Escoba Sencilla con palo</t>
  </si>
  <si>
    <t>Esponjillas abrasivas</t>
  </si>
  <si>
    <t>Guantes Industriales de latex</t>
  </si>
  <si>
    <t>Insecticida En Aerosol X 400ml</t>
  </si>
  <si>
    <t>Jabón En Barra x 200grs</t>
  </si>
  <si>
    <t>Limpiador Desinfectante 2000 Cm3</t>
  </si>
  <si>
    <t>Limpiatecho cerdas duras con palo de 3 mts</t>
  </si>
  <si>
    <t>Limpiavidrios Con Atomizador X500 CC.</t>
  </si>
  <si>
    <t xml:space="preserve"> Blanqueador Desinfectante X 2 LitroS</t>
  </si>
  <si>
    <t>Trapero Sencillo Con Palo</t>
  </si>
  <si>
    <t>Trapero Industrial</t>
  </si>
  <si>
    <t>Varillas Metálica Industrial Con Porta trapero</t>
  </si>
  <si>
    <t>Varsol 800cc</t>
  </si>
  <si>
    <t>Balde plásticos de 10 litros</t>
  </si>
  <si>
    <t>Recogedor de Basura plástico</t>
  </si>
  <si>
    <t>Tapabocas desechable caja x50</t>
  </si>
  <si>
    <t>unidad</t>
  </si>
  <si>
    <t>Rastrillo grande metalico</t>
  </si>
  <si>
    <t>TOTAL</t>
  </si>
  <si>
    <t xml:space="preserve">TOTAL PRESUPUESTO OFICIAL </t>
  </si>
  <si>
    <t>ITEM</t>
  </si>
  <si>
    <t xml:space="preserve">ESPECIFICACION </t>
  </si>
  <si>
    <t xml:space="preserve">VALOR TOTAL </t>
  </si>
  <si>
    <t>OPERARIOS DE ASEO</t>
  </si>
  <si>
    <t>BRIGADAS DE ASEO</t>
  </si>
  <si>
    <t>INSUMOS DE ASEO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</si>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</sst>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"/>
    <numFmt numFmtId="165" formatCode="_-* #,##0.00_-;\-* #,##0.00_-;_-* &quot;-&quot;??_-;_-@"/>
    <numFmt numFmtId="166" formatCode="_-&quot;XDR&quot;* #,##0.00_-;\-&quot;XDR&quot;* #,##0.00_-;_-&quot;XDR&quot;* &quot;-&quot;??_-;_-@"/>
    <numFmt numFmtId="167" formatCode="0.0000000"/>
    <numFmt numFmtId="168" formatCode="0.000000"/>
    <numFmt numFmtId="169" formatCode="0.0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b/>
      <sz val="11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1" fillId="0" borderId="12"/>
  </cellStyleXfs>
  <cellXfs count="89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vertical="center"/>
    </xf>
    <xf numFmtId="3" fontId="8" fillId="0" borderId="0" xfId="0" applyNumberFormat="1" applyFont="1"/>
    <xf numFmtId="0" fontId="8" fillId="0" borderId="0" xfId="0" applyFont="1"/>
    <xf numFmtId="164" fontId="7" fillId="0" borderId="5" xfId="0" applyNumberFormat="1" applyFont="1" applyBorder="1" applyAlignment="1">
      <alignment vertical="center"/>
    </xf>
    <xf numFmtId="0" fontId="6" fillId="0" borderId="8" xfId="0" applyFont="1" applyBorder="1"/>
    <xf numFmtId="0" fontId="6" fillId="2" borderId="9" xfId="0" applyFont="1" applyFill="1" applyBorder="1"/>
    <xf numFmtId="0" fontId="6" fillId="2" borderId="10" xfId="0" applyFont="1" applyFill="1" applyBorder="1" applyAlignment="1">
      <alignment horizontal="center"/>
    </xf>
    <xf numFmtId="3" fontId="7" fillId="2" borderId="4" xfId="0" applyNumberFormat="1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165" fontId="6" fillId="2" borderId="4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7" fillId="2" borderId="12" xfId="0" applyFont="1" applyFill="1" applyBorder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166" fontId="3" fillId="2" borderId="14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65" fontId="7" fillId="0" borderId="17" xfId="0" applyNumberFormat="1" applyFont="1" applyBorder="1"/>
    <xf numFmtId="165" fontId="7" fillId="0" borderId="18" xfId="0" applyNumberFormat="1" applyFont="1" applyBorder="1"/>
    <xf numFmtId="0" fontId="7" fillId="0" borderId="4" xfId="0" applyFont="1" applyBorder="1" applyAlignment="1">
      <alignment horizontal="center"/>
    </xf>
    <xf numFmtId="165" fontId="7" fillId="0" borderId="4" xfId="0" applyNumberFormat="1" applyFont="1" applyBorder="1"/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165" fontId="7" fillId="0" borderId="13" xfId="0" applyNumberFormat="1" applyFont="1" applyBorder="1"/>
    <xf numFmtId="0" fontId="9" fillId="0" borderId="20" xfId="0" applyFont="1" applyBorder="1" applyAlignment="1">
      <alignment horizontal="center" vertical="center" wrapText="1"/>
    </xf>
    <xf numFmtId="165" fontId="7" fillId="0" borderId="20" xfId="0" applyNumberFormat="1" applyFont="1" applyBorder="1"/>
    <xf numFmtId="165" fontId="7" fillId="0" borderId="16" xfId="0" applyNumberFormat="1" applyFont="1" applyBorder="1"/>
    <xf numFmtId="0" fontId="9" fillId="0" borderId="2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165" fontId="7" fillId="0" borderId="5" xfId="0" applyNumberFormat="1" applyFont="1" applyBorder="1"/>
    <xf numFmtId="165" fontId="6" fillId="4" borderId="13" xfId="0" applyNumberFormat="1" applyFont="1" applyFill="1" applyBorder="1"/>
    <xf numFmtId="165" fontId="6" fillId="0" borderId="25" xfId="0" applyNumberFormat="1" applyFont="1" applyBorder="1"/>
    <xf numFmtId="166" fontId="7" fillId="0" borderId="25" xfId="0" applyNumberFormat="1" applyFont="1" applyBorder="1"/>
    <xf numFmtId="165" fontId="6" fillId="0" borderId="26" xfId="0" applyNumberFormat="1" applyFont="1" applyBorder="1"/>
    <xf numFmtId="0" fontId="10" fillId="2" borderId="4" xfId="0" applyFont="1" applyFill="1" applyBorder="1"/>
    <xf numFmtId="0" fontId="11" fillId="0" borderId="4" xfId="0" applyFont="1" applyBorder="1"/>
    <xf numFmtId="3" fontId="11" fillId="2" borderId="4" xfId="0" applyNumberFormat="1" applyFont="1" applyFill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12" fillId="0" borderId="0" xfId="0" applyFont="1"/>
    <xf numFmtId="3" fontId="0" fillId="0" borderId="0" xfId="0" applyNumberFormat="1"/>
    <xf numFmtId="169" fontId="7" fillId="0" borderId="4" xfId="0" applyNumberFormat="1" applyFont="1" applyBorder="1" applyAlignment="1">
      <alignment horizontal="center" vertical="center"/>
    </xf>
    <xf numFmtId="0" fontId="13" fillId="5" borderId="4" xfId="0" applyFont="1" applyFill="1" applyBorder="1"/>
    <xf numFmtId="4" fontId="13" fillId="5" borderId="4" xfId="0" applyNumberFormat="1" applyFont="1" applyFill="1" applyBorder="1"/>
    <xf numFmtId="168" fontId="0" fillId="0" borderId="0" xfId="0" applyNumberFormat="1"/>
    <xf numFmtId="167" fontId="0" fillId="0" borderId="0" xfId="0" applyNumberFormat="1"/>
    <xf numFmtId="44" fontId="0" fillId="0" borderId="0" xfId="1" applyFont="1"/>
    <xf numFmtId="0" fontId="14" fillId="0" borderId="0" xfId="0" applyFont="1"/>
    <xf numFmtId="0" fontId="7" fillId="0" borderId="27" xfId="0" applyFont="1" applyBorder="1"/>
    <xf numFmtId="3" fontId="7" fillId="0" borderId="29" xfId="0" applyNumberFormat="1" applyFont="1" applyBorder="1"/>
    <xf numFmtId="0" fontId="6" fillId="2" borderId="5" xfId="0" applyFont="1" applyFill="1" applyBorder="1" applyAlignment="1">
      <alignment horizontal="left" vertical="center"/>
    </xf>
    <xf numFmtId="10" fontId="0" fillId="0" borderId="0" xfId="0" applyNumberFormat="1"/>
    <xf numFmtId="44" fontId="0" fillId="0" borderId="0" xfId="0" applyNumberFormat="1"/>
    <xf numFmtId="44" fontId="7" fillId="0" borderId="4" xfId="1" applyFont="1" applyBorder="1" applyAlignment="1">
      <alignment vertical="center"/>
    </xf>
    <xf numFmtId="43" fontId="0" fillId="0" borderId="0" xfId="0" applyNumberFormat="1"/>
    <xf numFmtId="3" fontId="15" fillId="0" borderId="4" xfId="2" applyNumberFormat="1" applyFont="1" applyBorder="1"/>
    <xf numFmtId="0" fontId="2" fillId="0" borderId="0" xfId="0" applyFont="1" applyAlignment="1">
      <alignment horizontal="center"/>
    </xf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4" fillId="0" borderId="6" xfId="0" applyFont="1" applyBorder="1"/>
    <xf numFmtId="0" fontId="4" fillId="0" borderId="7" xfId="0" applyFont="1" applyBorder="1"/>
    <xf numFmtId="0" fontId="3" fillId="2" borderId="22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4" fillId="0" borderId="24" xfId="0" applyFont="1" applyBorder="1"/>
    <xf numFmtId="0" fontId="10" fillId="2" borderId="27" xfId="0" applyFont="1" applyFill="1" applyBorder="1" applyAlignment="1">
      <alignment horizontal="center"/>
    </xf>
    <xf numFmtId="0" fontId="4" fillId="0" borderId="28" xfId="0" applyFont="1" applyBorder="1"/>
    <xf numFmtId="0" fontId="4" fillId="0" borderId="29" xfId="0" applyFont="1" applyBorder="1"/>
  </cellXfs>
  <cellStyles count="3">
    <cellStyle name="Moneda" xfId="1" builtinId="4"/>
    <cellStyle name="Normal" xfId="0" builtinId="0"/>
    <cellStyle name="Normal 2" xfId="2" xr:uid="{3E9A7817-2A8F-4097-B809-40C3D65BCA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</xdr:colOff>
      <xdr:row>0</xdr:row>
      <xdr:rowOff>0</xdr:rowOff>
    </xdr:from>
    <xdr:ext cx="933450" cy="914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0"/>
  <sheetViews>
    <sheetView tabSelected="1" zoomScale="78" zoomScaleNormal="78" workbookViewId="0">
      <selection activeCell="F76" sqref="F76"/>
    </sheetView>
  </sheetViews>
  <sheetFormatPr baseColWidth="10" defaultColWidth="14.42578125" defaultRowHeight="15" customHeight="1" x14ac:dyDescent="0.25"/>
  <cols>
    <col min="1" max="1" width="26.5703125" customWidth="1"/>
    <col min="2" max="2" width="31.42578125" customWidth="1"/>
    <col min="3" max="3" width="35.42578125" customWidth="1"/>
    <col min="4" max="4" width="25.7109375" customWidth="1"/>
    <col min="5" max="5" width="20.5703125" customWidth="1"/>
    <col min="6" max="6" width="21" customWidth="1"/>
    <col min="7" max="7" width="15.140625" customWidth="1"/>
    <col min="8" max="8" width="19.7109375" customWidth="1"/>
    <col min="9" max="9" width="22" customWidth="1"/>
    <col min="10" max="10" width="25.42578125" customWidth="1"/>
    <col min="11" max="12" width="10.7109375" customWidth="1"/>
    <col min="13" max="13" width="4.42578125" customWidth="1"/>
    <col min="14" max="14" width="15.42578125" customWidth="1"/>
    <col min="15" max="16" width="18" customWidth="1"/>
    <col min="17" max="26" width="10.7109375" customWidth="1"/>
  </cols>
  <sheetData>
    <row r="1" spans="1:16" ht="14.25" customHeight="1" x14ac:dyDescent="0.25">
      <c r="D1" s="74"/>
      <c r="E1" s="75"/>
      <c r="F1" s="75"/>
    </row>
    <row r="2" spans="1:16" ht="14.25" customHeight="1" x14ac:dyDescent="0.25">
      <c r="D2" s="75"/>
      <c r="E2" s="75"/>
      <c r="F2" s="75"/>
    </row>
    <row r="3" spans="1:16" ht="14.25" customHeight="1" x14ac:dyDescent="0.25">
      <c r="D3" s="75"/>
      <c r="E3" s="75"/>
      <c r="F3" s="75"/>
    </row>
    <row r="4" spans="1:16" ht="14.25" customHeight="1" x14ac:dyDescent="0.25">
      <c r="D4" s="75"/>
      <c r="E4" s="75"/>
      <c r="F4" s="75"/>
    </row>
    <row r="5" spans="1:16" ht="14.25" customHeight="1" x14ac:dyDescent="0.25">
      <c r="D5" s="75"/>
      <c r="E5" s="75"/>
      <c r="F5" s="75"/>
    </row>
    <row r="6" spans="1:16" ht="14.25" customHeight="1" x14ac:dyDescent="0.25">
      <c r="D6" s="75"/>
      <c r="E6" s="75"/>
      <c r="F6" s="75"/>
      <c r="O6" s="62"/>
    </row>
    <row r="7" spans="1:16" ht="15" customHeight="1" x14ac:dyDescent="0.25">
      <c r="A7" s="76" t="s">
        <v>139</v>
      </c>
      <c r="B7" s="77"/>
      <c r="C7" s="77"/>
      <c r="D7" s="77"/>
      <c r="E7" s="77"/>
      <c r="F7" s="77"/>
      <c r="G7" s="77"/>
      <c r="H7" s="77"/>
      <c r="I7" s="77"/>
      <c r="J7" s="78"/>
    </row>
    <row r="8" spans="1:16" ht="33" customHeight="1" x14ac:dyDescent="0.25">
      <c r="A8" s="79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6" ht="15" customHeight="1" x14ac:dyDescent="0.25">
      <c r="A9" s="79" t="s">
        <v>1</v>
      </c>
      <c r="B9" s="77"/>
      <c r="C9" s="77"/>
      <c r="D9" s="77"/>
      <c r="E9" s="77"/>
      <c r="F9" s="77"/>
      <c r="G9" s="77"/>
      <c r="H9" s="77"/>
      <c r="I9" s="77"/>
      <c r="J9" s="78"/>
    </row>
    <row r="10" spans="1:16" ht="47.25" customHeight="1" x14ac:dyDescent="0.25">
      <c r="A10" s="1" t="s">
        <v>2</v>
      </c>
      <c r="B10" s="2" t="s">
        <v>3</v>
      </c>
      <c r="C10" s="2" t="s">
        <v>4</v>
      </c>
      <c r="D10" s="3" t="s">
        <v>5</v>
      </c>
      <c r="E10" s="3" t="s">
        <v>6</v>
      </c>
      <c r="F10" s="3" t="s">
        <v>7</v>
      </c>
      <c r="G10" s="3" t="s">
        <v>8</v>
      </c>
      <c r="H10" s="3" t="s">
        <v>9</v>
      </c>
      <c r="I10" s="2" t="s">
        <v>10</v>
      </c>
      <c r="J10" s="3" t="s">
        <v>11</v>
      </c>
    </row>
    <row r="11" spans="1:16" ht="58.5" customHeight="1" x14ac:dyDescent="0.25">
      <c r="A11" s="80" t="s">
        <v>12</v>
      </c>
      <c r="B11" s="4" t="s">
        <v>13</v>
      </c>
      <c r="C11" s="5">
        <v>3</v>
      </c>
      <c r="D11" s="71"/>
      <c r="E11" s="6"/>
      <c r="F11" s="6"/>
      <c r="G11" s="6"/>
      <c r="H11" s="6"/>
      <c r="I11" s="59"/>
      <c r="J11" s="7"/>
      <c r="K11" s="8"/>
      <c r="L11" s="9"/>
      <c r="N11" s="64"/>
      <c r="O11" s="69"/>
      <c r="P11" s="70"/>
    </row>
    <row r="12" spans="1:16" ht="34.5" customHeight="1" x14ac:dyDescent="0.25">
      <c r="A12" s="81"/>
      <c r="B12" s="4" t="s">
        <v>14</v>
      </c>
      <c r="C12" s="5">
        <v>3</v>
      </c>
      <c r="D12" s="71"/>
      <c r="E12" s="6"/>
      <c r="F12" s="6"/>
      <c r="G12" s="6"/>
      <c r="H12" s="6"/>
      <c r="I12" s="59"/>
      <c r="J12" s="7"/>
    </row>
    <row r="13" spans="1:16" ht="29.25" customHeight="1" x14ac:dyDescent="0.25">
      <c r="A13" s="81"/>
      <c r="B13" s="4" t="s">
        <v>15</v>
      </c>
      <c r="C13" s="5">
        <v>2</v>
      </c>
      <c r="D13" s="71"/>
      <c r="E13" s="6"/>
      <c r="F13" s="6"/>
      <c r="G13" s="6"/>
      <c r="H13" s="6"/>
      <c r="I13" s="59"/>
      <c r="J13" s="7"/>
    </row>
    <row r="14" spans="1:16" ht="46.5" customHeight="1" x14ac:dyDescent="0.25">
      <c r="A14" s="82"/>
      <c r="B14" s="4" t="s">
        <v>16</v>
      </c>
      <c r="C14" s="5">
        <v>3</v>
      </c>
      <c r="D14" s="71"/>
      <c r="E14" s="6"/>
      <c r="F14" s="6"/>
      <c r="G14" s="6"/>
      <c r="H14" s="6"/>
      <c r="I14" s="59"/>
      <c r="J14" s="7"/>
    </row>
    <row r="15" spans="1:16" ht="39" customHeight="1" x14ac:dyDescent="0.25">
      <c r="A15" s="80" t="s">
        <v>17</v>
      </c>
      <c r="B15" s="4" t="s">
        <v>18</v>
      </c>
      <c r="C15" s="5">
        <v>3</v>
      </c>
      <c r="D15" s="71"/>
      <c r="E15" s="6"/>
      <c r="F15" s="6"/>
      <c r="G15" s="6"/>
      <c r="H15" s="6"/>
      <c r="I15" s="59"/>
      <c r="J15" s="7"/>
    </row>
    <row r="16" spans="1:16" ht="45.75" customHeight="1" x14ac:dyDescent="0.25">
      <c r="A16" s="82"/>
      <c r="B16" s="4" t="s">
        <v>19</v>
      </c>
      <c r="C16" s="5">
        <v>2</v>
      </c>
      <c r="D16" s="71"/>
      <c r="E16" s="6"/>
      <c r="F16" s="6"/>
      <c r="G16" s="6"/>
      <c r="H16" s="6"/>
      <c r="I16" s="59"/>
      <c r="J16" s="7"/>
    </row>
    <row r="17" spans="1:10" ht="32.25" customHeight="1" x14ac:dyDescent="0.25">
      <c r="A17" s="80" t="s">
        <v>20</v>
      </c>
      <c r="B17" s="4" t="s">
        <v>21</v>
      </c>
      <c r="C17" s="5">
        <v>2</v>
      </c>
      <c r="D17" s="71"/>
      <c r="E17" s="6"/>
      <c r="F17" s="6"/>
      <c r="G17" s="6"/>
      <c r="H17" s="6"/>
      <c r="I17" s="59"/>
      <c r="J17" s="7"/>
    </row>
    <row r="18" spans="1:10" ht="29.25" customHeight="1" x14ac:dyDescent="0.25">
      <c r="A18" s="81"/>
      <c r="B18" s="4" t="s">
        <v>22</v>
      </c>
      <c r="C18" s="5">
        <v>1</v>
      </c>
      <c r="D18" s="71"/>
      <c r="E18" s="6"/>
      <c r="F18" s="6"/>
      <c r="G18" s="6"/>
      <c r="H18" s="6"/>
      <c r="I18" s="59"/>
      <c r="J18" s="7"/>
    </row>
    <row r="19" spans="1:10" ht="33.75" customHeight="1" x14ac:dyDescent="0.25">
      <c r="A19" s="81"/>
      <c r="B19" s="4" t="s">
        <v>23</v>
      </c>
      <c r="C19" s="5">
        <v>2</v>
      </c>
      <c r="D19" s="71"/>
      <c r="E19" s="6"/>
      <c r="F19" s="6"/>
      <c r="G19" s="6"/>
      <c r="H19" s="6"/>
      <c r="I19" s="59"/>
      <c r="J19" s="7"/>
    </row>
    <row r="20" spans="1:10" ht="14.25" customHeight="1" x14ac:dyDescent="0.25">
      <c r="A20" s="81"/>
      <c r="B20" s="4" t="s">
        <v>24</v>
      </c>
      <c r="C20" s="5">
        <v>2</v>
      </c>
      <c r="D20" s="71"/>
      <c r="E20" s="6"/>
      <c r="F20" s="6"/>
      <c r="G20" s="6"/>
      <c r="H20" s="6"/>
      <c r="I20" s="59"/>
      <c r="J20" s="7"/>
    </row>
    <row r="21" spans="1:10" ht="39.75" customHeight="1" x14ac:dyDescent="0.25">
      <c r="A21" s="81"/>
      <c r="B21" s="4" t="s">
        <v>25</v>
      </c>
      <c r="C21" s="5">
        <v>2</v>
      </c>
      <c r="D21" s="71"/>
      <c r="E21" s="6"/>
      <c r="F21" s="6"/>
      <c r="G21" s="6"/>
      <c r="H21" s="6"/>
      <c r="I21" s="59"/>
      <c r="J21" s="7"/>
    </row>
    <row r="22" spans="1:10" ht="27" customHeight="1" x14ac:dyDescent="0.25">
      <c r="A22" s="82"/>
      <c r="B22" s="4" t="s">
        <v>26</v>
      </c>
      <c r="C22" s="5">
        <v>2</v>
      </c>
      <c r="D22" s="71"/>
      <c r="E22" s="6"/>
      <c r="F22" s="6"/>
      <c r="G22" s="6"/>
      <c r="H22" s="6"/>
      <c r="I22" s="59"/>
      <c r="J22" s="7"/>
    </row>
    <row r="23" spans="1:10" ht="51" customHeight="1" x14ac:dyDescent="0.25">
      <c r="A23" s="80" t="s">
        <v>27</v>
      </c>
      <c r="B23" s="4" t="s">
        <v>28</v>
      </c>
      <c r="C23" s="5">
        <v>3</v>
      </c>
      <c r="D23" s="71"/>
      <c r="E23" s="6"/>
      <c r="F23" s="6"/>
      <c r="G23" s="6"/>
      <c r="H23" s="6"/>
      <c r="I23" s="59"/>
      <c r="J23" s="7"/>
    </row>
    <row r="24" spans="1:10" ht="30" customHeight="1" x14ac:dyDescent="0.25">
      <c r="A24" s="81"/>
      <c r="B24" s="4" t="s">
        <v>29</v>
      </c>
      <c r="C24" s="5">
        <v>3</v>
      </c>
      <c r="D24" s="71"/>
      <c r="E24" s="6"/>
      <c r="F24" s="6"/>
      <c r="G24" s="6"/>
      <c r="H24" s="6"/>
      <c r="I24" s="59"/>
      <c r="J24" s="7"/>
    </row>
    <row r="25" spans="1:10" ht="48.75" customHeight="1" x14ac:dyDescent="0.25">
      <c r="A25" s="81"/>
      <c r="B25" s="4" t="s">
        <v>30</v>
      </c>
      <c r="C25" s="5">
        <v>2</v>
      </c>
      <c r="D25" s="71"/>
      <c r="E25" s="6"/>
      <c r="F25" s="6"/>
      <c r="G25" s="6"/>
      <c r="H25" s="6"/>
      <c r="I25" s="59"/>
      <c r="J25" s="7"/>
    </row>
    <row r="26" spans="1:10" ht="46.5" customHeight="1" x14ac:dyDescent="0.25">
      <c r="A26" s="81"/>
      <c r="B26" s="4" t="s">
        <v>31</v>
      </c>
      <c r="C26" s="5">
        <v>2</v>
      </c>
      <c r="D26" s="71"/>
      <c r="E26" s="6"/>
      <c r="F26" s="6"/>
      <c r="G26" s="6"/>
      <c r="H26" s="6"/>
      <c r="I26" s="59"/>
      <c r="J26" s="7"/>
    </row>
    <row r="27" spans="1:10" ht="30.75" customHeight="1" x14ac:dyDescent="0.25">
      <c r="A27" s="81"/>
      <c r="B27" s="4" t="s">
        <v>32</v>
      </c>
      <c r="C27" s="5">
        <v>2</v>
      </c>
      <c r="D27" s="71"/>
      <c r="E27" s="6"/>
      <c r="F27" s="6"/>
      <c r="G27" s="6"/>
      <c r="H27" s="6"/>
      <c r="I27" s="59"/>
      <c r="J27" s="7"/>
    </row>
    <row r="28" spans="1:10" ht="36" customHeight="1" x14ac:dyDescent="0.25">
      <c r="A28" s="81"/>
      <c r="B28" s="4" t="s">
        <v>33</v>
      </c>
      <c r="C28" s="5">
        <v>2</v>
      </c>
      <c r="D28" s="71"/>
      <c r="E28" s="6"/>
      <c r="F28" s="6"/>
      <c r="G28" s="6"/>
      <c r="H28" s="6"/>
      <c r="I28" s="59"/>
      <c r="J28" s="7"/>
    </row>
    <row r="29" spans="1:10" ht="32.25" customHeight="1" x14ac:dyDescent="0.25">
      <c r="A29" s="82"/>
      <c r="B29" s="4" t="s">
        <v>34</v>
      </c>
      <c r="C29" s="5">
        <v>1</v>
      </c>
      <c r="D29" s="71"/>
      <c r="E29" s="6"/>
      <c r="F29" s="6"/>
      <c r="G29" s="6"/>
      <c r="H29" s="6"/>
      <c r="I29" s="59"/>
      <c r="J29" s="7"/>
    </row>
    <row r="30" spans="1:10" ht="36" customHeight="1" x14ac:dyDescent="0.25">
      <c r="A30" s="80" t="s">
        <v>35</v>
      </c>
      <c r="B30" s="4" t="s">
        <v>36</v>
      </c>
      <c r="C30" s="5">
        <v>2</v>
      </c>
      <c r="D30" s="71"/>
      <c r="E30" s="6"/>
      <c r="F30" s="6"/>
      <c r="G30" s="6"/>
      <c r="H30" s="6"/>
      <c r="I30" s="59"/>
      <c r="J30" s="7"/>
    </row>
    <row r="31" spans="1:10" ht="32.25" customHeight="1" x14ac:dyDescent="0.25">
      <c r="A31" s="81"/>
      <c r="B31" s="4" t="s">
        <v>37</v>
      </c>
      <c r="C31" s="5">
        <v>3</v>
      </c>
      <c r="D31" s="71"/>
      <c r="E31" s="6"/>
      <c r="F31" s="6"/>
      <c r="G31" s="6"/>
      <c r="H31" s="6"/>
      <c r="I31" s="59"/>
      <c r="J31" s="7"/>
    </row>
    <row r="32" spans="1:10" ht="30.75" customHeight="1" x14ac:dyDescent="0.25">
      <c r="A32" s="81"/>
      <c r="B32" s="4" t="s">
        <v>38</v>
      </c>
      <c r="C32" s="5">
        <v>2</v>
      </c>
      <c r="D32" s="71"/>
      <c r="E32" s="6"/>
      <c r="F32" s="6"/>
      <c r="G32" s="6"/>
      <c r="H32" s="6"/>
      <c r="I32" s="59"/>
      <c r="J32" s="7"/>
    </row>
    <row r="33" spans="1:10" ht="39.75" customHeight="1" x14ac:dyDescent="0.25">
      <c r="A33" s="82"/>
      <c r="B33" s="4" t="s">
        <v>39</v>
      </c>
      <c r="C33" s="5">
        <v>2</v>
      </c>
      <c r="D33" s="71"/>
      <c r="E33" s="6"/>
      <c r="F33" s="6"/>
      <c r="G33" s="6"/>
      <c r="H33" s="6"/>
      <c r="I33" s="59"/>
      <c r="J33" s="7"/>
    </row>
    <row r="34" spans="1:10" ht="27.75" customHeight="1" x14ac:dyDescent="0.25">
      <c r="A34" s="80" t="s">
        <v>40</v>
      </c>
      <c r="B34" s="4" t="s">
        <v>41</v>
      </c>
      <c r="C34" s="5">
        <v>2</v>
      </c>
      <c r="D34" s="71"/>
      <c r="E34" s="6"/>
      <c r="F34" s="6"/>
      <c r="G34" s="6"/>
      <c r="H34" s="6"/>
      <c r="I34" s="59"/>
      <c r="J34" s="7"/>
    </row>
    <row r="35" spans="1:10" ht="32.25" customHeight="1" x14ac:dyDescent="0.25">
      <c r="A35" s="81"/>
      <c r="B35" s="4" t="s">
        <v>42</v>
      </c>
      <c r="C35" s="5">
        <v>2</v>
      </c>
      <c r="D35" s="71"/>
      <c r="E35" s="6"/>
      <c r="F35" s="6"/>
      <c r="G35" s="6"/>
      <c r="H35" s="6"/>
      <c r="I35" s="59"/>
      <c r="J35" s="7"/>
    </row>
    <row r="36" spans="1:10" ht="46.5" customHeight="1" x14ac:dyDescent="0.25">
      <c r="A36" s="82"/>
      <c r="B36" s="4" t="s">
        <v>43</v>
      </c>
      <c r="C36" s="5">
        <v>2</v>
      </c>
      <c r="D36" s="71"/>
      <c r="E36" s="6"/>
      <c r="F36" s="6"/>
      <c r="G36" s="6"/>
      <c r="H36" s="6"/>
      <c r="I36" s="59"/>
      <c r="J36" s="7"/>
    </row>
    <row r="37" spans="1:10" ht="44.25" customHeight="1" x14ac:dyDescent="0.25">
      <c r="A37" s="80" t="s">
        <v>44</v>
      </c>
      <c r="B37" s="4" t="s">
        <v>45</v>
      </c>
      <c r="C37" s="5">
        <v>2</v>
      </c>
      <c r="D37" s="71"/>
      <c r="E37" s="6"/>
      <c r="F37" s="6"/>
      <c r="G37" s="6"/>
      <c r="H37" s="6"/>
      <c r="I37" s="59"/>
      <c r="J37" s="7"/>
    </row>
    <row r="38" spans="1:10" ht="24" customHeight="1" x14ac:dyDescent="0.25">
      <c r="A38" s="82"/>
      <c r="B38" s="4" t="s">
        <v>46</v>
      </c>
      <c r="C38" s="5">
        <v>1</v>
      </c>
      <c r="D38" s="71"/>
      <c r="E38" s="6"/>
      <c r="F38" s="6"/>
      <c r="G38" s="6"/>
      <c r="H38" s="6"/>
      <c r="I38" s="59"/>
      <c r="J38" s="7"/>
    </row>
    <row r="39" spans="1:10" ht="43.5" customHeight="1" x14ac:dyDescent="0.25">
      <c r="A39" s="80" t="s">
        <v>47</v>
      </c>
      <c r="B39" s="4" t="s">
        <v>48</v>
      </c>
      <c r="C39" s="5">
        <v>3</v>
      </c>
      <c r="D39" s="71"/>
      <c r="E39" s="6"/>
      <c r="F39" s="6"/>
      <c r="G39" s="6"/>
      <c r="H39" s="6"/>
      <c r="I39" s="59"/>
      <c r="J39" s="7"/>
    </row>
    <row r="40" spans="1:10" ht="30.75" customHeight="1" x14ac:dyDescent="0.25">
      <c r="A40" s="81"/>
      <c r="B40" s="4" t="s">
        <v>49</v>
      </c>
      <c r="C40" s="5">
        <v>3</v>
      </c>
      <c r="D40" s="71"/>
      <c r="E40" s="6"/>
      <c r="F40" s="6"/>
      <c r="G40" s="6"/>
      <c r="H40" s="6"/>
      <c r="I40" s="59"/>
      <c r="J40" s="7"/>
    </row>
    <row r="41" spans="1:10" ht="29.25" customHeight="1" x14ac:dyDescent="0.25">
      <c r="A41" s="81"/>
      <c r="B41" s="4" t="s">
        <v>50</v>
      </c>
      <c r="C41" s="5">
        <v>2</v>
      </c>
      <c r="D41" s="71"/>
      <c r="E41" s="6"/>
      <c r="F41" s="6"/>
      <c r="G41" s="6"/>
      <c r="H41" s="6"/>
      <c r="I41" s="59"/>
      <c r="J41" s="7"/>
    </row>
    <row r="42" spans="1:10" ht="24" customHeight="1" x14ac:dyDescent="0.25">
      <c r="A42" s="81"/>
      <c r="B42" s="4" t="s">
        <v>51</v>
      </c>
      <c r="C42" s="5">
        <v>2</v>
      </c>
      <c r="D42" s="71"/>
      <c r="E42" s="6"/>
      <c r="F42" s="6"/>
      <c r="G42" s="6"/>
      <c r="H42" s="6"/>
      <c r="I42" s="59"/>
      <c r="J42" s="7"/>
    </row>
    <row r="43" spans="1:10" ht="27.75" customHeight="1" x14ac:dyDescent="0.25">
      <c r="A43" s="81"/>
      <c r="B43" s="4" t="s">
        <v>52</v>
      </c>
      <c r="C43" s="5">
        <v>5</v>
      </c>
      <c r="D43" s="71"/>
      <c r="E43" s="6"/>
      <c r="F43" s="6"/>
      <c r="G43" s="6"/>
      <c r="H43" s="6"/>
      <c r="I43" s="59"/>
      <c r="J43" s="7"/>
    </row>
    <row r="44" spans="1:10" ht="21" customHeight="1" x14ac:dyDescent="0.25">
      <c r="A44" s="81"/>
      <c r="B44" s="4" t="s">
        <v>53</v>
      </c>
      <c r="C44" s="5">
        <v>2</v>
      </c>
      <c r="D44" s="71"/>
      <c r="E44" s="6"/>
      <c r="F44" s="6"/>
      <c r="G44" s="6"/>
      <c r="H44" s="6"/>
      <c r="I44" s="59"/>
      <c r="J44" s="7"/>
    </row>
    <row r="45" spans="1:10" ht="42" customHeight="1" x14ac:dyDescent="0.25">
      <c r="A45" s="81"/>
      <c r="B45" s="4" t="s">
        <v>54</v>
      </c>
      <c r="C45" s="5">
        <v>2</v>
      </c>
      <c r="D45" s="71"/>
      <c r="E45" s="6"/>
      <c r="F45" s="6"/>
      <c r="G45" s="6"/>
      <c r="H45" s="6"/>
      <c r="I45" s="59"/>
      <c r="J45" s="7"/>
    </row>
    <row r="46" spans="1:10" ht="30.75" customHeight="1" x14ac:dyDescent="0.25">
      <c r="A46" s="82"/>
      <c r="B46" s="4" t="s">
        <v>55</v>
      </c>
      <c r="C46" s="5">
        <v>3</v>
      </c>
      <c r="D46" s="71"/>
      <c r="E46" s="6"/>
      <c r="F46" s="6"/>
      <c r="G46" s="6"/>
      <c r="H46" s="6"/>
      <c r="I46" s="59"/>
      <c r="J46" s="7"/>
    </row>
    <row r="47" spans="1:10" ht="47.25" customHeight="1" x14ac:dyDescent="0.25">
      <c r="A47" s="80" t="s">
        <v>56</v>
      </c>
      <c r="B47" s="4" t="s">
        <v>57</v>
      </c>
      <c r="C47" s="5">
        <v>2</v>
      </c>
      <c r="D47" s="71"/>
      <c r="E47" s="6"/>
      <c r="F47" s="6"/>
      <c r="G47" s="6"/>
      <c r="H47" s="6"/>
      <c r="I47" s="59"/>
      <c r="J47" s="7"/>
    </row>
    <row r="48" spans="1:10" ht="42" customHeight="1" x14ac:dyDescent="0.25">
      <c r="A48" s="81"/>
      <c r="B48" s="4" t="s">
        <v>58</v>
      </c>
      <c r="C48" s="5">
        <v>2</v>
      </c>
      <c r="D48" s="71"/>
      <c r="E48" s="6"/>
      <c r="F48" s="6"/>
      <c r="G48" s="6"/>
      <c r="H48" s="6"/>
      <c r="I48" s="59"/>
      <c r="J48" s="7"/>
    </row>
    <row r="49" spans="1:10" ht="39.75" customHeight="1" x14ac:dyDescent="0.25">
      <c r="A49" s="81"/>
      <c r="B49" s="4" t="s">
        <v>59</v>
      </c>
      <c r="C49" s="5">
        <v>3</v>
      </c>
      <c r="D49" s="71"/>
      <c r="E49" s="6"/>
      <c r="F49" s="6"/>
      <c r="G49" s="6"/>
      <c r="H49" s="6"/>
      <c r="I49" s="59"/>
      <c r="J49" s="7"/>
    </row>
    <row r="50" spans="1:10" ht="33" customHeight="1" x14ac:dyDescent="0.25">
      <c r="A50" s="81"/>
      <c r="B50" s="4" t="s">
        <v>60</v>
      </c>
      <c r="C50" s="5">
        <v>2</v>
      </c>
      <c r="D50" s="71"/>
      <c r="E50" s="6"/>
      <c r="F50" s="6"/>
      <c r="G50" s="6"/>
      <c r="H50" s="6"/>
      <c r="I50" s="59"/>
      <c r="J50" s="7"/>
    </row>
    <row r="51" spans="1:10" ht="33.75" customHeight="1" x14ac:dyDescent="0.25">
      <c r="A51" s="81"/>
      <c r="B51" s="4" t="s">
        <v>61</v>
      </c>
      <c r="C51" s="5">
        <v>2</v>
      </c>
      <c r="D51" s="71"/>
      <c r="E51" s="6"/>
      <c r="F51" s="6"/>
      <c r="G51" s="6"/>
      <c r="H51" s="6"/>
      <c r="I51" s="59"/>
      <c r="J51" s="7"/>
    </row>
    <row r="52" spans="1:10" ht="30" customHeight="1" x14ac:dyDescent="0.25">
      <c r="A52" s="81"/>
      <c r="B52" s="4" t="s">
        <v>62</v>
      </c>
      <c r="C52" s="5">
        <v>4</v>
      </c>
      <c r="D52" s="71"/>
      <c r="E52" s="6"/>
      <c r="F52" s="6"/>
      <c r="G52" s="6"/>
      <c r="H52" s="6"/>
      <c r="I52" s="59"/>
      <c r="J52" s="7"/>
    </row>
    <row r="53" spans="1:10" ht="42.75" customHeight="1" x14ac:dyDescent="0.25">
      <c r="A53" s="81"/>
      <c r="B53" s="4" t="s">
        <v>63</v>
      </c>
      <c r="C53" s="5">
        <v>3</v>
      </c>
      <c r="D53" s="71"/>
      <c r="E53" s="6"/>
      <c r="F53" s="6"/>
      <c r="G53" s="6"/>
      <c r="H53" s="6"/>
      <c r="I53" s="59"/>
      <c r="J53" s="7"/>
    </row>
    <row r="54" spans="1:10" ht="39.75" customHeight="1" x14ac:dyDescent="0.25">
      <c r="A54" s="81"/>
      <c r="B54" s="4" t="s">
        <v>64</v>
      </c>
      <c r="C54" s="5">
        <v>2</v>
      </c>
      <c r="D54" s="71"/>
      <c r="E54" s="6"/>
      <c r="F54" s="6"/>
      <c r="G54" s="6"/>
      <c r="H54" s="6"/>
      <c r="I54" s="59"/>
      <c r="J54" s="7"/>
    </row>
    <row r="55" spans="1:10" ht="31.5" customHeight="1" x14ac:dyDescent="0.25">
      <c r="A55" s="81"/>
      <c r="B55" s="4" t="s">
        <v>65</v>
      </c>
      <c r="C55" s="5">
        <v>3</v>
      </c>
      <c r="D55" s="71"/>
      <c r="E55" s="6"/>
      <c r="F55" s="6"/>
      <c r="G55" s="6"/>
      <c r="H55" s="6"/>
      <c r="I55" s="59"/>
      <c r="J55" s="7"/>
    </row>
    <row r="56" spans="1:10" ht="36.75" customHeight="1" x14ac:dyDescent="0.25">
      <c r="A56" s="81"/>
      <c r="B56" s="4" t="s">
        <v>66</v>
      </c>
      <c r="C56" s="5">
        <v>2</v>
      </c>
      <c r="D56" s="71"/>
      <c r="E56" s="6"/>
      <c r="F56" s="6"/>
      <c r="G56" s="6"/>
      <c r="H56" s="6"/>
      <c r="I56" s="59"/>
      <c r="J56" s="7"/>
    </row>
    <row r="57" spans="1:10" ht="32.25" customHeight="1" x14ac:dyDescent="0.25">
      <c r="A57" s="81"/>
      <c r="B57" s="4" t="s">
        <v>67</v>
      </c>
      <c r="C57" s="5">
        <v>2</v>
      </c>
      <c r="D57" s="71"/>
      <c r="E57" s="6"/>
      <c r="F57" s="6"/>
      <c r="G57" s="6"/>
      <c r="H57" s="6"/>
      <c r="I57" s="59"/>
      <c r="J57" s="7"/>
    </row>
    <row r="58" spans="1:10" ht="32.25" customHeight="1" x14ac:dyDescent="0.25">
      <c r="A58" s="81"/>
      <c r="B58" s="4" t="s">
        <v>68</v>
      </c>
      <c r="C58" s="5">
        <v>2</v>
      </c>
      <c r="D58" s="71"/>
      <c r="E58" s="6"/>
      <c r="F58" s="6"/>
      <c r="G58" s="6"/>
      <c r="H58" s="6"/>
      <c r="I58" s="59"/>
      <c r="J58" s="7"/>
    </row>
    <row r="59" spans="1:10" ht="27" customHeight="1" x14ac:dyDescent="0.25">
      <c r="A59" s="81"/>
      <c r="B59" s="4" t="s">
        <v>69</v>
      </c>
      <c r="C59" s="5">
        <v>2</v>
      </c>
      <c r="D59" s="71"/>
      <c r="E59" s="6"/>
      <c r="F59" s="6"/>
      <c r="G59" s="6"/>
      <c r="H59" s="6"/>
      <c r="I59" s="59"/>
      <c r="J59" s="7"/>
    </row>
    <row r="60" spans="1:10" ht="27" customHeight="1" x14ac:dyDescent="0.25">
      <c r="A60" s="82"/>
      <c r="B60" s="4" t="s">
        <v>70</v>
      </c>
      <c r="C60" s="5">
        <v>3</v>
      </c>
      <c r="D60" s="71"/>
      <c r="E60" s="6"/>
      <c r="F60" s="6"/>
      <c r="G60" s="6"/>
      <c r="H60" s="6"/>
      <c r="I60" s="59"/>
      <c r="J60" s="7"/>
    </row>
    <row r="61" spans="1:10" ht="45.75" customHeight="1" x14ac:dyDescent="0.25">
      <c r="A61" s="80" t="s">
        <v>71</v>
      </c>
      <c r="B61" s="4" t="s">
        <v>72</v>
      </c>
      <c r="C61" s="5">
        <v>2</v>
      </c>
      <c r="D61" s="71"/>
      <c r="E61" s="6"/>
      <c r="F61" s="6"/>
      <c r="G61" s="6"/>
      <c r="H61" s="6"/>
      <c r="I61" s="59"/>
      <c r="J61" s="7"/>
    </row>
    <row r="62" spans="1:10" ht="33" customHeight="1" x14ac:dyDescent="0.25">
      <c r="A62" s="82"/>
      <c r="B62" s="4" t="s">
        <v>73</v>
      </c>
      <c r="C62" s="5">
        <v>2</v>
      </c>
      <c r="D62" s="71"/>
      <c r="E62" s="6"/>
      <c r="F62" s="6"/>
      <c r="G62" s="6"/>
      <c r="H62" s="6"/>
      <c r="I62" s="59"/>
      <c r="J62" s="7"/>
    </row>
    <row r="63" spans="1:10" ht="30.75" customHeight="1" x14ac:dyDescent="0.25">
      <c r="A63" s="80" t="s">
        <v>74</v>
      </c>
      <c r="B63" s="4" t="s">
        <v>75</v>
      </c>
      <c r="C63" s="5">
        <v>4</v>
      </c>
      <c r="D63" s="71"/>
      <c r="E63" s="6"/>
      <c r="F63" s="6"/>
      <c r="G63" s="6"/>
      <c r="H63" s="6"/>
      <c r="I63" s="59"/>
      <c r="J63" s="7"/>
    </row>
    <row r="64" spans="1:10" ht="30.75" customHeight="1" x14ac:dyDescent="0.25">
      <c r="A64" s="81"/>
      <c r="B64" s="4" t="s">
        <v>76</v>
      </c>
      <c r="C64" s="5">
        <v>1</v>
      </c>
      <c r="D64" s="71"/>
      <c r="E64" s="6"/>
      <c r="F64" s="6"/>
      <c r="G64" s="6"/>
      <c r="H64" s="6"/>
      <c r="I64" s="59"/>
      <c r="J64" s="7"/>
    </row>
    <row r="65" spans="1:10" ht="27.75" customHeight="1" x14ac:dyDescent="0.25">
      <c r="A65" s="81"/>
      <c r="B65" s="4" t="s">
        <v>77</v>
      </c>
      <c r="C65" s="5">
        <v>4</v>
      </c>
      <c r="D65" s="71"/>
      <c r="E65" s="6"/>
      <c r="F65" s="6"/>
      <c r="G65" s="6"/>
      <c r="H65" s="6"/>
      <c r="I65" s="59"/>
      <c r="J65" s="7"/>
    </row>
    <row r="66" spans="1:10" ht="34.5" customHeight="1" x14ac:dyDescent="0.25">
      <c r="A66" s="81"/>
      <c r="B66" s="4" t="s">
        <v>78</v>
      </c>
      <c r="C66" s="5">
        <v>1</v>
      </c>
      <c r="D66" s="71"/>
      <c r="E66" s="6"/>
      <c r="F66" s="6"/>
      <c r="G66" s="6"/>
      <c r="H66" s="6"/>
      <c r="I66" s="59"/>
      <c r="J66" s="7"/>
    </row>
    <row r="67" spans="1:10" ht="27.75" customHeight="1" x14ac:dyDescent="0.25">
      <c r="A67" s="81"/>
      <c r="B67" s="4" t="s">
        <v>79</v>
      </c>
      <c r="C67" s="5">
        <v>1</v>
      </c>
      <c r="D67" s="71"/>
      <c r="E67" s="6"/>
      <c r="F67" s="6"/>
      <c r="G67" s="6"/>
      <c r="H67" s="6"/>
      <c r="I67" s="59"/>
      <c r="J67" s="7"/>
    </row>
    <row r="68" spans="1:10" ht="33" customHeight="1" x14ac:dyDescent="0.25">
      <c r="A68" s="82"/>
      <c r="B68" s="4" t="s">
        <v>80</v>
      </c>
      <c r="C68" s="5">
        <v>2</v>
      </c>
      <c r="D68" s="71"/>
      <c r="E68" s="6"/>
      <c r="F68" s="6"/>
      <c r="G68" s="6"/>
      <c r="H68" s="6"/>
      <c r="I68" s="59"/>
      <c r="J68" s="7"/>
    </row>
    <row r="69" spans="1:10" ht="27.75" customHeight="1" x14ac:dyDescent="0.25">
      <c r="A69" s="80" t="s">
        <v>81</v>
      </c>
      <c r="B69" s="4" t="s">
        <v>82</v>
      </c>
      <c r="C69" s="5">
        <v>1</v>
      </c>
      <c r="D69" s="71"/>
      <c r="E69" s="6"/>
      <c r="F69" s="6"/>
      <c r="G69" s="6"/>
      <c r="H69" s="6"/>
      <c r="I69" s="59"/>
      <c r="J69" s="7"/>
    </row>
    <row r="70" spans="1:10" ht="33" customHeight="1" x14ac:dyDescent="0.25">
      <c r="A70" s="81"/>
      <c r="B70" s="4" t="s">
        <v>83</v>
      </c>
      <c r="C70" s="5">
        <v>1</v>
      </c>
      <c r="D70" s="71"/>
      <c r="E70" s="6"/>
      <c r="F70" s="6"/>
      <c r="G70" s="6"/>
      <c r="H70" s="6"/>
      <c r="I70" s="59"/>
      <c r="J70" s="7"/>
    </row>
    <row r="71" spans="1:10" ht="30.75" customHeight="1" x14ac:dyDescent="0.25">
      <c r="A71" s="82"/>
      <c r="B71" s="4" t="s">
        <v>84</v>
      </c>
      <c r="C71" s="5">
        <v>1</v>
      </c>
      <c r="D71" s="71"/>
      <c r="E71" s="6"/>
      <c r="F71" s="6"/>
      <c r="G71" s="6"/>
      <c r="H71" s="6"/>
      <c r="I71" s="59"/>
      <c r="J71" s="10"/>
    </row>
    <row r="72" spans="1:10" ht="14.25" customHeight="1" x14ac:dyDescent="0.25">
      <c r="A72" s="11" t="s">
        <v>85</v>
      </c>
      <c r="B72" s="12"/>
      <c r="C72" s="13">
        <f>SUM(C11:C71)</f>
        <v>136</v>
      </c>
      <c r="D72" s="14"/>
      <c r="E72" s="14"/>
      <c r="F72" s="14"/>
      <c r="G72" s="14"/>
      <c r="H72" s="14"/>
      <c r="I72" s="15"/>
      <c r="J72" s="16"/>
    </row>
    <row r="73" spans="1:10" ht="14.25" customHeight="1" x14ac:dyDescent="0.25"/>
    <row r="74" spans="1:10" ht="14.25" customHeight="1" x14ac:dyDescent="0.25">
      <c r="B74" s="17" t="s">
        <v>86</v>
      </c>
    </row>
    <row r="75" spans="1:10" ht="14.25" customHeight="1" x14ac:dyDescent="0.25">
      <c r="A75" s="18" t="s">
        <v>87</v>
      </c>
      <c r="B75" s="18" t="s">
        <v>88</v>
      </c>
      <c r="C75" s="68" t="s">
        <v>89</v>
      </c>
      <c r="D75" s="19" t="s">
        <v>90</v>
      </c>
    </row>
    <row r="76" spans="1:10" ht="14.25" customHeight="1" x14ac:dyDescent="0.25">
      <c r="A76" s="20" t="s">
        <v>91</v>
      </c>
      <c r="B76" s="66">
        <v>4</v>
      </c>
      <c r="C76" s="73"/>
      <c r="D76" s="67"/>
      <c r="E76" s="58"/>
      <c r="F76" s="64"/>
      <c r="G76" s="64"/>
      <c r="H76" s="64"/>
      <c r="I76" s="64"/>
      <c r="J76" s="70"/>
    </row>
    <row r="77" spans="1:10" ht="14.25" customHeight="1" x14ac:dyDescent="0.25"/>
    <row r="78" spans="1:10" ht="14.25" customHeight="1" thickBot="1" x14ac:dyDescent="0.3">
      <c r="B78" s="21" t="s">
        <v>92</v>
      </c>
    </row>
    <row r="79" spans="1:10" ht="35.25" customHeight="1" thickBot="1" x14ac:dyDescent="0.3">
      <c r="A79" s="22" t="s">
        <v>93</v>
      </c>
      <c r="B79" s="23" t="s">
        <v>94</v>
      </c>
      <c r="C79" s="24" t="s">
        <v>95</v>
      </c>
      <c r="D79" s="25" t="s">
        <v>96</v>
      </c>
      <c r="E79" s="26" t="s">
        <v>97</v>
      </c>
      <c r="F79" s="27" t="s">
        <v>11</v>
      </c>
      <c r="G79" s="28" t="s">
        <v>98</v>
      </c>
      <c r="H79" s="29" t="s">
        <v>99</v>
      </c>
    </row>
    <row r="80" spans="1:10" ht="14.25" customHeight="1" thickBot="1" x14ac:dyDescent="0.3">
      <c r="A80" s="30">
        <v>1</v>
      </c>
      <c r="B80" s="31" t="s">
        <v>100</v>
      </c>
      <c r="C80" s="31" t="s">
        <v>101</v>
      </c>
      <c r="D80" s="32">
        <v>408</v>
      </c>
      <c r="E80" s="33"/>
      <c r="F80" s="34"/>
      <c r="G80" s="35">
        <v>4</v>
      </c>
      <c r="H80" s="36">
        <f t="shared" ref="H80:H106" si="0">E80*D80*G80</f>
        <v>0</v>
      </c>
      <c r="I80" s="64"/>
      <c r="J80" s="72"/>
    </row>
    <row r="81" spans="1:10" ht="14.25" customHeight="1" thickBot="1" x14ac:dyDescent="0.3">
      <c r="A81" s="30">
        <f t="shared" ref="A81:A107" si="1">SUM(A80+1)</f>
        <v>2</v>
      </c>
      <c r="B81" s="31" t="s">
        <v>102</v>
      </c>
      <c r="C81" s="37" t="s">
        <v>101</v>
      </c>
      <c r="D81" s="38">
        <v>952</v>
      </c>
      <c r="E81" s="33"/>
      <c r="F81" s="34"/>
      <c r="G81" s="35">
        <v>4</v>
      </c>
      <c r="H81" s="36">
        <f t="shared" si="0"/>
        <v>0</v>
      </c>
      <c r="I81" s="64"/>
      <c r="J81" s="72"/>
    </row>
    <row r="82" spans="1:10" ht="14.25" customHeight="1" thickBot="1" x14ac:dyDescent="0.3">
      <c r="A82" s="39">
        <f t="shared" si="1"/>
        <v>3</v>
      </c>
      <c r="B82" s="37" t="s">
        <v>103</v>
      </c>
      <c r="C82" s="37" t="s">
        <v>101</v>
      </c>
      <c r="D82" s="31">
        <v>272</v>
      </c>
      <c r="E82" s="40"/>
      <c r="F82" s="34"/>
      <c r="G82" s="35">
        <v>4</v>
      </c>
      <c r="H82" s="36">
        <f t="shared" si="0"/>
        <v>0</v>
      </c>
      <c r="I82" s="64"/>
      <c r="J82" s="72"/>
    </row>
    <row r="83" spans="1:10" ht="14.25" customHeight="1" thickBot="1" x14ac:dyDescent="0.3">
      <c r="A83" s="39">
        <f t="shared" si="1"/>
        <v>4</v>
      </c>
      <c r="B83" s="37" t="s">
        <v>104</v>
      </c>
      <c r="C83" s="37" t="s">
        <v>105</v>
      </c>
      <c r="D83" s="41">
        <v>272</v>
      </c>
      <c r="E83" s="42"/>
      <c r="F83" s="34"/>
      <c r="G83" s="35">
        <v>4</v>
      </c>
      <c r="H83" s="36">
        <f t="shared" si="0"/>
        <v>0</v>
      </c>
      <c r="I83" s="64"/>
      <c r="J83" s="72"/>
    </row>
    <row r="84" spans="1:10" ht="14.25" customHeight="1" thickBot="1" x14ac:dyDescent="0.3">
      <c r="A84" s="39">
        <f t="shared" si="1"/>
        <v>5</v>
      </c>
      <c r="B84" s="37" t="s">
        <v>106</v>
      </c>
      <c r="C84" s="37" t="s">
        <v>101</v>
      </c>
      <c r="D84" s="32">
        <v>554</v>
      </c>
      <c r="E84" s="43"/>
      <c r="F84" s="34"/>
      <c r="G84" s="35">
        <v>4</v>
      </c>
      <c r="H84" s="36">
        <f t="shared" si="0"/>
        <v>0</v>
      </c>
      <c r="I84" s="64"/>
      <c r="J84" s="72"/>
    </row>
    <row r="85" spans="1:10" ht="14.25" customHeight="1" thickBot="1" x14ac:dyDescent="0.3">
      <c r="A85" s="39">
        <f t="shared" si="1"/>
        <v>6</v>
      </c>
      <c r="B85" s="37" t="s">
        <v>107</v>
      </c>
      <c r="C85" s="37" t="s">
        <v>101</v>
      </c>
      <c r="D85" s="38">
        <v>1224</v>
      </c>
      <c r="E85" s="33"/>
      <c r="F85" s="34"/>
      <c r="G85" s="35">
        <v>4</v>
      </c>
      <c r="H85" s="36">
        <f t="shared" si="0"/>
        <v>0</v>
      </c>
      <c r="I85" s="64"/>
      <c r="J85" s="72"/>
    </row>
    <row r="86" spans="1:10" ht="14.25" customHeight="1" thickBot="1" x14ac:dyDescent="0.3">
      <c r="A86" s="39">
        <f t="shared" si="1"/>
        <v>7</v>
      </c>
      <c r="B86" s="37" t="s">
        <v>108</v>
      </c>
      <c r="C86" s="37" t="s">
        <v>101</v>
      </c>
      <c r="D86" s="31">
        <v>408</v>
      </c>
      <c r="E86" s="40"/>
      <c r="F86" s="34"/>
      <c r="G86" s="35">
        <v>4</v>
      </c>
      <c r="H86" s="36">
        <f t="shared" si="0"/>
        <v>0</v>
      </c>
      <c r="I86" s="64"/>
      <c r="J86" s="72"/>
    </row>
    <row r="87" spans="1:10" ht="14.25" customHeight="1" thickBot="1" x14ac:dyDescent="0.3">
      <c r="A87" s="39">
        <f t="shared" si="1"/>
        <v>8</v>
      </c>
      <c r="B87" s="37" t="s">
        <v>109</v>
      </c>
      <c r="C87" s="37" t="s">
        <v>101</v>
      </c>
      <c r="D87" s="41">
        <v>272</v>
      </c>
      <c r="E87" s="42"/>
      <c r="F87" s="34"/>
      <c r="G87" s="35">
        <v>2</v>
      </c>
      <c r="H87" s="36">
        <f t="shared" si="0"/>
        <v>0</v>
      </c>
      <c r="I87" s="64"/>
      <c r="J87" s="72"/>
    </row>
    <row r="88" spans="1:10" ht="14.25" customHeight="1" thickBot="1" x14ac:dyDescent="0.3">
      <c r="A88" s="39">
        <f t="shared" si="1"/>
        <v>9</v>
      </c>
      <c r="B88" s="37" t="s">
        <v>110</v>
      </c>
      <c r="C88" s="37" t="s">
        <v>101</v>
      </c>
      <c r="D88" s="31">
        <v>272</v>
      </c>
      <c r="E88" s="40"/>
      <c r="F88" s="34"/>
      <c r="G88" s="35">
        <v>4</v>
      </c>
      <c r="H88" s="36">
        <f t="shared" si="0"/>
        <v>0</v>
      </c>
      <c r="I88" s="64"/>
      <c r="J88" s="72"/>
    </row>
    <row r="89" spans="1:10" ht="14.25" customHeight="1" thickBot="1" x14ac:dyDescent="0.3">
      <c r="A89" s="39">
        <f t="shared" si="1"/>
        <v>10</v>
      </c>
      <c r="B89" s="37" t="s">
        <v>111</v>
      </c>
      <c r="C89" s="37" t="s">
        <v>101</v>
      </c>
      <c r="D89" s="32">
        <v>408</v>
      </c>
      <c r="E89" s="43"/>
      <c r="F89" s="34"/>
      <c r="G89" s="35">
        <v>4</v>
      </c>
      <c r="H89" s="36">
        <f t="shared" si="0"/>
        <v>0</v>
      </c>
      <c r="I89" s="64"/>
      <c r="J89" s="72"/>
    </row>
    <row r="90" spans="1:10" ht="14.25" customHeight="1" thickBot="1" x14ac:dyDescent="0.3">
      <c r="A90" s="39">
        <f t="shared" si="1"/>
        <v>11</v>
      </c>
      <c r="B90" s="37" t="s">
        <v>112</v>
      </c>
      <c r="C90" s="37" t="s">
        <v>101</v>
      </c>
      <c r="D90" s="31">
        <v>408</v>
      </c>
      <c r="E90" s="40"/>
      <c r="F90" s="34"/>
      <c r="G90" s="35">
        <v>4</v>
      </c>
      <c r="H90" s="36">
        <f t="shared" si="0"/>
        <v>0</v>
      </c>
      <c r="I90" s="64"/>
      <c r="J90" s="72"/>
    </row>
    <row r="91" spans="1:10" ht="14.25" customHeight="1" thickBot="1" x14ac:dyDescent="0.3">
      <c r="A91" s="39">
        <f t="shared" si="1"/>
        <v>12</v>
      </c>
      <c r="B91" s="37" t="s">
        <v>113</v>
      </c>
      <c r="C91" s="37" t="s">
        <v>101</v>
      </c>
      <c r="D91" s="31">
        <v>272</v>
      </c>
      <c r="E91" s="40"/>
      <c r="F91" s="34"/>
      <c r="G91" s="35">
        <v>4</v>
      </c>
      <c r="H91" s="36">
        <f t="shared" si="0"/>
        <v>0</v>
      </c>
      <c r="I91" s="64"/>
      <c r="J91" s="72"/>
    </row>
    <row r="92" spans="1:10" ht="14.25" customHeight="1" thickBot="1" x14ac:dyDescent="0.3">
      <c r="A92" s="39">
        <f t="shared" si="1"/>
        <v>13</v>
      </c>
      <c r="B92" s="37" t="s">
        <v>114</v>
      </c>
      <c r="C92" s="37" t="s">
        <v>101</v>
      </c>
      <c r="D92" s="31">
        <v>544</v>
      </c>
      <c r="E92" s="40"/>
      <c r="F92" s="34"/>
      <c r="G92" s="35">
        <v>4</v>
      </c>
      <c r="H92" s="36">
        <f t="shared" si="0"/>
        <v>0</v>
      </c>
      <c r="I92" s="64"/>
      <c r="J92" s="72"/>
    </row>
    <row r="93" spans="1:10" ht="14.25" customHeight="1" thickBot="1" x14ac:dyDescent="0.3">
      <c r="A93" s="39">
        <f t="shared" si="1"/>
        <v>14</v>
      </c>
      <c r="B93" s="37" t="s">
        <v>115</v>
      </c>
      <c r="C93" s="37" t="s">
        <v>101</v>
      </c>
      <c r="D93" s="32">
        <v>272</v>
      </c>
      <c r="E93" s="43"/>
      <c r="F93" s="34"/>
      <c r="G93" s="35">
        <v>4</v>
      </c>
      <c r="H93" s="36">
        <f t="shared" si="0"/>
        <v>0</v>
      </c>
      <c r="I93" s="64"/>
      <c r="J93" s="72"/>
    </row>
    <row r="94" spans="1:10" ht="14.25" customHeight="1" thickBot="1" x14ac:dyDescent="0.3">
      <c r="A94" s="39">
        <f t="shared" si="1"/>
        <v>15</v>
      </c>
      <c r="B94" s="37" t="s">
        <v>116</v>
      </c>
      <c r="C94" s="37" t="s">
        <v>101</v>
      </c>
      <c r="D94" s="31">
        <v>272</v>
      </c>
      <c r="E94" s="40"/>
      <c r="F94" s="34"/>
      <c r="G94" s="35">
        <v>4</v>
      </c>
      <c r="H94" s="36">
        <f t="shared" si="0"/>
        <v>0</v>
      </c>
      <c r="I94" s="64"/>
      <c r="J94" s="72"/>
    </row>
    <row r="95" spans="1:10" ht="14.25" customHeight="1" thickBot="1" x14ac:dyDescent="0.3">
      <c r="A95" s="39">
        <f t="shared" si="1"/>
        <v>16</v>
      </c>
      <c r="B95" s="37" t="s">
        <v>117</v>
      </c>
      <c r="C95" s="44" t="s">
        <v>101</v>
      </c>
      <c r="D95" s="32">
        <v>816</v>
      </c>
      <c r="E95" s="43"/>
      <c r="F95" s="34"/>
      <c r="G95" s="35">
        <v>4</v>
      </c>
      <c r="H95" s="36">
        <f t="shared" si="0"/>
        <v>0</v>
      </c>
      <c r="I95" s="64"/>
      <c r="J95" s="72"/>
    </row>
    <row r="96" spans="1:10" ht="14.25" customHeight="1" thickBot="1" x14ac:dyDescent="0.3">
      <c r="A96" s="39">
        <f t="shared" si="1"/>
        <v>17</v>
      </c>
      <c r="B96" s="37" t="s">
        <v>118</v>
      </c>
      <c r="C96" s="31" t="s">
        <v>101</v>
      </c>
      <c r="D96" s="31">
        <v>816</v>
      </c>
      <c r="E96" s="40"/>
      <c r="F96" s="34"/>
      <c r="G96" s="35">
        <v>4</v>
      </c>
      <c r="H96" s="36">
        <f t="shared" si="0"/>
        <v>0</v>
      </c>
      <c r="I96" s="64"/>
      <c r="J96" s="72"/>
    </row>
    <row r="97" spans="1:10" ht="14.25" customHeight="1" thickBot="1" x14ac:dyDescent="0.3">
      <c r="A97" s="39">
        <f t="shared" si="1"/>
        <v>18</v>
      </c>
      <c r="B97" s="37" t="s">
        <v>119</v>
      </c>
      <c r="C97" s="37" t="s">
        <v>101</v>
      </c>
      <c r="D97" s="31">
        <v>136</v>
      </c>
      <c r="E97" s="40"/>
      <c r="F97" s="34"/>
      <c r="G97" s="35">
        <v>1</v>
      </c>
      <c r="H97" s="36">
        <f t="shared" si="0"/>
        <v>0</v>
      </c>
      <c r="I97" s="64"/>
      <c r="J97" s="72"/>
    </row>
    <row r="98" spans="1:10" ht="14.25" customHeight="1" thickBot="1" x14ac:dyDescent="0.3">
      <c r="A98" s="39">
        <f t="shared" si="1"/>
        <v>19</v>
      </c>
      <c r="B98" s="37" t="s">
        <v>120</v>
      </c>
      <c r="C98" s="37" t="s">
        <v>101</v>
      </c>
      <c r="D98" s="41">
        <v>408</v>
      </c>
      <c r="E98" s="42"/>
      <c r="F98" s="34"/>
      <c r="G98" s="35">
        <v>4</v>
      </c>
      <c r="H98" s="36">
        <f t="shared" si="0"/>
        <v>0</v>
      </c>
      <c r="I98" s="64"/>
      <c r="J98" s="72"/>
    </row>
    <row r="99" spans="1:10" ht="14.25" customHeight="1" thickBot="1" x14ac:dyDescent="0.3">
      <c r="A99" s="39">
        <f t="shared" si="1"/>
        <v>20</v>
      </c>
      <c r="B99" s="37" t="s">
        <v>121</v>
      </c>
      <c r="C99" s="37" t="s">
        <v>101</v>
      </c>
      <c r="D99" s="31">
        <v>816</v>
      </c>
      <c r="E99" s="40"/>
      <c r="F99" s="34"/>
      <c r="G99" s="35">
        <v>4</v>
      </c>
      <c r="H99" s="36">
        <f t="shared" si="0"/>
        <v>0</v>
      </c>
      <c r="I99" s="64"/>
      <c r="J99" s="72"/>
    </row>
    <row r="100" spans="1:10" ht="14.25" customHeight="1" thickBot="1" x14ac:dyDescent="0.3">
      <c r="A100" s="39">
        <f t="shared" si="1"/>
        <v>21</v>
      </c>
      <c r="B100" s="37" t="s">
        <v>122</v>
      </c>
      <c r="C100" s="37" t="s">
        <v>101</v>
      </c>
      <c r="D100" s="32">
        <v>272</v>
      </c>
      <c r="E100" s="43"/>
      <c r="F100" s="34"/>
      <c r="G100" s="35">
        <v>4</v>
      </c>
      <c r="H100" s="36">
        <f t="shared" si="0"/>
        <v>0</v>
      </c>
      <c r="I100" s="64"/>
      <c r="J100" s="72"/>
    </row>
    <row r="101" spans="1:10" ht="14.25" customHeight="1" thickBot="1" x14ac:dyDescent="0.3">
      <c r="A101" s="39">
        <f t="shared" si="1"/>
        <v>22</v>
      </c>
      <c r="B101" s="37" t="s">
        <v>123</v>
      </c>
      <c r="C101" s="37" t="s">
        <v>101</v>
      </c>
      <c r="D101" s="31">
        <v>136</v>
      </c>
      <c r="E101" s="40"/>
      <c r="F101" s="34"/>
      <c r="G101" s="35">
        <v>4</v>
      </c>
      <c r="H101" s="36">
        <f t="shared" si="0"/>
        <v>0</v>
      </c>
      <c r="I101" s="64"/>
      <c r="J101" s="72"/>
    </row>
    <row r="102" spans="1:10" ht="14.25" customHeight="1" thickBot="1" x14ac:dyDescent="0.3">
      <c r="A102" s="39">
        <f t="shared" si="1"/>
        <v>23</v>
      </c>
      <c r="B102" s="37" t="s">
        <v>124</v>
      </c>
      <c r="C102" s="37" t="s">
        <v>101</v>
      </c>
      <c r="D102" s="32">
        <v>136</v>
      </c>
      <c r="E102" s="43"/>
      <c r="F102" s="34"/>
      <c r="G102" s="35">
        <v>2</v>
      </c>
      <c r="H102" s="36">
        <f t="shared" si="0"/>
        <v>0</v>
      </c>
      <c r="I102" s="64"/>
      <c r="J102" s="72"/>
    </row>
    <row r="103" spans="1:10" ht="14.25" customHeight="1" thickBot="1" x14ac:dyDescent="0.3">
      <c r="A103" s="39">
        <f t="shared" si="1"/>
        <v>24</v>
      </c>
      <c r="B103" s="37" t="s">
        <v>125</v>
      </c>
      <c r="C103" s="37" t="s">
        <v>101</v>
      </c>
      <c r="D103" s="31">
        <v>680</v>
      </c>
      <c r="E103" s="40"/>
      <c r="F103" s="34"/>
      <c r="G103" s="35">
        <v>4</v>
      </c>
      <c r="H103" s="36">
        <f t="shared" si="0"/>
        <v>0</v>
      </c>
      <c r="I103" s="64"/>
      <c r="J103" s="72"/>
    </row>
    <row r="104" spans="1:10" ht="14.25" customHeight="1" thickBot="1" x14ac:dyDescent="0.3">
      <c r="A104" s="39">
        <f t="shared" si="1"/>
        <v>25</v>
      </c>
      <c r="B104" s="37" t="s">
        <v>126</v>
      </c>
      <c r="C104" s="37" t="s">
        <v>101</v>
      </c>
      <c r="D104" s="31">
        <v>272</v>
      </c>
      <c r="E104" s="42"/>
      <c r="F104" s="34"/>
      <c r="G104" s="35">
        <v>4</v>
      </c>
      <c r="H104" s="36">
        <f t="shared" si="0"/>
        <v>0</v>
      </c>
      <c r="I104" s="64"/>
      <c r="J104" s="72"/>
    </row>
    <row r="105" spans="1:10" ht="14.25" customHeight="1" thickBot="1" x14ac:dyDescent="0.3">
      <c r="A105" s="39">
        <f t="shared" si="1"/>
        <v>26</v>
      </c>
      <c r="B105" s="37" t="s">
        <v>127</v>
      </c>
      <c r="C105" s="37" t="s">
        <v>101</v>
      </c>
      <c r="D105" s="31">
        <v>136</v>
      </c>
      <c r="E105" s="40"/>
      <c r="F105" s="34"/>
      <c r="G105" s="35">
        <v>4</v>
      </c>
      <c r="H105" s="36">
        <f t="shared" si="0"/>
        <v>0</v>
      </c>
      <c r="I105" s="64"/>
      <c r="J105" s="72"/>
    </row>
    <row r="106" spans="1:10" ht="14.25" customHeight="1" thickBot="1" x14ac:dyDescent="0.3">
      <c r="A106" s="39">
        <f t="shared" si="1"/>
        <v>27</v>
      </c>
      <c r="B106" s="37" t="s">
        <v>128</v>
      </c>
      <c r="C106" s="37" t="s">
        <v>129</v>
      </c>
      <c r="D106" s="32">
        <v>272</v>
      </c>
      <c r="E106" s="43"/>
      <c r="F106" s="34"/>
      <c r="G106" s="35">
        <v>4</v>
      </c>
      <c r="H106" s="36">
        <f t="shared" si="0"/>
        <v>0</v>
      </c>
      <c r="I106" s="64"/>
      <c r="J106" s="72"/>
    </row>
    <row r="107" spans="1:10" ht="14.25" customHeight="1" thickBot="1" x14ac:dyDescent="0.3">
      <c r="A107" s="45">
        <f t="shared" si="1"/>
        <v>28</v>
      </c>
      <c r="B107" s="44" t="s">
        <v>130</v>
      </c>
      <c r="C107" s="44" t="s">
        <v>101</v>
      </c>
      <c r="D107" s="38">
        <v>272</v>
      </c>
      <c r="E107" s="33"/>
      <c r="F107" s="34"/>
      <c r="G107" s="46">
        <v>2</v>
      </c>
      <c r="H107" s="47">
        <f>E107*D107*G107</f>
        <v>0</v>
      </c>
      <c r="I107" s="64"/>
      <c r="J107" s="72"/>
    </row>
    <row r="108" spans="1:10" ht="14.25" customHeight="1" thickBot="1" x14ac:dyDescent="0.3">
      <c r="A108" s="83" t="s">
        <v>131</v>
      </c>
      <c r="B108" s="84"/>
      <c r="C108" s="84"/>
      <c r="D108" s="85"/>
      <c r="E108" s="48"/>
      <c r="F108" s="49"/>
      <c r="G108" s="50"/>
      <c r="H108" s="51">
        <f>SUM(H80:H107)</f>
        <v>0</v>
      </c>
    </row>
    <row r="109" spans="1:10" ht="14.25" customHeight="1" x14ac:dyDescent="0.25"/>
    <row r="110" spans="1:10" ht="14.25" customHeight="1" x14ac:dyDescent="0.25">
      <c r="A110" s="86" t="s">
        <v>132</v>
      </c>
      <c r="B110" s="87"/>
      <c r="C110" s="88"/>
    </row>
    <row r="111" spans="1:10" ht="14.25" customHeight="1" x14ac:dyDescent="0.25">
      <c r="A111" s="52" t="s">
        <v>133</v>
      </c>
      <c r="B111" s="52" t="s">
        <v>134</v>
      </c>
      <c r="C111" s="52" t="s">
        <v>135</v>
      </c>
    </row>
    <row r="112" spans="1:10" ht="14.25" customHeight="1" x14ac:dyDescent="0.25">
      <c r="A112" s="53">
        <v>1</v>
      </c>
      <c r="B112" s="60" t="s">
        <v>136</v>
      </c>
      <c r="C112" s="61"/>
    </row>
    <row r="113" spans="1:6" ht="14.25" customHeight="1" x14ac:dyDescent="0.25">
      <c r="A113" s="53">
        <v>2</v>
      </c>
      <c r="B113" s="60" t="s">
        <v>137</v>
      </c>
      <c r="C113" s="61"/>
      <c r="E113" s="58"/>
    </row>
    <row r="114" spans="1:6" ht="14.25" customHeight="1" x14ac:dyDescent="0.25">
      <c r="A114" s="53">
        <v>3</v>
      </c>
      <c r="B114" s="60" t="s">
        <v>138</v>
      </c>
      <c r="C114" s="61"/>
      <c r="F114" s="63"/>
    </row>
    <row r="115" spans="1:6" ht="14.25" customHeight="1" x14ac:dyDescent="0.25">
      <c r="A115" s="53"/>
      <c r="B115" s="52" t="s">
        <v>135</v>
      </c>
      <c r="C115" s="54"/>
      <c r="D115" s="64"/>
      <c r="E115" s="58"/>
    </row>
    <row r="116" spans="1:6" ht="14.25" customHeight="1" x14ac:dyDescent="0.25"/>
    <row r="117" spans="1:6" ht="14.25" customHeight="1" x14ac:dyDescent="0.25">
      <c r="A117" s="65"/>
      <c r="B117" s="55"/>
      <c r="C117" s="55"/>
    </row>
    <row r="118" spans="1:6" ht="14.25" customHeight="1" x14ac:dyDescent="0.25">
      <c r="A118" s="56"/>
      <c r="B118" s="56"/>
      <c r="C118" s="56"/>
    </row>
    <row r="119" spans="1:6" ht="14.25" customHeight="1" x14ac:dyDescent="0.25">
      <c r="A119" s="57"/>
    </row>
    <row r="120" spans="1:6" ht="14.25" customHeight="1" x14ac:dyDescent="0.25"/>
    <row r="121" spans="1:6" ht="14.25" customHeight="1" x14ac:dyDescent="0.25">
      <c r="B121" s="55"/>
      <c r="C121" s="57"/>
    </row>
    <row r="122" spans="1:6" ht="14.25" customHeight="1" x14ac:dyDescent="0.25">
      <c r="B122" s="55"/>
      <c r="C122" s="55"/>
    </row>
    <row r="123" spans="1:6" ht="14.25" customHeight="1" x14ac:dyDescent="0.25"/>
    <row r="124" spans="1:6" ht="14.25" customHeight="1" x14ac:dyDescent="0.25"/>
    <row r="125" spans="1:6" ht="14.25" customHeight="1" x14ac:dyDescent="0.25"/>
    <row r="126" spans="1:6" ht="14.25" customHeight="1" x14ac:dyDescent="0.25"/>
    <row r="127" spans="1:6" ht="14.25" customHeight="1" x14ac:dyDescent="0.25"/>
    <row r="128" spans="1:6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18">
    <mergeCell ref="A110:C110"/>
    <mergeCell ref="A23:A29"/>
    <mergeCell ref="A30:A33"/>
    <mergeCell ref="A34:A36"/>
    <mergeCell ref="A37:A38"/>
    <mergeCell ref="A39:A46"/>
    <mergeCell ref="A47:A60"/>
    <mergeCell ref="A61:A62"/>
    <mergeCell ref="A15:A16"/>
    <mergeCell ref="A17:A22"/>
    <mergeCell ref="A63:A68"/>
    <mergeCell ref="A69:A71"/>
    <mergeCell ref="A108:D108"/>
    <mergeCell ref="D1:F6"/>
    <mergeCell ref="A7:J7"/>
    <mergeCell ref="A8:J8"/>
    <mergeCell ref="A9:J9"/>
    <mergeCell ref="A11:A14"/>
  </mergeCells>
  <pageMargins left="0.7" right="0.7" top="0.75" bottom="0.75" header="0" footer="0"/>
  <pageSetup paperSize="5" scale="63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HP14-cm0046la</dc:creator>
  <cp:lastModifiedBy>Personal</cp:lastModifiedBy>
  <dcterms:created xsi:type="dcterms:W3CDTF">2025-02-05T22:13:37Z</dcterms:created>
  <dcterms:modified xsi:type="dcterms:W3CDTF">2026-01-15T16:43:08Z</dcterms:modified>
</cp:coreProperties>
</file>