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D:\Usuarios\dtinjaca\OneDrive - Fiscalia General de la Nacion\Escritorio\2026\DIRECTAS 2026\EXCLUSIVOS\IBM STICS\junta de contrataciòn\"/>
    </mc:Choice>
  </mc:AlternateContent>
  <xr:revisionPtr revIDLastSave="0" documentId="8_{50367587-8244-438C-9B43-7064B684CD36}" xr6:coauthVersionLast="47" xr6:coauthVersionMax="47" xr10:uidLastSave="{00000000-0000-0000-0000-000000000000}"/>
  <bookViews>
    <workbookView xWindow="-120" yWindow="-120" windowWidth="29040" windowHeight="15720"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KFaFPEgx/bN2YRN2VgTVghG6eQpArMQnk8qF8akHGlA="/>
    </ext>
  </extLst>
</workbook>
</file>

<file path=xl/calcChain.xml><?xml version="1.0" encoding="utf-8"?>
<calcChain xmlns="http://schemas.openxmlformats.org/spreadsheetml/2006/main">
  <c r="T8" i="1" l="1"/>
  <c r="U8" i="1" s="1"/>
  <c r="R8" i="1"/>
  <c r="V8" i="1" s="1"/>
  <c r="W8" i="1" s="1"/>
  <c r="M8" i="1"/>
  <c r="N8" i="1" s="1"/>
  <c r="L8" i="1"/>
  <c r="J8" i="1"/>
  <c r="S8" i="1" l="1"/>
  <c r="T9" i="1"/>
  <c r="U9" i="1" s="1"/>
  <c r="R9" i="1"/>
  <c r="S9" i="1" s="1"/>
  <c r="M9" i="1"/>
  <c r="N9" i="1" s="1"/>
  <c r="L9" i="1"/>
  <c r="J9" i="1"/>
  <c r="T7" i="1"/>
  <c r="U7" i="1" s="1"/>
  <c r="R7" i="1"/>
  <c r="S7" i="1" s="1"/>
  <c r="M7" i="1"/>
  <c r="N7" i="1" s="1"/>
  <c r="L7" i="1"/>
  <c r="J7" i="1"/>
  <c r="T6" i="1"/>
  <c r="U6" i="1" s="1"/>
  <c r="R6" i="1"/>
  <c r="S6" i="1" s="1"/>
  <c r="M6" i="1"/>
  <c r="N6" i="1" s="1"/>
  <c r="L6" i="1"/>
  <c r="J6" i="1"/>
  <c r="V9" i="1" l="1"/>
  <c r="W9" i="1" s="1"/>
  <c r="V7" i="1"/>
  <c r="W7" i="1" s="1"/>
  <c r="V6" i="1"/>
  <c r="W6" i="1" s="1"/>
</calcChain>
</file>

<file path=xl/sharedStrings.xml><?xml version="1.0" encoding="utf-8"?>
<sst xmlns="http://schemas.openxmlformats.org/spreadsheetml/2006/main" count="241" uniqueCount="176">
  <si>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</si>
  <si>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</si>
  <si>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</si>
  <si>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</si>
  <si>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</si>
  <si>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</si>
  <si>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</si>
  <si>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</si>
  <si>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</si>
  <si>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</si>
  <si>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</si>
  <si>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</si>
  <si>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</si>
  <si>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</si>
  <si>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</si>
  <si>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</si>
  <si>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</si>
  <si>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</si>
  <si>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</si>
  <si>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</si>
  <si>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</si>
  <si>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</si>
  <si>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</si>
  <si>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</si>
  <si>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</si>
  <si>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</si>
  <si>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</si>
  <si>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</si>
  <si>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</si>
  <si>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</si>
  <si>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</si>
  <si>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</si>
  <si>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</si>
  <si>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</si>
  <si>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</si>
  <si>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</si>
  <si>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Selección - Contratación - Ejecución</t>
  </si>
  <si>
    <t>Operacionales</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</si>
  <si>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</si>
  <si>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</si>
  <si>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el contrato.
</t>
  </si>
  <si>
    <t>Sí</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</si>
  <si>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</si>
  <si>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</si>
  <si>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</si>
  <si>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</si>
  <si>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</si>
  <si>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Específico</t>
  </si>
  <si>
    <t>Externo</t>
  </si>
  <si>
    <t>Contratación - Ejecución</t>
  </si>
  <si>
    <t xml:space="preserve">Regulatorios </t>
  </si>
  <si>
    <t>Cambios en las tarifas, tributos, mercados regulados, expedición de nuevas normas, entre otros, que afecten la ejecución del contrato</t>
  </si>
  <si>
    <t>Suspensión del contrato
Que no se puedan adquirir las cantidades requeridas por la entidad.</t>
  </si>
  <si>
    <t xml:space="preserve">Estar pendientes tanto de los cambios normativos, como económicos que se puedan presentar y que afecten al sector y en caso de presentarse informar a las partes interesadas para analizar la situación y tomar las medidas a que haya lugar. </t>
  </si>
  <si>
    <t>Contratista
Entidad</t>
  </si>
  <si>
    <t>Presentación de la oferta</t>
  </si>
  <si>
    <t>Terminación de ejecución del contrato</t>
  </si>
  <si>
    <t>Informes de supervisión del contrato</t>
  </si>
  <si>
    <t>Permanente</t>
  </si>
  <si>
    <t>Ejecución</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</si>
  <si>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</si>
  <si>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</si>
  <si>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</si>
  <si>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</si>
  <si>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</si>
  <si>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</si>
  <si>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</si>
  <si>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</si>
  <si>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</si>
  <si>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</si>
  <si>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</si>
  <si>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</si>
  <si>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</si>
  <si>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</si>
  <si>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</si>
  <si>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</si>
  <si>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</si>
  <si>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</si>
  <si>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</si>
  <si>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</si>
  <si>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</si>
  <si>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</si>
  <si>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</si>
  <si>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</si>
  <si>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</si>
  <si>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</si>
  <si>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</si>
  <si>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</si>
  <si>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</si>
  <si>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</si>
  <si>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</si>
  <si>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</si>
  <si>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</si>
  <si>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</si>
  <si>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</si>
  <si>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</si>
  <si>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</si>
  <si>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</si>
  <si>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</si>
  <si>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</si>
  <si>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</si>
  <si>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</si>
  <si>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</si>
  <si>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</si>
  <si>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</si>
  <si>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</si>
  <si>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</si>
  <si>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</si>
  <si>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</si>
  <si>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</si>
  <si>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</si>
  <si>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</si>
  <si>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</si>
  <si>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</si>
  <si>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</si>
  <si>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</si>
  <si>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</si>
  <si>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</si>
  <si>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</si>
  <si>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</si>
  <si>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</si>
  <si>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</si>
  <si>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</si>
  <si>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</si>
  <si>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</si>
  <si>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</si>
  <si>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</si>
  <si>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</si>
  <si>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</si>
  <si>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</si>
  <si>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</si>
  <si>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</si>
  <si>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</si>
  <si>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</si>
  <si>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</si>
  <si>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</si>
  <si>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</si>
  <si>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</si>
  <si>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</si>
  <si>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</si>
  <si>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</si>
  <si>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</si>
  <si>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</si>
  <si>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</si>
  <si>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</si>
  <si>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</si>
  <si>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</si>
  <si>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</si>
  <si>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</si>
  <si>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</si>
  <si>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</si>
  <si>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</si>
  <si>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</si>
  <si>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</si>
  <si>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</si>
  <si>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</si>
  <si>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</si>
  <si>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</si>
  <si>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</si>
  <si>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</si>
  <si>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MATRIZ PARA LA TIPIFICACIÓN, ESTIMACIÓN Y ASIGNACIÓN DE RIESGOS PREVISIBLES PARA 
"RENOVACIÓN DEL LICENCIAMIENTO DE LAS HERRAMIENTAS TECNOLÓGICAS IBM, ASÍ COMO DE LOS SERVICIOS DE EXPERTISE CONNECT IBM APP CONNECT ENTERPRISE (ACE) PARA EL
FORTALECIMIENTO DE LA INFRAESTRUCTURA TECNOLÓGICA DE LA FISCALÍA GENERAL DE LA NACIÓN"</t>
  </si>
  <si>
    <t>Fallas técnicas que se puedan presentar en la actualización  y soporte técnico.</t>
  </si>
  <si>
    <t xml:space="preserve">Afectación en el funcionamiento de los equipos de la entidad y por ende afectación en la prestación del servicio así como posibilidad de vulneraciones de seguridad y funcionamiento de las plataformas.  </t>
  </si>
  <si>
    <t>Adoptar y observar de manera estricta un plan de gestión de verificación y control.  
Atender los requerimientos tecnicos de la entidad y dar solución de manera oportuna.</t>
  </si>
  <si>
    <t>SI</t>
  </si>
  <si>
    <t>Inicio de la ejecución del contrato</t>
  </si>
  <si>
    <t>Reporte de falla y solución</t>
  </si>
  <si>
    <t>Tecnologicos</t>
  </si>
  <si>
    <t xml:space="preserve">Contratación   </t>
  </si>
  <si>
    <t>No suscripción del contrato o perfeccionamiento y  legalización de las pólizas de cumplimiento del contrato.</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</si>
  <si>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</si>
  <si>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</si>
  <si>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Contratista
Entidad</t>
  </si>
  <si>
    <t>Con la etapa precontractual</t>
  </si>
  <si>
    <t>Con el Perfeccionamiento del Contrato.</t>
  </si>
  <si>
    <t>Cumplimiento del cronograma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</si>
</sst>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0"/>
      <color theme="1"/>
      <name val="Arial"/>
    </font>
    <font>
      <b/>
      <sz val="10"/>
      <color theme="1"/>
      <name val="Arial"/>
    </font>
    <font>
      <b/>
      <sz val="14"/>
      <color theme="1"/>
      <name val="Arial"/>
    </font>
    <font>
      <sz val="11"/>
      <name val="Calibri"/>
    </font>
    <font>
      <b/>
      <sz val="8"/>
      <color theme="1"/>
      <name val="Arial"/>
    </font>
    <font>
      <sz val="12"/>
      <color theme="1"/>
      <name val="Arial"/>
    </font>
    <font>
      <b/>
      <sz val="12"/>
      <color theme="1"/>
      <name val="Arial"/>
    </font>
    <font>
      <b/>
      <sz val="11"/>
      <color rgb="FF00B0F0"/>
      <name val="Arial"/>
    </font>
    <font>
      <sz val="8"/>
      <color theme="1"/>
      <name val="Arial"/>
    </font>
    <font>
      <sz val="11"/>
      <color theme="1"/>
      <name val="Arial Narrow"/>
      <family val="2"/>
    </font>
    <font>
      <sz val="11"/>
      <color theme="1"/>
      <name val="Arial"/>
      <family val="2"/>
    </font>
    <font>
      <b/>
      <sz val="11"/>
      <color theme="1"/>
      <name val="Arial"/>
      <family val="2"/>
    </font>
    <font>
      <sz val="10"/>
      <color theme="1"/>
      <name val="Arial"/>
      <family val="2"/>
    </font>
    <font>
      <sz val="12"/>
      <color theme="1"/>
      <name val="Arial"/>
      <family val="2"/>
    </font>
  </fonts>
  <fills count="12">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s>
  <borders count="2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9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2" fillId="2" borderId="9"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9" xfId="0" applyFont="1" applyFill="1" applyBorder="1" applyAlignment="1">
      <alignment horizontal="center" vertical="center" textRotation="90" wrapText="1"/>
    </xf>
    <xf numFmtId="0" fontId="6" fillId="0" borderId="9" xfId="0" applyFont="1" applyBorder="1" applyAlignment="1">
      <alignment horizontal="center" vertical="center" wrapText="1"/>
    </xf>
    <xf numFmtId="0" fontId="6" fillId="5" borderId="9" xfId="0" applyFont="1" applyFill="1" applyBorder="1" applyAlignment="1">
      <alignment horizontal="left" vertical="center" wrapText="1"/>
    </xf>
    <xf numFmtId="0" fontId="7" fillId="6" borderId="9" xfId="0" applyFont="1" applyFill="1" applyBorder="1" applyAlignment="1">
      <alignment horizontal="center" vertical="center"/>
    </xf>
    <xf numFmtId="9" fontId="6" fillId="5" borderId="9" xfId="0" applyNumberFormat="1" applyFont="1" applyFill="1" applyBorder="1" applyAlignment="1">
      <alignment horizontal="center" vertical="center" textRotation="90" wrapText="1"/>
    </xf>
    <xf numFmtId="0" fontId="7" fillId="5" borderId="9" xfId="0" applyFont="1" applyFill="1" applyBorder="1" applyAlignment="1">
      <alignment horizontal="center" vertical="center"/>
    </xf>
    <xf numFmtId="9" fontId="6" fillId="5" borderId="9" xfId="0" applyNumberFormat="1" applyFont="1" applyFill="1" applyBorder="1" applyAlignment="1">
      <alignment horizontal="center" vertical="center"/>
    </xf>
    <xf numFmtId="0" fontId="6" fillId="0" borderId="0" xfId="0" applyFont="1" applyAlignment="1">
      <alignment vertical="center"/>
    </xf>
    <xf numFmtId="0" fontId="6" fillId="0" borderId="9" xfId="0" applyFont="1" applyBorder="1" applyAlignment="1">
      <alignment horizontal="center" vertical="center"/>
    </xf>
    <xf numFmtId="0" fontId="8" fillId="0" borderId="0" xfId="0" applyFont="1"/>
    <xf numFmtId="0" fontId="9" fillId="0" borderId="0" xfId="0" applyFont="1"/>
    <xf numFmtId="0" fontId="9" fillId="3" borderId="9" xfId="0" applyFont="1" applyFill="1" applyBorder="1" applyAlignment="1">
      <alignment vertical="center"/>
    </xf>
    <xf numFmtId="0" fontId="9" fillId="3" borderId="9" xfId="0" applyFont="1" applyFill="1" applyBorder="1" applyAlignment="1">
      <alignment horizontal="center" vertical="center" wrapText="1"/>
    </xf>
    <xf numFmtId="0" fontId="9" fillId="0" borderId="9" xfId="0" applyFont="1" applyBorder="1" applyAlignment="1">
      <alignment vertical="center"/>
    </xf>
    <xf numFmtId="0" fontId="9" fillId="0" borderId="9" xfId="0" applyFont="1" applyBorder="1" applyAlignment="1">
      <alignment vertical="center" wrapText="1"/>
    </xf>
    <xf numFmtId="0" fontId="9" fillId="0" borderId="9" xfId="0" applyFont="1" applyBorder="1" applyAlignment="1">
      <alignment horizontal="center" vertical="center"/>
    </xf>
    <xf numFmtId="0" fontId="9" fillId="0" borderId="9" xfId="0" applyFont="1" applyBorder="1" applyAlignment="1">
      <alignment horizontal="center" vertical="center" wrapText="1"/>
    </xf>
    <xf numFmtId="0" fontId="9" fillId="0" borderId="9" xfId="0" applyFont="1" applyBorder="1" applyAlignment="1">
      <alignment horizontal="left" vertical="center" wrapText="1"/>
    </xf>
    <xf numFmtId="0" fontId="9" fillId="0" borderId="9" xfId="0" applyFont="1" applyBorder="1" applyAlignment="1">
      <alignment horizontal="left" vertical="center"/>
    </xf>
    <xf numFmtId="0" fontId="9" fillId="0" borderId="0" xfId="0" applyFont="1" applyAlignment="1">
      <alignment horizontal="center" vertical="center"/>
    </xf>
    <xf numFmtId="0" fontId="9" fillId="7" borderId="9" xfId="0" applyFont="1" applyFill="1" applyBorder="1" applyAlignment="1">
      <alignment horizontal="center" vertical="center"/>
    </xf>
    <xf numFmtId="0" fontId="9" fillId="0" borderId="0" xfId="0" applyFont="1" applyAlignment="1">
      <alignment horizontal="left" vertical="center"/>
    </xf>
    <xf numFmtId="0" fontId="9" fillId="7" borderId="9" xfId="0" applyFont="1" applyFill="1" applyBorder="1" applyAlignment="1">
      <alignment horizontal="center" vertical="center" wrapText="1"/>
    </xf>
    <xf numFmtId="0" fontId="9" fillId="8" borderId="9" xfId="0" applyFont="1" applyFill="1" applyBorder="1" applyAlignment="1">
      <alignment horizontal="center" vertical="center"/>
    </xf>
    <xf numFmtId="0" fontId="9" fillId="9" borderId="9" xfId="0" applyFont="1" applyFill="1" applyBorder="1" applyAlignment="1">
      <alignment horizontal="center" vertical="center"/>
    </xf>
    <xf numFmtId="0" fontId="9" fillId="10" borderId="9" xfId="0" applyFont="1" applyFill="1" applyBorder="1" applyAlignment="1">
      <alignment horizontal="center" vertical="center"/>
    </xf>
    <xf numFmtId="0" fontId="9" fillId="11" borderId="9" xfId="0" applyFont="1" applyFill="1" applyBorder="1" applyAlignment="1">
      <alignment horizontal="center" vertical="center"/>
    </xf>
    <xf numFmtId="0" fontId="9" fillId="0" borderId="0" xfId="0" applyFont="1" applyAlignment="1">
      <alignment wrapText="1"/>
    </xf>
    <xf numFmtId="0" fontId="6" fillId="5" borderId="10" xfId="0" applyFont="1" applyFill="1" applyBorder="1" applyAlignment="1">
      <alignment vertical="center"/>
    </xf>
    <xf numFmtId="0" fontId="10" fillId="0" borderId="0" xfId="0" applyFont="1" applyAlignment="1">
      <alignment vertical="center"/>
    </xf>
    <xf numFmtId="0" fontId="11" fillId="0" borderId="9" xfId="0" applyFont="1" applyBorder="1" applyAlignment="1">
      <alignment horizontal="center" vertical="center" wrapText="1"/>
    </xf>
    <xf numFmtId="0" fontId="11" fillId="5" borderId="9" xfId="0" applyFont="1" applyFill="1" applyBorder="1" applyAlignment="1">
      <alignment horizontal="center" vertical="center" textRotation="90" wrapText="1"/>
    </xf>
    <xf numFmtId="0" fontId="11" fillId="5" borderId="9" xfId="0" applyFont="1" applyFill="1" applyBorder="1" applyAlignment="1">
      <alignment horizontal="center" vertical="center" wrapText="1"/>
    </xf>
    <xf numFmtId="0" fontId="12" fillId="6" borderId="9" xfId="0" applyFont="1" applyFill="1" applyBorder="1" applyAlignment="1">
      <alignment horizontal="center" vertical="center" wrapText="1"/>
    </xf>
    <xf numFmtId="9" fontId="11" fillId="5" borderId="9" xfId="0" applyNumberFormat="1" applyFont="1" applyFill="1" applyBorder="1" applyAlignment="1">
      <alignment horizontal="center" vertical="center" textRotation="90" wrapText="1"/>
    </xf>
    <xf numFmtId="0" fontId="12" fillId="5" borderId="9" xfId="0" applyFont="1" applyFill="1" applyBorder="1" applyAlignment="1">
      <alignment horizontal="center" vertical="center" wrapText="1"/>
    </xf>
    <xf numFmtId="9" fontId="11" fillId="5" borderId="9" xfId="0" applyNumberFormat="1" applyFont="1" applyFill="1" applyBorder="1" applyAlignment="1">
      <alignment horizontal="center" vertical="center" wrapText="1"/>
    </xf>
    <xf numFmtId="0" fontId="13" fillId="5" borderId="0" xfId="0" applyFont="1" applyFill="1" applyAlignment="1">
      <alignment horizontal="center" vertical="center" wrapText="1"/>
    </xf>
    <xf numFmtId="0" fontId="6" fillId="5" borderId="9" xfId="0" applyFont="1" applyFill="1" applyBorder="1" applyAlignment="1">
      <alignment vertical="top" wrapText="1"/>
    </xf>
    <xf numFmtId="0" fontId="6" fillId="5" borderId="9" xfId="0" applyFont="1" applyFill="1" applyBorder="1" applyAlignment="1">
      <alignment vertical="center" wrapText="1"/>
    </xf>
    <xf numFmtId="0" fontId="11" fillId="5" borderId="9" xfId="0" applyFont="1" applyFill="1" applyBorder="1" applyAlignment="1">
      <alignment vertical="center" wrapText="1"/>
    </xf>
    <xf numFmtId="0" fontId="14" fillId="0" borderId="9" xfId="0" applyFont="1" applyBorder="1" applyAlignment="1">
      <alignment horizontal="center" vertical="center" wrapText="1"/>
    </xf>
    <xf numFmtId="0" fontId="2" fillId="2" borderId="4" xfId="0" applyFont="1" applyFill="1" applyBorder="1" applyAlignment="1">
      <alignment horizontal="center" vertical="center"/>
    </xf>
    <xf numFmtId="0" fontId="4" fillId="0" borderId="6" xfId="0" applyFont="1" applyBorder="1"/>
    <xf numFmtId="0" fontId="2" fillId="2" borderId="4" xfId="0" applyFont="1" applyFill="1" applyBorder="1" applyAlignment="1">
      <alignment horizontal="left" vertical="center"/>
    </xf>
    <xf numFmtId="0" fontId="2" fillId="2" borderId="4" xfId="0" applyFont="1" applyFill="1" applyBorder="1" applyAlignment="1">
      <alignment horizontal="center" vertical="center" wrapText="1"/>
    </xf>
    <xf numFmtId="0" fontId="4" fillId="0" borderId="6" xfId="0" applyFont="1" applyBorder="1" applyAlignment="1">
      <alignment horizontal="center" wrapText="1"/>
    </xf>
    <xf numFmtId="0" fontId="2" fillId="2" borderId="7" xfId="0" applyFont="1" applyFill="1" applyBorder="1" applyAlignment="1">
      <alignment horizontal="center" vertical="center" wrapText="1"/>
    </xf>
    <xf numFmtId="0" fontId="4" fillId="0" borderId="8" xfId="0" applyFont="1" applyBorder="1" applyAlignment="1">
      <alignment horizontal="center"/>
    </xf>
    <xf numFmtId="0" fontId="4" fillId="0" borderId="5"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3" borderId="4"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4" xfId="0" applyFont="1" applyFill="1" applyBorder="1" applyAlignment="1">
      <alignment horizontal="center" vertical="center"/>
    </xf>
    <xf numFmtId="0" fontId="1" fillId="2" borderId="7" xfId="0" applyFont="1" applyFill="1" applyBorder="1" applyAlignment="1">
      <alignment horizontal="center" vertical="center"/>
    </xf>
    <xf numFmtId="0" fontId="4" fillId="0" borderId="8" xfId="0" applyFont="1" applyBorder="1"/>
    <xf numFmtId="0" fontId="5" fillId="2" borderId="7" xfId="0" applyFont="1" applyFill="1" applyBorder="1" applyAlignment="1">
      <alignment horizontal="center" vertical="center" textRotation="255"/>
    </xf>
    <xf numFmtId="0" fontId="2" fillId="2" borderId="7" xfId="0" applyFont="1" applyFill="1" applyBorder="1" applyAlignment="1">
      <alignment horizontal="center" vertical="center" textRotation="255"/>
    </xf>
    <xf numFmtId="0" fontId="2" fillId="2" borderId="7" xfId="0" applyFont="1" applyFill="1" applyBorder="1" applyAlignment="1">
      <alignment horizontal="center" vertical="center"/>
    </xf>
    <xf numFmtId="0" fontId="9" fillId="0" borderId="4" xfId="0" applyFont="1" applyBorder="1" applyAlignment="1">
      <alignment horizontal="left" vertical="center" wrapText="1"/>
    </xf>
    <xf numFmtId="0" fontId="9" fillId="0" borderId="7" xfId="0" applyFont="1" applyBorder="1" applyAlignment="1">
      <alignment horizontal="center" vertical="center"/>
    </xf>
    <xf numFmtId="0" fontId="9" fillId="7" borderId="7" xfId="0" applyFont="1" applyFill="1" applyBorder="1" applyAlignment="1">
      <alignment horizontal="center" vertical="center" textRotation="90"/>
    </xf>
    <xf numFmtId="0" fontId="4" fillId="0" borderId="14" xfId="0" applyFont="1" applyBorder="1"/>
    <xf numFmtId="0" fontId="9" fillId="7" borderId="4" xfId="0" applyFont="1" applyFill="1" applyBorder="1" applyAlignment="1">
      <alignment horizontal="center" vertical="center" wrapText="1"/>
    </xf>
    <xf numFmtId="0" fontId="9" fillId="7" borderId="7" xfId="0" applyFont="1" applyFill="1" applyBorder="1" applyAlignment="1">
      <alignment horizontal="center" vertical="center"/>
    </xf>
    <xf numFmtId="0" fontId="9" fillId="7" borderId="4" xfId="0" applyFont="1" applyFill="1" applyBorder="1" applyAlignment="1">
      <alignment horizontal="center"/>
    </xf>
    <xf numFmtId="0" fontId="9" fillId="7" borderId="4"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0" borderId="4" xfId="0" applyFont="1" applyBorder="1" applyAlignment="1">
      <alignment horizontal="left" vertical="top" wrapText="1"/>
    </xf>
    <xf numFmtId="0" fontId="9" fillId="0" borderId="11" xfId="0" applyFont="1" applyBorder="1" applyAlignment="1">
      <alignment horizontal="left" vertical="top" wrapText="1"/>
    </xf>
    <xf numFmtId="0" fontId="4" fillId="0" borderId="12" xfId="0" applyFont="1" applyBorder="1"/>
    <xf numFmtId="0" fontId="4" fillId="0" borderId="13" xfId="0" applyFont="1" applyBorder="1"/>
    <xf numFmtId="0" fontId="4" fillId="0" borderId="17" xfId="0" applyFont="1" applyBorder="1"/>
    <xf numFmtId="0" fontId="4" fillId="0" borderId="18" xfId="0" applyFont="1" applyBorder="1"/>
    <xf numFmtId="0" fontId="4" fillId="0" borderId="19" xfId="0" applyFont="1" applyBorder="1"/>
    <xf numFmtId="0" fontId="9" fillId="0" borderId="7" xfId="0" applyFont="1" applyBorder="1" applyAlignment="1">
      <alignment horizontal="left" vertical="center" wrapText="1"/>
    </xf>
    <xf numFmtId="0" fontId="9" fillId="0" borderId="7" xfId="0" applyFont="1" applyBorder="1" applyAlignment="1">
      <alignment horizontal="center" vertical="center" wrapText="1"/>
    </xf>
    <xf numFmtId="0" fontId="4" fillId="0" borderId="15" xfId="0" applyFont="1" applyBorder="1"/>
    <xf numFmtId="0" fontId="0" fillId="0" borderId="0" xfId="0"/>
    <xf numFmtId="0" fontId="4" fillId="0" borderId="16" xfId="0" applyFont="1" applyBorder="1"/>
  </cellXfs>
  <cellStyles count="1">
    <cellStyle name="Normal" xfId="0" builtinId="0"/>
  </cellStyles>
  <dxfs count="48">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b/>
        <color theme="1"/>
      </font>
      <fill>
        <patternFill patternType="solid">
          <fgColor rgb="FF8DB3E2"/>
          <bgColor rgb="FF8DB3E2"/>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b/>
      </font>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152400</xdr:colOff>
      <xdr:row>9</xdr:row>
      <xdr:rowOff>0</xdr:rowOff>
    </xdr:from>
    <xdr:ext cx="209550" cy="2857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6</xdr:row>
      <xdr:rowOff>0</xdr:rowOff>
    </xdr:from>
    <xdr:ext cx="209550" cy="28575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6</xdr:row>
      <xdr:rowOff>0</xdr:rowOff>
    </xdr:from>
    <xdr:ext cx="209550" cy="28575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6</xdr:row>
      <xdr:rowOff>0</xdr:rowOff>
    </xdr:from>
    <xdr:ext cx="209550" cy="28575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6</xdr:row>
      <xdr:rowOff>0</xdr:rowOff>
    </xdr:from>
    <xdr:ext cx="209550" cy="28575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6</xdr:row>
      <xdr:rowOff>0</xdr:rowOff>
    </xdr:from>
    <xdr:ext cx="209550" cy="28575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6</xdr:row>
      <xdr:rowOff>0</xdr:rowOff>
    </xdr:from>
    <xdr:ext cx="209550" cy="28575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4" name="Shape 3">
          <a:extLst>
            <a:ext uri="{FF2B5EF4-FFF2-40B4-BE49-F238E27FC236}">
              <a16:creationId xmlns:a16="http://schemas.microsoft.com/office/drawing/2014/main" id="{625C95D8-71A7-4810-AAA5-F0A5E0BFF95E}"/>
            </a:ext>
          </a:extLst>
        </xdr:cNvPr>
        <xdr:cNvSpPr txBox="1"/>
      </xdr:nvSpPr>
      <xdr:spPr>
        <a:xfrm>
          <a:off x="21259800" y="4076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5" name="Shape 3">
          <a:extLst>
            <a:ext uri="{FF2B5EF4-FFF2-40B4-BE49-F238E27FC236}">
              <a16:creationId xmlns:a16="http://schemas.microsoft.com/office/drawing/2014/main" id="{8D45D0CF-0C2A-44CE-8257-80070C6D7179}"/>
            </a:ext>
          </a:extLst>
        </xdr:cNvPr>
        <xdr:cNvSpPr txBox="1"/>
      </xdr:nvSpPr>
      <xdr:spPr>
        <a:xfrm>
          <a:off x="21259800" y="4076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6" name="Shape 3">
          <a:extLst>
            <a:ext uri="{FF2B5EF4-FFF2-40B4-BE49-F238E27FC236}">
              <a16:creationId xmlns:a16="http://schemas.microsoft.com/office/drawing/2014/main" id="{4343433A-6C5B-472D-BF26-FAEA008F4A57}"/>
            </a:ext>
          </a:extLst>
        </xdr:cNvPr>
        <xdr:cNvSpPr txBox="1"/>
      </xdr:nvSpPr>
      <xdr:spPr>
        <a:xfrm>
          <a:off x="21259800" y="4076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7" name="Shape 3">
          <a:extLst>
            <a:ext uri="{FF2B5EF4-FFF2-40B4-BE49-F238E27FC236}">
              <a16:creationId xmlns:a16="http://schemas.microsoft.com/office/drawing/2014/main" id="{50AD1C59-BEC0-4D5A-AB14-7C2BA808DEF2}"/>
            </a:ext>
          </a:extLst>
        </xdr:cNvPr>
        <xdr:cNvSpPr txBox="1"/>
      </xdr:nvSpPr>
      <xdr:spPr>
        <a:xfrm>
          <a:off x="21259800" y="4076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8" name="Shape 3">
          <a:extLst>
            <a:ext uri="{FF2B5EF4-FFF2-40B4-BE49-F238E27FC236}">
              <a16:creationId xmlns:a16="http://schemas.microsoft.com/office/drawing/2014/main" id="{94CDFBD8-CF6A-414C-B7DC-22769FF7692A}"/>
            </a:ext>
          </a:extLst>
        </xdr:cNvPr>
        <xdr:cNvSpPr txBox="1"/>
      </xdr:nvSpPr>
      <xdr:spPr>
        <a:xfrm>
          <a:off x="21259800" y="4076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9" name="Shape 3">
          <a:extLst>
            <a:ext uri="{FF2B5EF4-FFF2-40B4-BE49-F238E27FC236}">
              <a16:creationId xmlns:a16="http://schemas.microsoft.com/office/drawing/2014/main" id="{505FF960-1BFA-4961-BB98-6863821F4737}"/>
            </a:ext>
          </a:extLst>
        </xdr:cNvPr>
        <xdr:cNvSpPr txBox="1"/>
      </xdr:nvSpPr>
      <xdr:spPr>
        <a:xfrm>
          <a:off x="21259800" y="4076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0" name="Shape 3">
          <a:extLst>
            <a:ext uri="{FF2B5EF4-FFF2-40B4-BE49-F238E27FC236}">
              <a16:creationId xmlns:a16="http://schemas.microsoft.com/office/drawing/2014/main" id="{F501755E-A605-4D6F-B43C-A505AE0453BF}"/>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1" name="Shape 3">
          <a:extLst>
            <a:ext uri="{FF2B5EF4-FFF2-40B4-BE49-F238E27FC236}">
              <a16:creationId xmlns:a16="http://schemas.microsoft.com/office/drawing/2014/main" id="{B35BAD2F-0A3D-4A41-9BEF-9D2106A31762}"/>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2" name="Shape 3">
          <a:extLst>
            <a:ext uri="{FF2B5EF4-FFF2-40B4-BE49-F238E27FC236}">
              <a16:creationId xmlns:a16="http://schemas.microsoft.com/office/drawing/2014/main" id="{F021124B-447D-4C7C-B7C9-3676290743FA}"/>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3" name="Shape 3">
          <a:extLst>
            <a:ext uri="{FF2B5EF4-FFF2-40B4-BE49-F238E27FC236}">
              <a16:creationId xmlns:a16="http://schemas.microsoft.com/office/drawing/2014/main" id="{E01CA0D7-F166-42CD-8880-E49B6EEEDF9F}"/>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4" name="Shape 3">
          <a:extLst>
            <a:ext uri="{FF2B5EF4-FFF2-40B4-BE49-F238E27FC236}">
              <a16:creationId xmlns:a16="http://schemas.microsoft.com/office/drawing/2014/main" id="{4F1169EB-954C-4DF9-8F21-3F5160DACF6A}"/>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5" name="Shape 3">
          <a:extLst>
            <a:ext uri="{FF2B5EF4-FFF2-40B4-BE49-F238E27FC236}">
              <a16:creationId xmlns:a16="http://schemas.microsoft.com/office/drawing/2014/main" id="{418B5845-A6EF-4930-8209-F7B380DC3931}"/>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6" name="Shape 3">
          <a:extLst>
            <a:ext uri="{FF2B5EF4-FFF2-40B4-BE49-F238E27FC236}">
              <a16:creationId xmlns:a16="http://schemas.microsoft.com/office/drawing/2014/main" id="{EB2F2842-803A-483B-9342-FACBD8FD914F}"/>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8</xdr:row>
      <xdr:rowOff>0</xdr:rowOff>
    </xdr:from>
    <xdr:ext cx="219075" cy="295275"/>
    <xdr:sp macro="" textlink="">
      <xdr:nvSpPr>
        <xdr:cNvPr id="47" name="Shape 3">
          <a:extLst>
            <a:ext uri="{FF2B5EF4-FFF2-40B4-BE49-F238E27FC236}">
              <a16:creationId xmlns:a16="http://schemas.microsoft.com/office/drawing/2014/main" id="{76D2C35C-36B4-4715-9459-3A90F7A85E2E}"/>
            </a:ext>
          </a:extLst>
        </xdr:cNvPr>
        <xdr:cNvSpPr txBox="1"/>
      </xdr:nvSpPr>
      <xdr:spPr>
        <a:xfrm>
          <a:off x="21148675" y="408305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48" name="Shape 3">
          <a:extLst>
            <a:ext uri="{FF2B5EF4-FFF2-40B4-BE49-F238E27FC236}">
              <a16:creationId xmlns:a16="http://schemas.microsoft.com/office/drawing/2014/main" id="{0CBCB917-DBFA-4A16-A4A2-2F879E68D021}"/>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49" name="Shape 3">
          <a:extLst>
            <a:ext uri="{FF2B5EF4-FFF2-40B4-BE49-F238E27FC236}">
              <a16:creationId xmlns:a16="http://schemas.microsoft.com/office/drawing/2014/main" id="{6F2D5F2C-6099-4441-BAC7-966C221BA8AA}"/>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0" name="Shape 3">
          <a:extLst>
            <a:ext uri="{FF2B5EF4-FFF2-40B4-BE49-F238E27FC236}">
              <a16:creationId xmlns:a16="http://schemas.microsoft.com/office/drawing/2014/main" id="{EA0DCF8F-9266-425B-A0BF-DADF00E24868}"/>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1" name="Shape 3">
          <a:extLst>
            <a:ext uri="{FF2B5EF4-FFF2-40B4-BE49-F238E27FC236}">
              <a16:creationId xmlns:a16="http://schemas.microsoft.com/office/drawing/2014/main" id="{7B7BDC21-CC1D-40F0-8751-70774235B8BF}"/>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2" name="Shape 3">
          <a:extLst>
            <a:ext uri="{FF2B5EF4-FFF2-40B4-BE49-F238E27FC236}">
              <a16:creationId xmlns:a16="http://schemas.microsoft.com/office/drawing/2014/main" id="{C46FA0C9-9BD6-46B8-B897-00704D2B8F43}"/>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3" name="Shape 3">
          <a:extLst>
            <a:ext uri="{FF2B5EF4-FFF2-40B4-BE49-F238E27FC236}">
              <a16:creationId xmlns:a16="http://schemas.microsoft.com/office/drawing/2014/main" id="{397CB201-E545-42DF-9D2C-2589215D2288}"/>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4" name="Shape 3">
          <a:extLst>
            <a:ext uri="{FF2B5EF4-FFF2-40B4-BE49-F238E27FC236}">
              <a16:creationId xmlns:a16="http://schemas.microsoft.com/office/drawing/2014/main" id="{A72D1F02-9A3B-4472-B5E1-76F89F756258}"/>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5" name="Shape 3">
          <a:extLst>
            <a:ext uri="{FF2B5EF4-FFF2-40B4-BE49-F238E27FC236}">
              <a16:creationId xmlns:a16="http://schemas.microsoft.com/office/drawing/2014/main" id="{34458719-9394-4EF9-9D65-D8453E79C22A}"/>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6" name="Shape 3">
          <a:extLst>
            <a:ext uri="{FF2B5EF4-FFF2-40B4-BE49-F238E27FC236}">
              <a16:creationId xmlns:a16="http://schemas.microsoft.com/office/drawing/2014/main" id="{354FDB67-778A-4F91-ADE7-F76EDF45CDC0}"/>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7" name="Shape 3">
          <a:extLst>
            <a:ext uri="{FF2B5EF4-FFF2-40B4-BE49-F238E27FC236}">
              <a16:creationId xmlns:a16="http://schemas.microsoft.com/office/drawing/2014/main" id="{76D37827-9290-42BB-9AB5-2D3211A36E04}"/>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8" name="Shape 3">
          <a:extLst>
            <a:ext uri="{FF2B5EF4-FFF2-40B4-BE49-F238E27FC236}">
              <a16:creationId xmlns:a16="http://schemas.microsoft.com/office/drawing/2014/main" id="{769B24B4-44CD-4727-B8D2-6B0066B7200B}"/>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59" name="Shape 3">
          <a:extLst>
            <a:ext uri="{FF2B5EF4-FFF2-40B4-BE49-F238E27FC236}">
              <a16:creationId xmlns:a16="http://schemas.microsoft.com/office/drawing/2014/main" id="{858D168B-3B2E-4027-AA2B-14BFAD1FEB6E}"/>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0" name="Shape 3">
          <a:extLst>
            <a:ext uri="{FF2B5EF4-FFF2-40B4-BE49-F238E27FC236}">
              <a16:creationId xmlns:a16="http://schemas.microsoft.com/office/drawing/2014/main" id="{7F2EEEE5-6868-4D08-B42B-FD5C2DE57134}"/>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1" name="Shape 3">
          <a:extLst>
            <a:ext uri="{FF2B5EF4-FFF2-40B4-BE49-F238E27FC236}">
              <a16:creationId xmlns:a16="http://schemas.microsoft.com/office/drawing/2014/main" id="{9AE01C73-1C68-4BF2-8813-8615A3102990}"/>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2" name="Shape 3">
          <a:extLst>
            <a:ext uri="{FF2B5EF4-FFF2-40B4-BE49-F238E27FC236}">
              <a16:creationId xmlns:a16="http://schemas.microsoft.com/office/drawing/2014/main" id="{3F70D3C6-18DC-4FEA-84D8-1526E82CAD17}"/>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3" name="Shape 3">
          <a:extLst>
            <a:ext uri="{FF2B5EF4-FFF2-40B4-BE49-F238E27FC236}">
              <a16:creationId xmlns:a16="http://schemas.microsoft.com/office/drawing/2014/main" id="{3504F9B8-351F-477F-8A19-5906EB1161D8}"/>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4" name="Shape 3">
          <a:extLst>
            <a:ext uri="{FF2B5EF4-FFF2-40B4-BE49-F238E27FC236}">
              <a16:creationId xmlns:a16="http://schemas.microsoft.com/office/drawing/2014/main" id="{76B4791A-8004-4C36-8443-E85A11768A42}"/>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5" name="Shape 3">
          <a:extLst>
            <a:ext uri="{FF2B5EF4-FFF2-40B4-BE49-F238E27FC236}">
              <a16:creationId xmlns:a16="http://schemas.microsoft.com/office/drawing/2014/main" id="{4FC4CBE0-E7A4-4999-AFF1-960BE046EA24}"/>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6" name="Shape 3">
          <a:extLst>
            <a:ext uri="{FF2B5EF4-FFF2-40B4-BE49-F238E27FC236}">
              <a16:creationId xmlns:a16="http://schemas.microsoft.com/office/drawing/2014/main" id="{52BAC109-1AF5-4079-A8BF-0DBAC9DF9B66}"/>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7" name="Shape 3">
          <a:extLst>
            <a:ext uri="{FF2B5EF4-FFF2-40B4-BE49-F238E27FC236}">
              <a16:creationId xmlns:a16="http://schemas.microsoft.com/office/drawing/2014/main" id="{213D1A8C-E961-470E-9A25-9DA9E932FB65}"/>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8" name="Shape 3">
          <a:extLst>
            <a:ext uri="{FF2B5EF4-FFF2-40B4-BE49-F238E27FC236}">
              <a16:creationId xmlns:a16="http://schemas.microsoft.com/office/drawing/2014/main" id="{147E6CDD-C18D-4436-AB45-251A88451D25}"/>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142875</xdr:colOff>
      <xdr:row>7</xdr:row>
      <xdr:rowOff>0</xdr:rowOff>
    </xdr:from>
    <xdr:ext cx="219075" cy="295275"/>
    <xdr:sp macro="" textlink="">
      <xdr:nvSpPr>
        <xdr:cNvPr id="69" name="Shape 3">
          <a:extLst>
            <a:ext uri="{FF2B5EF4-FFF2-40B4-BE49-F238E27FC236}">
              <a16:creationId xmlns:a16="http://schemas.microsoft.com/office/drawing/2014/main" id="{9B4C5C5D-CA07-48E3-9AF1-3561BCB434E1}"/>
            </a:ext>
          </a:extLst>
        </xdr:cNvPr>
        <xdr:cNvSpPr txBox="1"/>
      </xdr:nvSpPr>
      <xdr:spPr>
        <a:xfrm>
          <a:off x="21148675" y="5397500"/>
          <a:ext cx="219075" cy="2952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97"/>
  <sheetViews>
    <sheetView showGridLines="0" tabSelected="1" workbookViewId="0">
      <selection activeCell="H8" sqref="H8"/>
    </sheetView>
  </sheetViews>
  <sheetFormatPr baseColWidth="10" defaultColWidth="14.42578125" defaultRowHeight="15" customHeight="1" x14ac:dyDescent="0.25"/>
  <cols>
    <col min="1" max="1" width="3.42578125" customWidth="1"/>
    <col min="2" max="2" width="4.85546875" customWidth="1"/>
    <col min="3" max="4" width="4.28515625" customWidth="1"/>
    <col min="5" max="5" width="9.140625" customWidth="1"/>
    <col min="6" max="6" width="4.28515625" customWidth="1"/>
    <col min="7" max="7" width="40" customWidth="1"/>
    <col min="8" max="8" width="44.85546875" customWidth="1"/>
    <col min="9" max="9" width="6.85546875" customWidth="1"/>
    <col min="10" max="10" width="9" customWidth="1"/>
    <col min="11" max="11" width="6.7109375" customWidth="1"/>
    <col min="12" max="12" width="9.140625" customWidth="1"/>
    <col min="13" max="13" width="5.85546875" customWidth="1"/>
    <col min="14" max="14" width="8.7109375" customWidth="1"/>
    <col min="15" max="15" width="7.7109375" customWidth="1"/>
    <col min="16" max="16" width="8" customWidth="1"/>
    <col min="17" max="17" width="47.42578125" customWidth="1"/>
    <col min="18" max="18" width="6.7109375" customWidth="1"/>
    <col min="19" max="19" width="10.42578125" customWidth="1"/>
    <col min="20" max="20" width="6.85546875" customWidth="1"/>
    <col min="21" max="21" width="9" customWidth="1"/>
    <col min="22" max="22" width="6.85546875" customWidth="1"/>
    <col min="23" max="23" width="8.28515625" customWidth="1"/>
    <col min="24" max="24" width="14" customWidth="1"/>
    <col min="25" max="25" width="15.7109375" customWidth="1"/>
    <col min="26" max="26" width="15.5703125" customWidth="1"/>
    <col min="27" max="27" width="17" customWidth="1"/>
    <col min="28" max="28" width="16.42578125" customWidth="1"/>
    <col min="29" max="29" width="16.28515625" customWidth="1"/>
  </cols>
  <sheetData>
    <row r="1" spans="1:30" ht="15" customHeight="1" x14ac:dyDescent="0.25">
      <c r="A1" s="1"/>
      <c r="B1" s="2"/>
      <c r="C1" s="3"/>
      <c r="D1" s="3"/>
      <c r="E1" s="3"/>
      <c r="F1" s="1"/>
      <c r="G1" s="1"/>
      <c r="H1" s="1"/>
      <c r="I1" s="3"/>
      <c r="J1" s="1"/>
      <c r="K1" s="1"/>
      <c r="L1" s="1"/>
      <c r="M1" s="4"/>
      <c r="N1" s="1"/>
      <c r="O1" s="1"/>
      <c r="P1" s="1"/>
      <c r="Q1" s="5"/>
      <c r="R1" s="1"/>
      <c r="S1" s="1"/>
      <c r="T1" s="1"/>
      <c r="U1" s="1"/>
      <c r="V1" s="5"/>
      <c r="W1" s="1"/>
      <c r="X1" s="1"/>
      <c r="Y1" s="1"/>
      <c r="Z1" s="1"/>
      <c r="AA1" s="1"/>
      <c r="AB1" s="1"/>
      <c r="AC1" s="1"/>
    </row>
    <row r="2" spans="1:30" ht="51" customHeight="1" x14ac:dyDescent="0.25">
      <c r="A2" s="1"/>
      <c r="B2" s="59" t="s">
        <v>160</v>
      </c>
      <c r="C2" s="60"/>
      <c r="D2" s="60"/>
      <c r="E2" s="60"/>
      <c r="F2" s="60"/>
      <c r="G2" s="60"/>
      <c r="H2" s="60"/>
      <c r="I2" s="60"/>
      <c r="J2" s="60"/>
      <c r="K2" s="60"/>
      <c r="L2" s="60"/>
      <c r="M2" s="60"/>
      <c r="N2" s="60"/>
      <c r="O2" s="60"/>
      <c r="P2" s="60"/>
      <c r="Q2" s="60"/>
      <c r="R2" s="60"/>
      <c r="S2" s="60"/>
      <c r="T2" s="60"/>
      <c r="U2" s="60"/>
      <c r="V2" s="60"/>
      <c r="W2" s="60"/>
      <c r="X2" s="60"/>
      <c r="Y2" s="60"/>
      <c r="Z2" s="60"/>
      <c r="AA2" s="60"/>
      <c r="AB2" s="60"/>
      <c r="AC2" s="61"/>
    </row>
    <row r="3" spans="1:30" ht="40.5" customHeight="1" x14ac:dyDescent="0.25">
      <c r="A3" s="1"/>
      <c r="B3" s="62" t="s">
        <v>0</v>
      </c>
      <c r="C3" s="58"/>
      <c r="D3" s="58"/>
      <c r="E3" s="58"/>
      <c r="F3" s="58"/>
      <c r="G3" s="58"/>
      <c r="H3" s="52"/>
      <c r="I3" s="62" t="s">
        <v>1</v>
      </c>
      <c r="J3" s="58"/>
      <c r="K3" s="58"/>
      <c r="L3" s="58"/>
      <c r="M3" s="58"/>
      <c r="N3" s="52"/>
      <c r="O3" s="62" t="s">
        <v>2</v>
      </c>
      <c r="P3" s="58"/>
      <c r="Q3" s="52"/>
      <c r="R3" s="63" t="s">
        <v>3</v>
      </c>
      <c r="S3" s="58"/>
      <c r="T3" s="58"/>
      <c r="U3" s="58"/>
      <c r="V3" s="58"/>
      <c r="W3" s="52"/>
      <c r="X3" s="64" t="s">
        <v>4</v>
      </c>
      <c r="Y3" s="58"/>
      <c r="Z3" s="58"/>
      <c r="AA3" s="58"/>
      <c r="AB3" s="58"/>
      <c r="AC3" s="52"/>
    </row>
    <row r="4" spans="1:30" ht="28.5" customHeight="1" x14ac:dyDescent="0.25">
      <c r="A4" s="1"/>
      <c r="B4" s="65" t="s">
        <v>5</v>
      </c>
      <c r="C4" s="67" t="s">
        <v>6</v>
      </c>
      <c r="D4" s="67" t="s">
        <v>7</v>
      </c>
      <c r="E4" s="68" t="s">
        <v>8</v>
      </c>
      <c r="F4" s="67" t="s">
        <v>9</v>
      </c>
      <c r="G4" s="69" t="s">
        <v>10</v>
      </c>
      <c r="H4" s="69" t="s">
        <v>11</v>
      </c>
      <c r="I4" s="54" t="s">
        <v>12</v>
      </c>
      <c r="J4" s="55"/>
      <c r="K4" s="54" t="s">
        <v>13</v>
      </c>
      <c r="L4" s="55"/>
      <c r="M4" s="54" t="s">
        <v>14</v>
      </c>
      <c r="N4" s="55"/>
      <c r="O4" s="54" t="s">
        <v>15</v>
      </c>
      <c r="P4" s="55"/>
      <c r="Q4" s="56" t="s">
        <v>16</v>
      </c>
      <c r="R4" s="51" t="s">
        <v>12</v>
      </c>
      <c r="S4" s="52"/>
      <c r="T4" s="51" t="s">
        <v>13</v>
      </c>
      <c r="U4" s="52"/>
      <c r="V4" s="53" t="s">
        <v>14</v>
      </c>
      <c r="W4" s="52"/>
      <c r="X4" s="51" t="s">
        <v>17</v>
      </c>
      <c r="Y4" s="58"/>
      <c r="Z4" s="58"/>
      <c r="AA4" s="52"/>
      <c r="AB4" s="51" t="s">
        <v>18</v>
      </c>
      <c r="AC4" s="52"/>
    </row>
    <row r="5" spans="1:30" ht="60" customHeight="1" x14ac:dyDescent="0.25">
      <c r="A5" s="6"/>
      <c r="B5" s="66"/>
      <c r="C5" s="66"/>
      <c r="D5" s="66"/>
      <c r="E5" s="66"/>
      <c r="F5" s="66"/>
      <c r="G5" s="66"/>
      <c r="H5" s="66"/>
      <c r="I5" s="7" t="s">
        <v>19</v>
      </c>
      <c r="J5" s="7" t="s">
        <v>20</v>
      </c>
      <c r="K5" s="7" t="s">
        <v>19</v>
      </c>
      <c r="L5" s="7" t="s">
        <v>21</v>
      </c>
      <c r="M5" s="7" t="s">
        <v>22</v>
      </c>
      <c r="N5" s="7" t="s">
        <v>23</v>
      </c>
      <c r="O5" s="7" t="s">
        <v>24</v>
      </c>
      <c r="P5" s="7" t="s">
        <v>25</v>
      </c>
      <c r="Q5" s="57"/>
      <c r="R5" s="7" t="s">
        <v>19</v>
      </c>
      <c r="S5" s="7" t="s">
        <v>26</v>
      </c>
      <c r="T5" s="7" t="s">
        <v>19</v>
      </c>
      <c r="U5" s="7" t="s">
        <v>27</v>
      </c>
      <c r="V5" s="7" t="s">
        <v>22</v>
      </c>
      <c r="W5" s="7" t="s">
        <v>23</v>
      </c>
      <c r="X5" s="7" t="s">
        <v>28</v>
      </c>
      <c r="Y5" s="7" t="s">
        <v>29</v>
      </c>
      <c r="Z5" s="7" t="s">
        <v>30</v>
      </c>
      <c r="AA5" s="7" t="s">
        <v>31</v>
      </c>
      <c r="AB5" s="7" t="s">
        <v>32</v>
      </c>
      <c r="AC5" s="7" t="s">
        <v>33</v>
      </c>
    </row>
    <row r="6" spans="1:30" ht="126" customHeight="1" x14ac:dyDescent="0.25">
      <c r="A6" s="37"/>
      <c r="B6" s="8">
        <v>1</v>
      </c>
      <c r="C6" s="9" t="s">
        <v>34</v>
      </c>
      <c r="D6" s="9" t="s">
        <v>35</v>
      </c>
      <c r="E6" s="9" t="s">
        <v>36</v>
      </c>
      <c r="F6" s="9" t="s">
        <v>37</v>
      </c>
      <c r="G6" s="10" t="s">
        <v>38</v>
      </c>
      <c r="H6" s="11" t="s">
        <v>39</v>
      </c>
      <c r="I6" s="12">
        <v>3</v>
      </c>
      <c r="J6" s="13" t="str">
        <f t="shared" ref="J6:J9" si="0">IF(I6=0,"",IF(I6=5,"CASI CIERTO",IF(I6=4,"PROBABLE",IF(I6=3,"POSIBLE",IF(I6=2,"IMPROBABLE","RARO")))))</f>
        <v>POSIBLE</v>
      </c>
      <c r="K6" s="14">
        <v>4</v>
      </c>
      <c r="L6" s="13" t="str">
        <f t="shared" ref="L6:L9" si="1">IF(K6=0,"",IF(K6=5,"CATASTRÓFICO",IF(K6=4,"MAYOR",IF(K6=3,"MODERADO",IF(K6=2,"MENOR","INSIGNIFICANTE")))))</f>
        <v>MAYOR</v>
      </c>
      <c r="M6" s="14">
        <f t="shared" ref="M6:M7" si="2">I6+K6</f>
        <v>7</v>
      </c>
      <c r="N6" s="13" t="str">
        <f t="shared" ref="N6:N9" si="3">IF(M6=0,"",IF(M6&gt;7.9,"EXTREMO",IF(M6&gt;5.9,"ALTO",IF(M6&gt;4.9,"MEDIO",IF(M6&gt;2.9,"BAJO","MUY BAJO")))))</f>
        <v>ALTO</v>
      </c>
      <c r="O6" s="15"/>
      <c r="P6" s="15">
        <v>1</v>
      </c>
      <c r="Q6" s="47" t="s">
        <v>40</v>
      </c>
      <c r="R6" s="12">
        <f t="shared" ref="R6:R9" si="4">I6-1</f>
        <v>2</v>
      </c>
      <c r="S6" s="13" t="str">
        <f t="shared" ref="S6:S9" si="5">IF(R6=0,"",IF(R6=5,"CASI CIERTO",IF(R6=4,"PROBABLE",IF(R6=3,"POSIBLE",IF(R6=2,"IMPROBABLE","RARO")))))</f>
        <v>IMPROBABLE</v>
      </c>
      <c r="T6" s="12">
        <f t="shared" ref="T6:T9" si="6">K6</f>
        <v>4</v>
      </c>
      <c r="U6" s="13" t="str">
        <f t="shared" ref="U6:U9" si="7">IF(T6=0,"",IF(T6=5,"CATASTRÓFICO",IF(T6=4,"MAYOR",IF(T6=3,"MODERADO",IF(T6=2,"MENOR","INSIGNIFICANTE")))))</f>
        <v>MAYOR</v>
      </c>
      <c r="V6" s="14">
        <f t="shared" ref="V6:V7" si="8">R6+T6</f>
        <v>6</v>
      </c>
      <c r="W6" s="13" t="str">
        <f t="shared" ref="W6:W9" si="9">IF(V6=0,"",IF(V6&gt;7.9,"EXTREMO",IF(V6&gt;5.9,"ALTO",IF(V6&gt;4.9,"MEDIO",IF(V6&gt;2.9,"BAJO","MUY BAJO")))))</f>
        <v>ALTO</v>
      </c>
      <c r="X6" s="8" t="s">
        <v>41</v>
      </c>
      <c r="Y6" s="8" t="s">
        <v>42</v>
      </c>
      <c r="Z6" s="8" t="s">
        <v>43</v>
      </c>
      <c r="AA6" s="8" t="s">
        <v>44</v>
      </c>
      <c r="AB6" s="8" t="s">
        <v>45</v>
      </c>
      <c r="AC6" s="8" t="s">
        <v>46</v>
      </c>
    </row>
    <row r="7" spans="1:30" ht="103.5" customHeight="1" x14ac:dyDescent="0.25">
      <c r="A7" s="16"/>
      <c r="B7" s="17">
        <v>2</v>
      </c>
      <c r="C7" s="9" t="s">
        <v>47</v>
      </c>
      <c r="D7" s="9" t="s">
        <v>48</v>
      </c>
      <c r="E7" s="9" t="s">
        <v>49</v>
      </c>
      <c r="F7" s="9" t="s">
        <v>50</v>
      </c>
      <c r="G7" s="10" t="s">
        <v>51</v>
      </c>
      <c r="H7" s="11" t="s">
        <v>52</v>
      </c>
      <c r="I7" s="12">
        <v>2</v>
      </c>
      <c r="J7" s="13" t="str">
        <f t="shared" si="0"/>
        <v>IMPROBABLE</v>
      </c>
      <c r="K7" s="14">
        <v>3</v>
      </c>
      <c r="L7" s="13" t="str">
        <f t="shared" si="1"/>
        <v>MODERADO</v>
      </c>
      <c r="M7" s="14">
        <f t="shared" si="2"/>
        <v>5</v>
      </c>
      <c r="N7" s="13" t="str">
        <f t="shared" si="3"/>
        <v>MEDIO</v>
      </c>
      <c r="O7" s="15"/>
      <c r="P7" s="15">
        <v>1</v>
      </c>
      <c r="Q7" s="48" t="s">
        <v>53</v>
      </c>
      <c r="R7" s="12">
        <f t="shared" si="4"/>
        <v>1</v>
      </c>
      <c r="S7" s="13" t="str">
        <f t="shared" si="5"/>
        <v>RARO</v>
      </c>
      <c r="T7" s="12">
        <f t="shared" si="6"/>
        <v>3</v>
      </c>
      <c r="U7" s="13" t="str">
        <f t="shared" si="7"/>
        <v>MODERADO</v>
      </c>
      <c r="V7" s="14">
        <f t="shared" si="8"/>
        <v>4</v>
      </c>
      <c r="W7" s="13" t="str">
        <f t="shared" si="9"/>
        <v>BAJO</v>
      </c>
      <c r="X7" s="8" t="s">
        <v>41</v>
      </c>
      <c r="Y7" s="8" t="s">
        <v>54</v>
      </c>
      <c r="Z7" s="8" t="s">
        <v>55</v>
      </c>
      <c r="AA7" s="8" t="s">
        <v>56</v>
      </c>
      <c r="AB7" s="8" t="s">
        <v>57</v>
      </c>
      <c r="AC7" s="8" t="s">
        <v>58</v>
      </c>
    </row>
    <row r="8" spans="1:30" ht="103.5" customHeight="1" x14ac:dyDescent="0.25">
      <c r="A8" s="16"/>
      <c r="B8" s="17">
        <v>3</v>
      </c>
      <c r="C8" s="9" t="s">
        <v>34</v>
      </c>
      <c r="D8" s="9" t="s">
        <v>48</v>
      </c>
      <c r="E8" s="9" t="s">
        <v>168</v>
      </c>
      <c r="F8" s="9" t="s">
        <v>37</v>
      </c>
      <c r="G8" s="50" t="s">
        <v>169</v>
      </c>
      <c r="H8" s="11" t="s">
        <v>170</v>
      </c>
      <c r="I8" s="12">
        <v>3</v>
      </c>
      <c r="J8" s="13" t="str">
        <f>IF(I8=0,"",IF(I8=5,"CASI CIERTO",IF(I8=4,"PROBABLE",IF(I8=3,"POSIBLE",IF(I8=2,"IMPROBABLE","RARO")))))</f>
        <v>POSIBLE</v>
      </c>
      <c r="K8" s="14">
        <v>3</v>
      </c>
      <c r="L8" s="13" t="str">
        <f>IF(K8=0,"",IF(K8=5,"CATASTRÓFICO",IF(K8=4,"MAYOR",IF(K8=3,"MODERADO",IF(K8=2,"MENOR","INSIGNIFICANTE")))))</f>
        <v>MODERADO</v>
      </c>
      <c r="M8" s="14">
        <f>+I8+K8</f>
        <v>6</v>
      </c>
      <c r="N8" s="13" t="str">
        <f>IF(M8=0,"",IF(M8&gt;7.9,"EXTREMO",IF(M8&gt;5.9,"ALTO",IF(M8&gt;4.9,"MEDIO",IF(M8&gt;2.9,"BAJO","MUY BAJO")))))</f>
        <v>ALTO</v>
      </c>
      <c r="O8" s="15">
        <v>0.5</v>
      </c>
      <c r="P8" s="15">
        <v>0.5</v>
      </c>
      <c r="Q8" s="48" t="s">
        <v>171</v>
      </c>
      <c r="R8" s="12">
        <f>I8-1</f>
        <v>2</v>
      </c>
      <c r="S8" s="13" t="str">
        <f>IF(R8=0,"",IF(R8=5,"CASI CIERTO",IF(R8=4,"PROBABLE",IF(R8=3,"POSIBLE",IF(R8=2,"IMPROBABLE","RARO")))))</f>
        <v>IMPROBABLE</v>
      </c>
      <c r="T8" s="12">
        <f>K8</f>
        <v>3</v>
      </c>
      <c r="U8" s="13" t="str">
        <f>IF(T8=0,"",IF(T8=5,"CATASTRÓFICO",IF(T8=4,"MAYOR",IF(T8=3,"MODERADO",IF(T8=2,"MENOR","INSIGNIFICANTE")))))</f>
        <v>MODERADO</v>
      </c>
      <c r="V8" s="14">
        <f>+R8+T8</f>
        <v>5</v>
      </c>
      <c r="W8" s="13" t="str">
        <f>IF(V8=0,"",IF(V8&gt;7.9,"EXTREMO",IF(V8&gt;5.9,"ALTO",IF(V8&gt;4.9,"MEDIO",IF(V8&gt;2.9,"BAJO","MUY BAJO")))))</f>
        <v>MEDIO</v>
      </c>
      <c r="X8" s="8" t="s">
        <v>164</v>
      </c>
      <c r="Y8" s="8" t="s">
        <v>172</v>
      </c>
      <c r="Z8" s="8" t="s">
        <v>173</v>
      </c>
      <c r="AA8" s="8" t="s">
        <v>174</v>
      </c>
      <c r="AB8" s="8" t="s">
        <v>175</v>
      </c>
      <c r="AC8" s="8" t="s">
        <v>58</v>
      </c>
    </row>
    <row r="9" spans="1:30" ht="117.75" customHeight="1" x14ac:dyDescent="0.25">
      <c r="A9" s="38"/>
      <c r="B9" s="39">
        <v>4</v>
      </c>
      <c r="C9" s="40" t="s">
        <v>34</v>
      </c>
      <c r="D9" s="40" t="s">
        <v>48</v>
      </c>
      <c r="E9" s="40" t="s">
        <v>59</v>
      </c>
      <c r="F9" s="40" t="s">
        <v>167</v>
      </c>
      <c r="G9" s="39" t="s">
        <v>161</v>
      </c>
      <c r="H9" s="49" t="s">
        <v>162</v>
      </c>
      <c r="I9" s="42">
        <v>3</v>
      </c>
      <c r="J9" s="43" t="str">
        <f t="shared" si="0"/>
        <v>POSIBLE</v>
      </c>
      <c r="K9" s="44">
        <v>4</v>
      </c>
      <c r="L9" s="43" t="str">
        <f t="shared" si="1"/>
        <v>MAYOR</v>
      </c>
      <c r="M9" s="44">
        <f t="shared" ref="M9" si="10">+I9+K9</f>
        <v>7</v>
      </c>
      <c r="N9" s="43" t="str">
        <f t="shared" si="3"/>
        <v>ALTO</v>
      </c>
      <c r="O9" s="41"/>
      <c r="P9" s="45">
        <v>1</v>
      </c>
      <c r="Q9" s="49" t="s">
        <v>163</v>
      </c>
      <c r="R9" s="42">
        <f t="shared" si="4"/>
        <v>2</v>
      </c>
      <c r="S9" s="43" t="str">
        <f t="shared" si="5"/>
        <v>IMPROBABLE</v>
      </c>
      <c r="T9" s="42">
        <f t="shared" si="6"/>
        <v>4</v>
      </c>
      <c r="U9" s="43" t="str">
        <f t="shared" si="7"/>
        <v>MAYOR</v>
      </c>
      <c r="V9" s="42">
        <f t="shared" ref="V9" si="11">+R9+T9</f>
        <v>6</v>
      </c>
      <c r="W9" s="43" t="str">
        <f t="shared" si="9"/>
        <v>ALTO</v>
      </c>
      <c r="X9" s="41" t="s">
        <v>164</v>
      </c>
      <c r="Y9" s="41" t="s">
        <v>146</v>
      </c>
      <c r="Z9" s="41" t="s">
        <v>165</v>
      </c>
      <c r="AA9" s="41" t="s">
        <v>56</v>
      </c>
      <c r="AB9" s="41" t="s">
        <v>166</v>
      </c>
      <c r="AC9" s="41" t="s">
        <v>58</v>
      </c>
      <c r="AD9" s="46"/>
    </row>
    <row r="10" spans="1:30" ht="12.75" customHeight="1" x14ac:dyDescent="0.25">
      <c r="A10" s="1"/>
      <c r="B10" s="2"/>
      <c r="C10" s="3"/>
      <c r="D10" s="3"/>
      <c r="E10" s="3"/>
      <c r="F10" s="1"/>
      <c r="G10" s="1"/>
      <c r="H10" s="1"/>
      <c r="I10" s="3"/>
      <c r="J10" s="1"/>
      <c r="K10" s="1"/>
      <c r="L10" s="1"/>
      <c r="M10" s="4"/>
      <c r="N10" s="1"/>
      <c r="O10" s="1"/>
      <c r="P10" s="1"/>
      <c r="Q10" s="5"/>
      <c r="R10" s="1"/>
      <c r="S10" s="1"/>
      <c r="T10" s="1"/>
      <c r="U10" s="1"/>
      <c r="V10" s="5"/>
      <c r="W10" s="1"/>
      <c r="X10" s="1"/>
      <c r="Y10" s="1"/>
      <c r="Z10" s="1"/>
      <c r="AA10" s="1"/>
      <c r="AB10" s="1"/>
      <c r="AC10" s="1"/>
    </row>
    <row r="11" spans="1:30" ht="12.75" customHeight="1" x14ac:dyDescent="0.25">
      <c r="A11" s="1"/>
      <c r="B11" s="2"/>
      <c r="C11" s="3"/>
      <c r="D11" s="3"/>
      <c r="E11" s="3"/>
      <c r="F11" s="1"/>
      <c r="G11" s="1"/>
      <c r="H11" s="1"/>
      <c r="I11" s="3"/>
      <c r="J11" s="1"/>
      <c r="K11" s="1"/>
      <c r="L11" s="1"/>
      <c r="M11" s="4"/>
      <c r="N11" s="1"/>
      <c r="O11" s="1"/>
      <c r="P11" s="1"/>
      <c r="Q11" s="5"/>
      <c r="R11" s="1"/>
      <c r="S11" s="1"/>
      <c r="T11" s="1"/>
      <c r="U11" s="1"/>
      <c r="V11" s="5"/>
      <c r="W11" s="1"/>
      <c r="X11" s="1"/>
      <c r="Y11" s="1"/>
      <c r="Z11" s="1"/>
      <c r="AA11" s="1"/>
      <c r="AB11" s="1"/>
      <c r="AC11" s="1"/>
    </row>
    <row r="12" spans="1:30" ht="12.75" customHeight="1" x14ac:dyDescent="0.25">
      <c r="A12" s="1"/>
      <c r="B12" s="2"/>
      <c r="C12" s="3"/>
      <c r="D12" s="3"/>
      <c r="E12" s="3"/>
      <c r="F12" s="1"/>
      <c r="G12" s="1"/>
      <c r="H12" s="1"/>
      <c r="I12" s="3"/>
      <c r="J12" s="1"/>
      <c r="K12" s="1"/>
      <c r="L12" s="1"/>
      <c r="M12" s="4"/>
      <c r="N12" s="1"/>
      <c r="O12" s="1"/>
      <c r="P12" s="1"/>
      <c r="Q12" s="5"/>
      <c r="R12" s="1"/>
      <c r="S12" s="1"/>
      <c r="T12" s="1"/>
      <c r="U12" s="1"/>
      <c r="V12" s="5"/>
      <c r="W12" s="1"/>
      <c r="X12" s="1"/>
      <c r="Y12" s="1"/>
      <c r="Z12" s="1"/>
      <c r="AA12" s="1"/>
      <c r="AB12" s="1"/>
      <c r="AC12" s="1"/>
    </row>
    <row r="13" spans="1:30" ht="12.75" customHeight="1" x14ac:dyDescent="0.25">
      <c r="A13" s="1"/>
      <c r="B13" s="2"/>
      <c r="C13" s="3"/>
      <c r="D13" s="3"/>
      <c r="E13" s="3"/>
      <c r="F13" s="1"/>
      <c r="G13" s="1"/>
      <c r="H13" s="1"/>
      <c r="I13" s="3"/>
      <c r="J13" s="1"/>
      <c r="K13" s="1"/>
      <c r="L13" s="1"/>
      <c r="M13" s="4"/>
      <c r="N13" s="1"/>
      <c r="O13" s="1"/>
      <c r="P13" s="1"/>
      <c r="Q13" s="5"/>
      <c r="R13" s="1"/>
      <c r="S13" s="1"/>
      <c r="T13" s="1"/>
      <c r="U13" s="1"/>
      <c r="V13" s="5"/>
      <c r="W13" s="1"/>
      <c r="X13" s="1"/>
      <c r="Y13" s="1"/>
      <c r="Z13" s="1"/>
      <c r="AA13" s="1"/>
      <c r="AB13" s="1"/>
      <c r="AC13" s="1"/>
    </row>
    <row r="14" spans="1:30" ht="12.75" customHeight="1" x14ac:dyDescent="0.25">
      <c r="A14" s="1"/>
      <c r="B14" s="2"/>
      <c r="C14" s="3"/>
      <c r="D14" s="3"/>
      <c r="E14" s="3"/>
      <c r="F14" s="1"/>
      <c r="G14" s="1"/>
      <c r="H14" s="1"/>
      <c r="I14" s="3"/>
      <c r="J14" s="1"/>
      <c r="K14" s="1"/>
      <c r="L14" s="1"/>
      <c r="M14" s="4"/>
      <c r="N14" s="1"/>
      <c r="O14" s="1"/>
      <c r="P14" s="1"/>
      <c r="Q14" s="5"/>
      <c r="R14" s="1"/>
      <c r="S14" s="1"/>
      <c r="T14" s="1"/>
      <c r="U14" s="1"/>
      <c r="V14" s="5"/>
      <c r="W14" s="1"/>
      <c r="X14" s="1"/>
      <c r="Y14" s="1"/>
      <c r="Z14" s="1"/>
      <c r="AA14" s="1"/>
      <c r="AB14" s="1"/>
      <c r="AC14" s="1"/>
    </row>
    <row r="15" spans="1:30" ht="12.75" customHeight="1" x14ac:dyDescent="0.25">
      <c r="A15" s="1"/>
      <c r="B15" s="2"/>
      <c r="C15" s="3"/>
      <c r="D15" s="3"/>
      <c r="E15" s="3"/>
      <c r="F15" s="1"/>
      <c r="G15" s="1"/>
      <c r="H15" s="1"/>
      <c r="I15" s="3"/>
      <c r="J15" s="1"/>
      <c r="K15" s="1"/>
      <c r="L15" s="1"/>
      <c r="M15" s="4"/>
      <c r="N15" s="1"/>
      <c r="O15" s="1"/>
      <c r="P15" s="1"/>
      <c r="Q15" s="5"/>
      <c r="R15" s="1"/>
      <c r="S15" s="1"/>
      <c r="T15" s="1"/>
      <c r="U15" s="1"/>
      <c r="V15" s="5"/>
      <c r="W15" s="1"/>
      <c r="X15" s="1"/>
      <c r="Y15" s="1"/>
      <c r="Z15" s="1"/>
      <c r="AA15" s="1"/>
      <c r="AB15" s="1"/>
      <c r="AC15" s="1"/>
    </row>
    <row r="16" spans="1:30" ht="12.75" customHeight="1" x14ac:dyDescent="0.25">
      <c r="A16" s="1"/>
      <c r="B16" s="2"/>
      <c r="C16" s="3"/>
      <c r="D16" s="3"/>
      <c r="E16" s="3"/>
      <c r="F16" s="1"/>
      <c r="G16" s="1"/>
      <c r="H16" s="1"/>
      <c r="I16" s="3"/>
      <c r="J16" s="1"/>
      <c r="K16" s="1"/>
      <c r="L16" s="1"/>
      <c r="M16" s="4"/>
      <c r="N16" s="1"/>
      <c r="O16" s="1"/>
      <c r="P16" s="1"/>
      <c r="Q16" s="5"/>
      <c r="R16" s="1"/>
      <c r="S16" s="1"/>
      <c r="T16" s="1"/>
      <c r="U16" s="1"/>
      <c r="V16" s="5"/>
      <c r="W16" s="1"/>
      <c r="X16" s="1"/>
      <c r="Y16" s="1"/>
      <c r="Z16" s="1"/>
      <c r="AA16" s="1"/>
      <c r="AB16" s="1"/>
      <c r="AC16" s="1"/>
    </row>
    <row r="17" spans="1:29" ht="12.75" customHeight="1" x14ac:dyDescent="0.25">
      <c r="A17" s="1"/>
      <c r="B17" s="2"/>
      <c r="C17" s="3"/>
      <c r="D17" s="3"/>
      <c r="E17" s="3"/>
      <c r="F17" s="1"/>
      <c r="G17" s="1"/>
      <c r="H17" s="1"/>
      <c r="I17" s="3"/>
      <c r="J17" s="1"/>
      <c r="K17" s="1"/>
      <c r="L17" s="1"/>
      <c r="M17" s="4"/>
      <c r="N17" s="1"/>
      <c r="O17" s="1"/>
      <c r="P17" s="1"/>
      <c r="Q17" s="5"/>
      <c r="R17" s="1"/>
      <c r="S17" s="1"/>
      <c r="T17" s="1"/>
      <c r="U17" s="1"/>
      <c r="V17" s="5"/>
      <c r="W17" s="1"/>
      <c r="X17" s="1"/>
      <c r="Y17" s="1"/>
      <c r="Z17" s="1"/>
      <c r="AA17" s="1"/>
      <c r="AB17" s="1"/>
      <c r="AC17" s="1"/>
    </row>
    <row r="18" spans="1:29" ht="12.75" customHeight="1" x14ac:dyDescent="0.25">
      <c r="A18" s="1"/>
      <c r="B18" s="2"/>
      <c r="C18" s="3"/>
      <c r="D18" s="3"/>
      <c r="E18" s="3"/>
      <c r="F18" s="1"/>
      <c r="G18" s="1"/>
      <c r="H18" s="1"/>
      <c r="I18" s="3"/>
      <c r="J18" s="1"/>
      <c r="K18" s="1"/>
      <c r="L18" s="1"/>
      <c r="M18" s="4"/>
      <c r="N18" s="1"/>
      <c r="O18" s="1"/>
      <c r="P18" s="1"/>
      <c r="Q18" s="5"/>
      <c r="R18" s="1"/>
      <c r="S18" s="1"/>
      <c r="T18" s="1"/>
      <c r="U18" s="1"/>
      <c r="V18" s="5"/>
      <c r="W18" s="1"/>
      <c r="X18" s="1"/>
      <c r="Y18" s="1"/>
      <c r="Z18" s="1"/>
      <c r="AA18" s="1"/>
      <c r="AB18" s="1"/>
      <c r="AC18" s="1"/>
    </row>
    <row r="19" spans="1:29" ht="12.75" customHeight="1" x14ac:dyDescent="0.25">
      <c r="A19" s="1"/>
      <c r="B19" s="2"/>
      <c r="C19" s="3"/>
      <c r="D19" s="3"/>
      <c r="E19" s="3"/>
      <c r="F19" s="1"/>
      <c r="G19" s="1"/>
      <c r="H19" s="1"/>
      <c r="I19" s="3"/>
      <c r="J19" s="1"/>
      <c r="K19" s="1"/>
      <c r="L19" s="1"/>
      <c r="M19" s="4"/>
      <c r="N19" s="1"/>
      <c r="O19" s="1"/>
      <c r="P19" s="1"/>
      <c r="Q19" s="5"/>
      <c r="R19" s="1"/>
      <c r="S19" s="1"/>
      <c r="T19" s="1"/>
      <c r="U19" s="1"/>
      <c r="V19" s="5"/>
      <c r="W19" s="1"/>
      <c r="X19" s="1"/>
      <c r="Y19" s="1"/>
      <c r="Z19" s="1"/>
      <c r="AA19" s="1"/>
      <c r="AB19" s="1"/>
      <c r="AC19" s="1"/>
    </row>
    <row r="20" spans="1:29" ht="12.75" customHeight="1" x14ac:dyDescent="0.25">
      <c r="A20" s="1"/>
      <c r="B20" s="2"/>
      <c r="C20" s="3"/>
      <c r="D20" s="3"/>
      <c r="E20" s="3"/>
      <c r="F20" s="1"/>
      <c r="G20" s="1"/>
      <c r="H20" s="1"/>
      <c r="I20" s="3"/>
      <c r="J20" s="1"/>
      <c r="K20" s="1"/>
      <c r="L20" s="1"/>
      <c r="M20" s="4"/>
      <c r="N20" s="1"/>
      <c r="O20" s="1"/>
      <c r="P20" s="1"/>
      <c r="Q20" s="5"/>
      <c r="R20" s="1"/>
      <c r="S20" s="1"/>
      <c r="T20" s="1"/>
      <c r="U20" s="1"/>
      <c r="V20" s="5"/>
      <c r="W20" s="1"/>
      <c r="X20" s="1"/>
      <c r="Y20" s="1"/>
      <c r="Z20" s="1"/>
      <c r="AA20" s="1"/>
      <c r="AB20" s="1"/>
      <c r="AC20" s="1"/>
    </row>
    <row r="21" spans="1:29" ht="12.75" customHeight="1" x14ac:dyDescent="0.25">
      <c r="A21" s="1"/>
      <c r="B21" s="2"/>
      <c r="C21" s="3"/>
      <c r="D21" s="3"/>
      <c r="E21" s="3"/>
      <c r="F21" s="1"/>
      <c r="G21" s="1"/>
      <c r="H21" s="1"/>
      <c r="I21" s="3"/>
      <c r="J21" s="1"/>
      <c r="K21" s="1"/>
      <c r="L21" s="1"/>
      <c r="M21" s="4"/>
      <c r="N21" s="1"/>
      <c r="O21" s="1"/>
      <c r="P21" s="1"/>
      <c r="Q21" s="5"/>
      <c r="R21" s="1"/>
      <c r="S21" s="1"/>
      <c r="T21" s="1"/>
      <c r="U21" s="1"/>
      <c r="V21" s="5"/>
      <c r="W21" s="1"/>
      <c r="X21" s="1"/>
      <c r="Y21" s="1"/>
      <c r="Z21" s="1"/>
      <c r="AA21" s="1"/>
      <c r="AB21" s="1"/>
      <c r="AC21" s="1"/>
    </row>
    <row r="22" spans="1:29" ht="12.75" customHeight="1" x14ac:dyDescent="0.25">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row>
    <row r="23" spans="1:29" ht="12.75" customHeight="1" x14ac:dyDescent="0.25">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row>
    <row r="24" spans="1:29" ht="12.75" customHeight="1" x14ac:dyDescent="0.25">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row>
    <row r="25" spans="1:29" ht="12.75" customHeight="1" x14ac:dyDescent="0.25">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row>
    <row r="26" spans="1:29" ht="12.75" customHeight="1" x14ac:dyDescent="0.25">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row>
    <row r="27" spans="1:29" ht="12.75" customHeight="1" x14ac:dyDescent="0.25">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row>
    <row r="28" spans="1:29" ht="12.75" customHeight="1" x14ac:dyDescent="0.25">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row>
    <row r="29" spans="1:29" ht="12.75" customHeight="1" x14ac:dyDescent="0.25">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row>
    <row r="30" spans="1:29" ht="12.75" customHeight="1" x14ac:dyDescent="0.25">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row>
    <row r="31" spans="1:29" ht="12.75" customHeight="1" x14ac:dyDescent="0.25">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row>
    <row r="32" spans="1:29" ht="12.75" customHeight="1" x14ac:dyDescent="0.25">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row>
    <row r="33" spans="1:29" ht="12.75" customHeight="1" x14ac:dyDescent="0.25">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row>
    <row r="34" spans="1:29" ht="12.75" customHeight="1" x14ac:dyDescent="0.25">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row>
    <row r="35" spans="1:29" ht="12.75" customHeight="1" x14ac:dyDescent="0.25">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row>
    <row r="36" spans="1:29" ht="12.75" customHeight="1" x14ac:dyDescent="0.25">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row>
    <row r="37" spans="1:29" ht="12.75" customHeight="1" x14ac:dyDescent="0.25">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row>
    <row r="38" spans="1:29" ht="12.75" customHeight="1" x14ac:dyDescent="0.25">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row>
    <row r="39" spans="1:29" ht="12.75" customHeight="1" x14ac:dyDescent="0.25">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row>
    <row r="40" spans="1:29" ht="12.75" customHeight="1" x14ac:dyDescent="0.25">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row>
    <row r="41" spans="1:29" ht="12.75" customHeight="1" x14ac:dyDescent="0.25">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row>
    <row r="42" spans="1:29" ht="12.75" customHeight="1" x14ac:dyDescent="0.25">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row>
    <row r="43" spans="1:29" ht="12.75" customHeight="1" x14ac:dyDescent="0.25">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row>
    <row r="44" spans="1:29" ht="12.75" customHeight="1" x14ac:dyDescent="0.25">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row>
    <row r="45" spans="1:29" ht="12.75" customHeight="1" x14ac:dyDescent="0.25">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row>
    <row r="46" spans="1:29" ht="12.75" customHeight="1" x14ac:dyDescent="0.25">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row>
    <row r="47" spans="1:29" ht="12.75" customHeight="1" x14ac:dyDescent="0.25">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row>
    <row r="48" spans="1:29" ht="12.75" customHeight="1" x14ac:dyDescent="0.25">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row>
    <row r="49" spans="1:29" ht="12.75" customHeight="1" x14ac:dyDescent="0.25">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row>
    <row r="50" spans="1:29" ht="12.75" customHeight="1" x14ac:dyDescent="0.25">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row>
    <row r="51" spans="1:29" ht="12.75" customHeight="1" x14ac:dyDescent="0.25">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row>
    <row r="52" spans="1:29" ht="12.75" customHeight="1" x14ac:dyDescent="0.25">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row>
    <row r="53" spans="1:29" ht="12.75" customHeight="1" x14ac:dyDescent="0.25">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row>
    <row r="54" spans="1:29" ht="12.75" customHeight="1" x14ac:dyDescent="0.25">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row>
    <row r="55" spans="1:29" ht="12.75" customHeight="1" x14ac:dyDescent="0.25">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row>
    <row r="56" spans="1:29" ht="12.75" customHeight="1" x14ac:dyDescent="0.25">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row>
    <row r="57" spans="1:29" ht="12.75" customHeight="1" x14ac:dyDescent="0.25">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row>
    <row r="58" spans="1:29" ht="12.75" customHeight="1" x14ac:dyDescent="0.25">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row>
    <row r="59" spans="1:29" ht="12.75" customHeight="1" x14ac:dyDescent="0.25">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row>
    <row r="60" spans="1:29" ht="12.75" customHeight="1" x14ac:dyDescent="0.25">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row>
    <row r="61" spans="1:29" ht="12.75" customHeight="1" x14ac:dyDescent="0.25">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row>
    <row r="62" spans="1:29" ht="12.75" customHeight="1" x14ac:dyDescent="0.25">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row>
    <row r="63" spans="1:29" ht="12.75" customHeight="1" x14ac:dyDescent="0.25">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row>
    <row r="64" spans="1:29" ht="12.75" customHeight="1" x14ac:dyDescent="0.25">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row>
    <row r="65" spans="1:29" ht="12.75" customHeight="1" x14ac:dyDescent="0.25">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row>
    <row r="66" spans="1:29" ht="12.75" customHeight="1" x14ac:dyDescent="0.25">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row>
    <row r="67" spans="1:29" ht="12.75" customHeight="1" x14ac:dyDescent="0.25">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row>
    <row r="68" spans="1:29" ht="12.75" customHeight="1" x14ac:dyDescent="0.25">
      <c r="A68" s="1"/>
      <c r="B68" s="2"/>
      <c r="C68" s="3"/>
      <c r="D68" s="3"/>
      <c r="E68" s="3"/>
      <c r="F68" s="1"/>
      <c r="G68" s="1"/>
      <c r="H68" s="1"/>
      <c r="I68" s="3"/>
      <c r="J68" s="1"/>
      <c r="K68" s="1"/>
      <c r="L68" s="1"/>
      <c r="M68" s="4"/>
      <c r="N68" s="1"/>
      <c r="O68" s="1"/>
      <c r="P68" s="1"/>
      <c r="Q68" s="5"/>
      <c r="R68" s="1"/>
      <c r="S68" s="1"/>
      <c r="T68" s="1"/>
      <c r="U68" s="1"/>
      <c r="V68" s="5"/>
      <c r="W68" s="1"/>
      <c r="X68" s="1"/>
      <c r="Y68" s="1"/>
      <c r="Z68" s="1"/>
      <c r="AA68" s="1"/>
      <c r="AB68" s="1"/>
      <c r="AC68" s="1"/>
    </row>
    <row r="69" spans="1:29" ht="12.75" customHeight="1" x14ac:dyDescent="0.25">
      <c r="A69" s="1"/>
      <c r="B69" s="2"/>
      <c r="C69" s="3"/>
      <c r="D69" s="3"/>
      <c r="E69" s="3"/>
      <c r="F69" s="1"/>
      <c r="G69" s="1"/>
      <c r="H69" s="1"/>
      <c r="I69" s="3"/>
      <c r="J69" s="1"/>
      <c r="K69" s="1"/>
      <c r="L69" s="1"/>
      <c r="M69" s="4"/>
      <c r="N69" s="1"/>
      <c r="O69" s="1"/>
      <c r="P69" s="1"/>
      <c r="Q69" s="5"/>
      <c r="R69" s="1"/>
      <c r="S69" s="1"/>
      <c r="T69" s="1"/>
      <c r="U69" s="1"/>
      <c r="V69" s="5"/>
      <c r="W69" s="1"/>
      <c r="X69" s="1"/>
      <c r="Y69" s="1"/>
      <c r="Z69" s="1"/>
      <c r="AA69" s="1"/>
      <c r="AB69" s="1"/>
      <c r="AC69" s="1"/>
    </row>
    <row r="70" spans="1:29" ht="12.75" customHeight="1" x14ac:dyDescent="0.25">
      <c r="A70" s="1"/>
      <c r="B70" s="2"/>
      <c r="C70" s="3"/>
      <c r="D70" s="3"/>
      <c r="E70" s="3"/>
      <c r="F70" s="1"/>
      <c r="G70" s="1"/>
      <c r="H70" s="1"/>
      <c r="I70" s="3"/>
      <c r="J70" s="1"/>
      <c r="K70" s="1"/>
      <c r="L70" s="1"/>
      <c r="M70" s="4"/>
      <c r="N70" s="1"/>
      <c r="O70" s="1"/>
      <c r="P70" s="1"/>
      <c r="Q70" s="5"/>
      <c r="R70" s="1"/>
      <c r="S70" s="1"/>
      <c r="T70" s="1"/>
      <c r="U70" s="1"/>
      <c r="V70" s="5"/>
      <c r="W70" s="1"/>
      <c r="X70" s="1"/>
      <c r="Y70" s="1"/>
      <c r="Z70" s="1"/>
      <c r="AA70" s="1"/>
      <c r="AB70" s="1"/>
      <c r="AC70" s="1"/>
    </row>
    <row r="71" spans="1:29" ht="12.75" customHeight="1" x14ac:dyDescent="0.25">
      <c r="A71" s="1"/>
      <c r="B71" s="2"/>
      <c r="C71" s="3"/>
      <c r="D71" s="3"/>
      <c r="E71" s="3"/>
      <c r="F71" s="1"/>
      <c r="G71" s="1"/>
      <c r="H71" s="1"/>
      <c r="I71" s="3"/>
      <c r="J71" s="1"/>
      <c r="K71" s="1"/>
      <c r="L71" s="1"/>
      <c r="M71" s="4"/>
      <c r="N71" s="1"/>
      <c r="O71" s="1"/>
      <c r="P71" s="1"/>
      <c r="Q71" s="5"/>
      <c r="R71" s="1"/>
      <c r="S71" s="1"/>
      <c r="T71" s="1"/>
      <c r="U71" s="1"/>
      <c r="V71" s="5"/>
      <c r="W71" s="1"/>
      <c r="X71" s="1"/>
      <c r="Y71" s="1"/>
      <c r="Z71" s="1"/>
      <c r="AA71" s="1"/>
      <c r="AB71" s="1"/>
      <c r="AC71" s="1"/>
    </row>
    <row r="72" spans="1:29" ht="12.75" customHeight="1" x14ac:dyDescent="0.25">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row>
    <row r="73" spans="1:29" ht="12.75" customHeight="1" x14ac:dyDescent="0.25">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row>
    <row r="74" spans="1:29" ht="12.75" customHeight="1" x14ac:dyDescent="0.25">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row>
    <row r="75" spans="1:29" ht="12.75" customHeight="1" x14ac:dyDescent="0.25">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row>
    <row r="76" spans="1:29" ht="12.75" customHeight="1" x14ac:dyDescent="0.25">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row>
    <row r="77" spans="1:29" ht="12.75" customHeight="1" x14ac:dyDescent="0.25">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row>
    <row r="78" spans="1:29" ht="12.75" customHeight="1" x14ac:dyDescent="0.25">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row>
    <row r="79" spans="1:29" ht="12.75" customHeight="1" x14ac:dyDescent="0.25">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row>
    <row r="80" spans="1:29" ht="12.75" customHeight="1" x14ac:dyDescent="0.25">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row>
    <row r="81" spans="1:29" ht="12.75" customHeight="1" x14ac:dyDescent="0.25">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row>
    <row r="82" spans="1:29" ht="12.75" customHeight="1" x14ac:dyDescent="0.25">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row>
    <row r="83" spans="1:29" ht="12.75" customHeight="1" x14ac:dyDescent="0.25">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row>
    <row r="84" spans="1:29" ht="12.75" customHeight="1" x14ac:dyDescent="0.25">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row>
    <row r="85" spans="1:29" ht="12.75" customHeight="1" x14ac:dyDescent="0.25">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row>
    <row r="86" spans="1:29" ht="12.75" customHeight="1" x14ac:dyDescent="0.25">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row>
    <row r="87" spans="1:29" ht="12.75" customHeight="1" x14ac:dyDescent="0.25">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row>
    <row r="88" spans="1:29" ht="12.75" customHeight="1" x14ac:dyDescent="0.25">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row>
    <row r="89" spans="1:29" ht="12.75" customHeight="1" x14ac:dyDescent="0.25">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row>
    <row r="90" spans="1:29" ht="12.75" customHeight="1" x14ac:dyDescent="0.25">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row>
    <row r="91" spans="1:29" ht="12.75" customHeight="1" x14ac:dyDescent="0.25">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row>
    <row r="92" spans="1:29" ht="12.75" customHeight="1" x14ac:dyDescent="0.25">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row>
    <row r="93" spans="1:29" ht="12.75" customHeight="1" x14ac:dyDescent="0.25">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row>
    <row r="94" spans="1:29" ht="12.75" customHeight="1" x14ac:dyDescent="0.25">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row>
    <row r="95" spans="1:29" ht="12.75" customHeight="1" x14ac:dyDescent="0.25">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row>
    <row r="96" spans="1:29" ht="12.75" customHeight="1" x14ac:dyDescent="0.25">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row>
    <row r="97" spans="1:29" ht="12.75" customHeight="1" x14ac:dyDescent="0.25">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row>
    <row r="98" spans="1:29" ht="12.75" customHeight="1" x14ac:dyDescent="0.25">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row>
    <row r="99" spans="1:29" ht="12.75" customHeight="1" x14ac:dyDescent="0.25">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row>
    <row r="100" spans="1:29" ht="12.75" customHeight="1" x14ac:dyDescent="0.25">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25">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25">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25">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25">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25">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25">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25">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25">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25">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25">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25">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25">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25">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25">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25">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25">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25">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25">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25">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25">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25">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25">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25">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25">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25">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25">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25">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25">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25">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25">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25">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25">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25">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25">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25">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25">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25">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25">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25">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25">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25">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25">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25">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25">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25">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25">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25">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25">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25">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25">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25">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25">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25">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25">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25">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25">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25">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25">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25">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25">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25">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25">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25">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25">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25">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25">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25">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25">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25">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25">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25">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25">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25">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25">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25">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25">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25">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25">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25">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25">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25">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25">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25">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25">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25">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25">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25">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25">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25">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25">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25">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25">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25">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25">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25">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25">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25">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25">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25">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25">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25">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25">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25">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25">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25">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25">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25">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25">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25">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25">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25">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25">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25">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25">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25">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25">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25">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25">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25">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25">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25">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25">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25">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25">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25">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25">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25">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25">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25">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25">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25">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25">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25">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25">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25">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25">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25">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25">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25">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25">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25">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25">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25">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25">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25">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25">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25">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25">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25">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25">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25">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25">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25">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25">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25">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25">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25">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25">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25">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25">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25">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25">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25">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25">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25">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25">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25">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25">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25">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25">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25">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25">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25">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25">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25">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25">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25">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25">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25">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25">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25">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25">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25">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25">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25">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25">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25">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25">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25">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25">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25">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25">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25">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25">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25">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25">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25">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25">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25">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25">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25">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25">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25">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25">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25">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25">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25">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25">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25">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25">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25">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25">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25">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25">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25">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25">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25">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25">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25">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25">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25">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25">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25">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25">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25">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25">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25">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25">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25">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25">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25">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25">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25">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25">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25">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25">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25">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25">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25">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25">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25">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25">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25">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25">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25">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25">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25">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25">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25">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25">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25">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25">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25">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25">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25">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25">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25">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25">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25">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25">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25">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25">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25">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25">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25">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25">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25">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25">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25">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25">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25">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25">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25">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25">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25">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25">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25">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25">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25">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25">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25">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25">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25">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25">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25">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25">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25">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25">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25">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25">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25">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25">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25">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25">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25">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25">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25">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25">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25">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25">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25">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25">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25">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25">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25">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25">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25">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25">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25">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25">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25">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25">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25">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25">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25">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25">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25">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25">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25">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25">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25">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25">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25">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25">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25">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25">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25">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25">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25">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25">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25">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25">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25">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25">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25">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25">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25">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25">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25">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25">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25">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25">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25">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25">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25">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25">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25">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25">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25">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25">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25">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25">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25">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25">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25">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25">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25">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25">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25">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25">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25">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25">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25">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25">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25">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25">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25">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25">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25">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25">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25">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25">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25">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25">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25">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25">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25">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25">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25">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25">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25">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25">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25">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25">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25">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25">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25">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25">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25">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25">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25">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25">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25">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25">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25">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25">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25">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25">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25">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25">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25">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25">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25">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25">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25">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25">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25">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25">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25">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25">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25">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25">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25">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25">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25">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25">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25">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25">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25">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25">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25">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25">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25">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25">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25">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25">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25">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25">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25">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25">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25">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25">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25">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25">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25">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25">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25">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25">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25">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25">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25">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25">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25">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25">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25">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25">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25">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25">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25">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25">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25">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25">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25">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25">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25">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25">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25">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25">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25">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25">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25">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25">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25">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25">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25">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25">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25">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25">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25">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25">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25">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25">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25">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25">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25">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25">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25">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25">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25">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25">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25">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25">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25">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25">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25">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25">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25">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25">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25">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25">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25">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25">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25">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25">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25">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25">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25">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25">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25">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25">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25">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25">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25">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25">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25">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25">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25">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25">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25">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25">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25">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25">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25">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25">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25">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25">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25">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25">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25">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25">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25">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25">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25">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25">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25">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25">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25">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25">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25">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25">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25">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25">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25">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25">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25">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25">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25">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25">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25">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25">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25">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25">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25">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25">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25">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25">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25">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25">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25">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25">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25">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25">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25">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25">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25">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25">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25">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25">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25">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25">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25">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25">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25">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25">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25">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25">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25">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25">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25">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25">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25">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25">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25">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25">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25">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25">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25">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25">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25">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25">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25">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25">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25">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25">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25">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25">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25">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25">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25">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25">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25">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25">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25">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25">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25">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25">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25">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25">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25">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25">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25">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25">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25">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25">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25">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25">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25">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25">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25">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25">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25">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25">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25">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25">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25">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25">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25">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25">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25">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25">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25">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25">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25">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25">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25">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25">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25">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25">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25">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25">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25">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25">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25">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25">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25">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25">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25">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25">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25">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25">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25">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25">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25">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25">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25">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25">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25">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25">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25">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25">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25">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25">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25">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25">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25">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25">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25">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25">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25">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25">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25">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25">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25">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25">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25">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25">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25">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25">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25">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25">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25">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25">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25">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25">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25">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25">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25">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25">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25">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25">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25">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25">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25">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25">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25">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25">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25">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25">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25">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25">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25">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25">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25">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25">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25">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25">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25">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25">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25">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25">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25">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25">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25">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25">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25">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25">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25">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25">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25">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25">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25">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25">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25">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25">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25">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25">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25">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25">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25">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25">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25">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25">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25">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25">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25">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25">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25">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25">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25">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25">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25">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25">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25">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25">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25">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25">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25">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25">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25">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25">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25">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25">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25">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25">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25">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25">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25">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25">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25">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25">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25">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25">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25">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25">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25">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25">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25">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25">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25">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25">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25">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25">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25">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25">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25">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25">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25">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25">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25">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25">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25">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25">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25">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25">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25">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25">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25">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25">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25">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25">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25">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25">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25">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25">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25">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25">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25">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25">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25">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25">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25">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25">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25">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25">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25">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25">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25">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25">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25">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25">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25">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25">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25">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25">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25">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25">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25">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25">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25">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25">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25">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25">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25">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25">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25">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25">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25">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25">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25">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25">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25">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25">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25">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25">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25">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25">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25">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25">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25">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25">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25">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25">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25">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25">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25">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25">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25">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25">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25">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25">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25">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25">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25">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25">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25">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25">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25">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25">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25">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25">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25">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25">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25">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25">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25">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25">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25">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25">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25">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25">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25">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25">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25">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25">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25">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25">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25">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25">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25">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25">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25">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25">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25">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25">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25">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25">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25">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25">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25">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25">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25">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25">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25">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25">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25">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25">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row>
    <row r="987" spans="1:29" ht="12.75" customHeight="1" x14ac:dyDescent="0.25">
      <c r="A987" s="1"/>
      <c r="B987" s="2"/>
      <c r="C987" s="3"/>
      <c r="D987" s="3"/>
      <c r="E987" s="3"/>
      <c r="F987" s="1"/>
      <c r="G987" s="1"/>
      <c r="H987" s="1"/>
      <c r="I987" s="3"/>
      <c r="J987" s="1"/>
      <c r="K987" s="1"/>
      <c r="L987" s="1"/>
      <c r="M987" s="4"/>
      <c r="N987" s="1"/>
      <c r="O987" s="1"/>
      <c r="P987" s="1"/>
      <c r="Q987" s="5"/>
      <c r="R987" s="1"/>
      <c r="S987" s="1"/>
      <c r="T987" s="1"/>
      <c r="U987" s="1"/>
      <c r="V987" s="5"/>
      <c r="W987" s="1"/>
      <c r="X987" s="1"/>
      <c r="Y987" s="1"/>
      <c r="Z987" s="1"/>
      <c r="AA987" s="1"/>
      <c r="AB987" s="1"/>
      <c r="AC987" s="1"/>
    </row>
    <row r="988" spans="1:29" ht="12.75" customHeight="1" x14ac:dyDescent="0.25">
      <c r="A988" s="1"/>
      <c r="B988" s="2"/>
      <c r="C988" s="3"/>
      <c r="D988" s="3"/>
      <c r="E988" s="3"/>
      <c r="F988" s="1"/>
      <c r="G988" s="1"/>
      <c r="H988" s="1"/>
      <c r="I988" s="3"/>
      <c r="J988" s="1"/>
      <c r="K988" s="1"/>
      <c r="L988" s="1"/>
      <c r="M988" s="4"/>
      <c r="N988" s="1"/>
      <c r="O988" s="1"/>
      <c r="P988" s="1"/>
      <c r="Q988" s="5"/>
      <c r="R988" s="1"/>
      <c r="S988" s="1"/>
      <c r="T988" s="1"/>
      <c r="U988" s="1"/>
      <c r="V988" s="5"/>
      <c r="W988" s="1"/>
      <c r="X988" s="1"/>
      <c r="Y988" s="1"/>
      <c r="Z988" s="1"/>
      <c r="AA988" s="1"/>
      <c r="AB988" s="1"/>
      <c r="AC988" s="1"/>
    </row>
    <row r="989" spans="1:29" ht="12.75" customHeight="1" x14ac:dyDescent="0.25">
      <c r="A989" s="1"/>
      <c r="B989" s="2"/>
      <c r="C989" s="3"/>
      <c r="D989" s="3"/>
      <c r="E989" s="3"/>
      <c r="F989" s="1"/>
      <c r="G989" s="1"/>
      <c r="H989" s="1"/>
      <c r="I989" s="3"/>
      <c r="J989" s="1"/>
      <c r="K989" s="1"/>
      <c r="L989" s="1"/>
      <c r="M989" s="4"/>
      <c r="N989" s="1"/>
      <c r="O989" s="1"/>
      <c r="P989" s="1"/>
      <c r="Q989" s="5"/>
      <c r="R989" s="1"/>
      <c r="S989" s="1"/>
      <c r="T989" s="1"/>
      <c r="U989" s="1"/>
      <c r="V989" s="5"/>
      <c r="W989" s="1"/>
      <c r="X989" s="1"/>
      <c r="Y989" s="1"/>
      <c r="Z989" s="1"/>
      <c r="AA989" s="1"/>
      <c r="AB989" s="1"/>
      <c r="AC989" s="1"/>
    </row>
    <row r="990" spans="1:29" ht="12.75" customHeight="1" x14ac:dyDescent="0.25">
      <c r="A990" s="1"/>
      <c r="B990" s="2"/>
      <c r="C990" s="3"/>
      <c r="D990" s="3"/>
      <c r="E990" s="3"/>
      <c r="F990" s="1"/>
      <c r="G990" s="1"/>
      <c r="H990" s="1"/>
      <c r="I990" s="3"/>
      <c r="J990" s="1"/>
      <c r="K990" s="1"/>
      <c r="L990" s="1"/>
      <c r="M990" s="4"/>
      <c r="N990" s="1"/>
      <c r="O990" s="1"/>
      <c r="P990" s="1"/>
      <c r="Q990" s="5"/>
      <c r="R990" s="1"/>
      <c r="S990" s="1"/>
      <c r="T990" s="1"/>
      <c r="U990" s="1"/>
      <c r="V990" s="5"/>
      <c r="W990" s="1"/>
      <c r="X990" s="1"/>
      <c r="Y990" s="1"/>
      <c r="Z990" s="1"/>
      <c r="AA990" s="1"/>
      <c r="AB990" s="1"/>
      <c r="AC990" s="1"/>
    </row>
    <row r="991" spans="1:29" ht="12.75" customHeight="1" x14ac:dyDescent="0.25">
      <c r="A991" s="1"/>
      <c r="B991" s="2"/>
      <c r="C991" s="3"/>
      <c r="D991" s="3"/>
      <c r="E991" s="3"/>
      <c r="F991" s="1"/>
      <c r="G991" s="1"/>
      <c r="H991" s="1"/>
      <c r="I991" s="3"/>
      <c r="J991" s="1"/>
      <c r="K991" s="1"/>
      <c r="L991" s="1"/>
      <c r="M991" s="4"/>
      <c r="N991" s="1"/>
      <c r="O991" s="1"/>
      <c r="P991" s="1"/>
      <c r="Q991" s="5"/>
      <c r="R991" s="1"/>
      <c r="S991" s="1"/>
      <c r="T991" s="1"/>
      <c r="U991" s="1"/>
      <c r="V991" s="5"/>
      <c r="W991" s="1"/>
      <c r="X991" s="1"/>
      <c r="Y991" s="1"/>
      <c r="Z991" s="1"/>
      <c r="AA991" s="1"/>
      <c r="AB991" s="1"/>
      <c r="AC991" s="1"/>
    </row>
    <row r="992" spans="1:29" ht="12.75" customHeight="1" x14ac:dyDescent="0.25">
      <c r="A992" s="1"/>
      <c r="B992" s="2"/>
      <c r="C992" s="3"/>
      <c r="D992" s="3"/>
      <c r="E992" s="3"/>
      <c r="F992" s="1"/>
      <c r="G992" s="1"/>
      <c r="H992" s="1"/>
      <c r="I992" s="3"/>
      <c r="J992" s="1"/>
      <c r="K992" s="1"/>
      <c r="L992" s="1"/>
      <c r="M992" s="4"/>
      <c r="N992" s="1"/>
      <c r="O992" s="1"/>
      <c r="P992" s="1"/>
      <c r="Q992" s="5"/>
      <c r="R992" s="1"/>
      <c r="S992" s="1"/>
      <c r="T992" s="1"/>
      <c r="U992" s="1"/>
      <c r="V992" s="5"/>
      <c r="W992" s="1"/>
      <c r="X992" s="1"/>
      <c r="Y992" s="1"/>
      <c r="Z992" s="1"/>
      <c r="AA992" s="1"/>
      <c r="AB992" s="1"/>
      <c r="AC992" s="1"/>
    </row>
    <row r="993" spans="1:29" ht="12.75" customHeight="1" x14ac:dyDescent="0.25">
      <c r="A993" s="1"/>
      <c r="B993" s="2"/>
      <c r="C993" s="3"/>
      <c r="D993" s="3"/>
      <c r="E993" s="3"/>
      <c r="F993" s="1"/>
      <c r="G993" s="1"/>
      <c r="H993" s="1"/>
      <c r="I993" s="3"/>
      <c r="J993" s="1"/>
      <c r="K993" s="1"/>
      <c r="L993" s="1"/>
      <c r="M993" s="4"/>
      <c r="N993" s="1"/>
      <c r="O993" s="1"/>
      <c r="P993" s="1"/>
      <c r="Q993" s="5"/>
      <c r="R993" s="1"/>
      <c r="S993" s="1"/>
      <c r="T993" s="1"/>
      <c r="U993" s="1"/>
      <c r="V993" s="5"/>
      <c r="W993" s="1"/>
      <c r="X993" s="1"/>
      <c r="Y993" s="1"/>
      <c r="Z993" s="1"/>
      <c r="AA993" s="1"/>
      <c r="AB993" s="1"/>
      <c r="AC993" s="1"/>
    </row>
    <row r="994" spans="1:29" ht="12.75" customHeight="1" x14ac:dyDescent="0.25">
      <c r="A994" s="1"/>
      <c r="B994" s="2"/>
      <c r="C994" s="3"/>
      <c r="D994" s="3"/>
      <c r="E994" s="3"/>
      <c r="F994" s="1"/>
      <c r="G994" s="1"/>
      <c r="H994" s="1"/>
      <c r="I994" s="3"/>
      <c r="J994" s="1"/>
      <c r="K994" s="1"/>
      <c r="L994" s="1"/>
      <c r="M994" s="4"/>
      <c r="N994" s="1"/>
      <c r="O994" s="1"/>
      <c r="P994" s="1"/>
      <c r="Q994" s="5"/>
      <c r="R994" s="1"/>
      <c r="S994" s="1"/>
      <c r="T994" s="1"/>
      <c r="U994" s="1"/>
      <c r="V994" s="5"/>
      <c r="W994" s="1"/>
      <c r="X994" s="1"/>
      <c r="Y994" s="1"/>
      <c r="Z994" s="1"/>
      <c r="AA994" s="1"/>
      <c r="AB994" s="1"/>
      <c r="AC994" s="1"/>
    </row>
    <row r="995" spans="1:29" ht="12.75" customHeight="1" x14ac:dyDescent="0.25">
      <c r="A995" s="1"/>
      <c r="B995" s="2"/>
      <c r="C995" s="3"/>
      <c r="D995" s="3"/>
      <c r="E995" s="3"/>
      <c r="F995" s="1"/>
      <c r="G995" s="1"/>
      <c r="H995" s="1"/>
      <c r="I995" s="3"/>
      <c r="J995" s="1"/>
      <c r="K995" s="1"/>
      <c r="L995" s="1"/>
      <c r="M995" s="4"/>
      <c r="N995" s="1"/>
      <c r="O995" s="1"/>
      <c r="P995" s="1"/>
      <c r="Q995" s="5"/>
      <c r="R995" s="1"/>
      <c r="S995" s="1"/>
      <c r="T995" s="1"/>
      <c r="U995" s="1"/>
      <c r="V995" s="5"/>
      <c r="W995" s="1"/>
      <c r="X995" s="1"/>
      <c r="Y995" s="1"/>
      <c r="Z995" s="1"/>
      <c r="AA995" s="1"/>
      <c r="AB995" s="1"/>
      <c r="AC995" s="1"/>
    </row>
    <row r="996" spans="1:29" ht="12.75" customHeight="1" x14ac:dyDescent="0.25">
      <c r="A996" s="1"/>
      <c r="B996" s="2"/>
      <c r="C996" s="3"/>
      <c r="D996" s="3"/>
      <c r="E996" s="3"/>
      <c r="F996" s="1"/>
      <c r="G996" s="1"/>
      <c r="H996" s="1"/>
      <c r="I996" s="3"/>
      <c r="J996" s="1"/>
      <c r="K996" s="1"/>
      <c r="L996" s="1"/>
      <c r="M996" s="4"/>
      <c r="N996" s="1"/>
      <c r="O996" s="1"/>
      <c r="P996" s="1"/>
      <c r="Q996" s="5"/>
      <c r="R996" s="1"/>
      <c r="S996" s="1"/>
      <c r="T996" s="1"/>
      <c r="U996" s="1"/>
      <c r="V996" s="5"/>
      <c r="W996" s="1"/>
      <c r="X996" s="1"/>
      <c r="Y996" s="1"/>
      <c r="Z996" s="1"/>
      <c r="AA996" s="1"/>
      <c r="AB996" s="1"/>
      <c r="AC996" s="1"/>
    </row>
    <row r="997" spans="1:29" ht="12.75" customHeight="1" x14ac:dyDescent="0.25">
      <c r="A997" s="1"/>
      <c r="B997" s="2"/>
      <c r="C997" s="3"/>
      <c r="D997" s="3"/>
      <c r="E997" s="3"/>
      <c r="F997" s="1"/>
      <c r="G997" s="1"/>
      <c r="H997" s="1"/>
      <c r="I997" s="3"/>
      <c r="J997" s="1"/>
      <c r="K997" s="1"/>
      <c r="L997" s="1"/>
      <c r="M997" s="4"/>
      <c r="N997" s="1"/>
      <c r="O997" s="1"/>
      <c r="P997" s="1"/>
      <c r="Q997" s="5"/>
      <c r="R997" s="1"/>
      <c r="S997" s="1"/>
      <c r="T997" s="1"/>
      <c r="U997" s="1"/>
      <c r="V997" s="5"/>
      <c r="W997" s="1"/>
      <c r="X997" s="1"/>
      <c r="Y997" s="1"/>
      <c r="Z997" s="1"/>
      <c r="AA997" s="1"/>
      <c r="AB997" s="1"/>
      <c r="AC997"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I6:I8 K6:K8 M6:M8 V6:V8">
    <cfRule type="cellIs" dxfId="47" priority="174" operator="equal">
      <formula>5</formula>
    </cfRule>
  </conditionalFormatting>
  <conditionalFormatting sqref="I6:I8">
    <cfRule type="cellIs" dxfId="46" priority="175" operator="equal">
      <formula>5</formula>
    </cfRule>
  </conditionalFormatting>
  <conditionalFormatting sqref="I6:I9 K6:K9 M6:M9 R9 V6:V9 T9">
    <cfRule type="cellIs" dxfId="45" priority="94" operator="greaterThanOrEqual">
      <formula>0</formula>
    </cfRule>
  </conditionalFormatting>
  <conditionalFormatting sqref="I9 K9 M9 R9">
    <cfRule type="cellIs" dxfId="44" priority="92" operator="equal">
      <formula>5</formula>
    </cfRule>
  </conditionalFormatting>
  <conditionalFormatting sqref="J6">
    <cfRule type="colorScale" priority="186">
      <colorScale>
        <cfvo type="percent" val="0"/>
        <cfvo type="percentile" val="50"/>
        <cfvo type="max"/>
        <color rgb="FFF8696B"/>
        <color rgb="FFFFEB84"/>
        <color rgb="FF63BE7B"/>
      </colorScale>
    </cfRule>
    <cfRule type="colorScale" priority="180">
      <colorScale>
        <cfvo type="min"/>
        <cfvo type="percentile" val="50"/>
        <cfvo type="max"/>
        <color rgb="FF63BE7B"/>
        <color rgb="FFFFEB84"/>
        <color rgb="FFF8696B"/>
      </colorScale>
    </cfRule>
    <cfRule type="cellIs" dxfId="43" priority="181" operator="equal">
      <formula>5</formula>
    </cfRule>
    <cfRule type="cellIs" dxfId="42" priority="182" operator="greaterThan">
      <formula>0.5</formula>
    </cfRule>
    <cfRule type="colorScale" priority="183">
      <colorScale>
        <cfvo type="min"/>
        <cfvo type="max"/>
        <color rgb="FFFF7128"/>
        <color rgb="FFFFEF9C"/>
      </colorScale>
    </cfRule>
    <cfRule type="colorScale" priority="184">
      <colorScale>
        <cfvo type="min"/>
        <cfvo type="percentile" val="50"/>
        <cfvo type="max"/>
        <color rgb="FFF8696B"/>
        <color rgb="FFFFEB84"/>
        <color rgb="FF63BE7B"/>
      </colorScale>
    </cfRule>
    <cfRule type="colorScale" priority="185">
      <colorScale>
        <cfvo type="min"/>
        <cfvo type="max"/>
        <color rgb="FFFF7128"/>
        <color rgb="FFFFEF9C"/>
      </colorScale>
    </cfRule>
    <cfRule type="colorScale" priority="187">
      <colorScale>
        <cfvo type="percent" val="50"/>
        <cfvo type="max"/>
        <color rgb="FFFF7128"/>
        <color rgb="FFFFEF9C"/>
      </colorScale>
    </cfRule>
  </conditionalFormatting>
  <conditionalFormatting sqref="J6:J9 L6:L9 N9 S9 U9">
    <cfRule type="cellIs" dxfId="41" priority="95" operator="between">
      <formula>0.5</formula>
      <formula>1</formula>
    </cfRule>
  </conditionalFormatting>
  <conditionalFormatting sqref="J7:J8">
    <cfRule type="colorScale" priority="421">
      <colorScale>
        <cfvo type="percent" val="50"/>
        <cfvo type="max"/>
        <color rgb="FFFF7128"/>
        <color rgb="FFFFEF9C"/>
      </colorScale>
    </cfRule>
    <cfRule type="colorScale" priority="420">
      <colorScale>
        <cfvo type="percent" val="0"/>
        <cfvo type="percentile" val="50"/>
        <cfvo type="max"/>
        <color rgb="FFF8696B"/>
        <color rgb="FFFFEB84"/>
        <color rgb="FF63BE7B"/>
      </colorScale>
    </cfRule>
    <cfRule type="colorScale" priority="419">
      <colorScale>
        <cfvo type="min"/>
        <cfvo type="max"/>
        <color rgb="FFFF7128"/>
        <color rgb="FFFFEF9C"/>
      </colorScale>
    </cfRule>
    <cfRule type="colorScale" priority="418">
      <colorScale>
        <cfvo type="min"/>
        <cfvo type="percentile" val="50"/>
        <cfvo type="max"/>
        <color rgb="FFF8696B"/>
        <color rgb="FFFFEB84"/>
        <color rgb="FF63BE7B"/>
      </colorScale>
    </cfRule>
    <cfRule type="colorScale" priority="417">
      <colorScale>
        <cfvo type="min"/>
        <cfvo type="max"/>
        <color rgb="FFFF7128"/>
        <color rgb="FFFFEF9C"/>
      </colorScale>
    </cfRule>
    <cfRule type="cellIs" dxfId="40" priority="416" operator="greaterThan">
      <formula>0.5</formula>
    </cfRule>
    <cfRule type="cellIs" dxfId="39" priority="415" operator="equal">
      <formula>5</formula>
    </cfRule>
    <cfRule type="colorScale" priority="414">
      <colorScale>
        <cfvo type="min"/>
        <cfvo type="percentile" val="50"/>
        <cfvo type="max"/>
        <color rgb="FF63BE7B"/>
        <color rgb="FFFFEB84"/>
        <color rgb="FFF8696B"/>
      </colorScale>
    </cfRule>
  </conditionalFormatting>
  <conditionalFormatting sqref="J9">
    <cfRule type="colorScale" priority="113">
      <colorScale>
        <cfvo type="percent" val="50"/>
        <cfvo type="max"/>
        <color rgb="FFFF7128"/>
        <color rgb="FFFFEF9C"/>
      </colorScale>
    </cfRule>
    <cfRule type="colorScale" priority="106">
      <colorScale>
        <cfvo type="min"/>
        <cfvo type="percentile" val="50"/>
        <cfvo type="max"/>
        <color rgb="FF63BE7B"/>
        <color rgb="FFFFEB84"/>
        <color rgb="FFF8696B"/>
      </colorScale>
    </cfRule>
    <cfRule type="cellIs" dxfId="38" priority="107" operator="equal">
      <formula>5</formula>
    </cfRule>
    <cfRule type="cellIs" dxfId="37" priority="108" operator="greaterThan">
      <formula>0.5</formula>
    </cfRule>
    <cfRule type="colorScale" priority="109">
      <colorScale>
        <cfvo type="min"/>
        <cfvo type="max"/>
        <color rgb="FFFF7128"/>
        <color rgb="FFFFEF9C"/>
      </colorScale>
    </cfRule>
    <cfRule type="colorScale" priority="110">
      <colorScale>
        <cfvo type="min"/>
        <cfvo type="percentile" val="50"/>
        <cfvo type="max"/>
        <color rgb="FFF8696B"/>
        <color rgb="FFFFEB84"/>
        <color rgb="FF63BE7B"/>
      </colorScale>
    </cfRule>
    <cfRule type="colorScale" priority="111">
      <colorScale>
        <cfvo type="min"/>
        <cfvo type="max"/>
        <color rgb="FFFF7128"/>
        <color rgb="FFFFEF9C"/>
      </colorScale>
    </cfRule>
    <cfRule type="colorScale" priority="112">
      <colorScale>
        <cfvo type="percent" val="0"/>
        <cfvo type="percentile" val="50"/>
        <cfvo type="max"/>
        <color rgb="FFF8696B"/>
        <color rgb="FFFFEB84"/>
        <color rgb="FF63BE7B"/>
      </colorScale>
    </cfRule>
  </conditionalFormatting>
  <conditionalFormatting sqref="K6:K8 M6:M8 V6:V8">
    <cfRule type="cellIs" dxfId="36" priority="212" operator="equal">
      <formula>5</formula>
    </cfRule>
  </conditionalFormatting>
  <conditionalFormatting sqref="L6">
    <cfRule type="cellIs" dxfId="35" priority="218" operator="equal">
      <formula>5</formula>
    </cfRule>
    <cfRule type="colorScale" priority="217">
      <colorScale>
        <cfvo type="min"/>
        <cfvo type="percentile" val="50"/>
        <cfvo type="max"/>
        <color rgb="FF63BE7B"/>
        <color rgb="FFFFEB84"/>
        <color rgb="FFF8696B"/>
      </colorScale>
    </cfRule>
    <cfRule type="colorScale" priority="224">
      <colorScale>
        <cfvo type="percent" val="50"/>
        <cfvo type="max"/>
        <color rgb="FFFF7128"/>
        <color rgb="FFFFEF9C"/>
      </colorScale>
    </cfRule>
    <cfRule type="colorScale" priority="223">
      <colorScale>
        <cfvo type="percent" val="0"/>
        <cfvo type="percentile" val="50"/>
        <cfvo type="max"/>
        <color rgb="FFF8696B"/>
        <color rgb="FFFFEB84"/>
        <color rgb="FF63BE7B"/>
      </colorScale>
    </cfRule>
    <cfRule type="colorScale" priority="222">
      <colorScale>
        <cfvo type="min"/>
        <cfvo type="max"/>
        <color rgb="FFFF7128"/>
        <color rgb="FFFFEF9C"/>
      </colorScale>
    </cfRule>
    <cfRule type="colorScale" priority="221">
      <colorScale>
        <cfvo type="min"/>
        <cfvo type="percentile" val="50"/>
        <cfvo type="max"/>
        <color rgb="FFF8696B"/>
        <color rgb="FFFFEB84"/>
        <color rgb="FF63BE7B"/>
      </colorScale>
    </cfRule>
    <cfRule type="colorScale" priority="220">
      <colorScale>
        <cfvo type="min"/>
        <cfvo type="max"/>
        <color rgb="FFFF7128"/>
        <color rgb="FFFFEF9C"/>
      </colorScale>
    </cfRule>
    <cfRule type="cellIs" dxfId="34" priority="219" operator="greaterThan">
      <formula>0.5</formula>
    </cfRule>
  </conditionalFormatting>
  <conditionalFormatting sqref="L7:L8">
    <cfRule type="colorScale" priority="429">
      <colorScale>
        <cfvo type="percent" val="50"/>
        <cfvo type="max"/>
        <color rgb="FFFF7128"/>
        <color rgb="FFFFEF9C"/>
      </colorScale>
    </cfRule>
    <cfRule type="colorScale" priority="428">
      <colorScale>
        <cfvo type="percent" val="0"/>
        <cfvo type="percentile" val="50"/>
        <cfvo type="max"/>
        <color rgb="FFF8696B"/>
        <color rgb="FFFFEB84"/>
        <color rgb="FF63BE7B"/>
      </colorScale>
    </cfRule>
    <cfRule type="colorScale" priority="422">
      <colorScale>
        <cfvo type="min"/>
        <cfvo type="percentile" val="50"/>
        <cfvo type="max"/>
        <color rgb="FF63BE7B"/>
        <color rgb="FFFFEB84"/>
        <color rgb="FFF8696B"/>
      </colorScale>
    </cfRule>
    <cfRule type="colorScale" priority="427">
      <colorScale>
        <cfvo type="min"/>
        <cfvo type="max"/>
        <color rgb="FFFF7128"/>
        <color rgb="FFFFEF9C"/>
      </colorScale>
    </cfRule>
    <cfRule type="colorScale" priority="426">
      <colorScale>
        <cfvo type="min"/>
        <cfvo type="percentile" val="50"/>
        <cfvo type="max"/>
        <color rgb="FFF8696B"/>
        <color rgb="FFFFEB84"/>
        <color rgb="FF63BE7B"/>
      </colorScale>
    </cfRule>
    <cfRule type="colorScale" priority="425">
      <colorScale>
        <cfvo type="min"/>
        <cfvo type="max"/>
        <color rgb="FFFF7128"/>
        <color rgb="FFFFEF9C"/>
      </colorScale>
    </cfRule>
    <cfRule type="cellIs" dxfId="33" priority="424" operator="greaterThan">
      <formula>0.5</formula>
    </cfRule>
    <cfRule type="cellIs" dxfId="32" priority="423" operator="equal">
      <formula>5</formula>
    </cfRule>
  </conditionalFormatting>
  <conditionalFormatting sqref="L9">
    <cfRule type="colorScale" priority="120">
      <colorScale>
        <cfvo type="percent" val="0"/>
        <cfvo type="percentile" val="50"/>
        <cfvo type="max"/>
        <color rgb="FFF8696B"/>
        <color rgb="FFFFEB84"/>
        <color rgb="FF63BE7B"/>
      </colorScale>
    </cfRule>
    <cfRule type="colorScale" priority="121">
      <colorScale>
        <cfvo type="percent" val="50"/>
        <cfvo type="max"/>
        <color rgb="FFFF7128"/>
        <color rgb="FFFFEF9C"/>
      </colorScale>
    </cfRule>
    <cfRule type="cellIs" dxfId="31" priority="115" operator="equal">
      <formula>5</formula>
    </cfRule>
    <cfRule type="colorScale" priority="114">
      <colorScale>
        <cfvo type="min"/>
        <cfvo type="percentile" val="50"/>
        <cfvo type="max"/>
        <color rgb="FF63BE7B"/>
        <color rgb="FFFFEB84"/>
        <color rgb="FFF8696B"/>
      </colorScale>
    </cfRule>
    <cfRule type="cellIs" dxfId="30" priority="116" operator="greaterThan">
      <formula>0.5</formula>
    </cfRule>
    <cfRule type="colorScale" priority="117">
      <colorScale>
        <cfvo type="min"/>
        <cfvo type="max"/>
        <color rgb="FFFF7128"/>
        <color rgb="FFFFEF9C"/>
      </colorScale>
    </cfRule>
    <cfRule type="colorScale" priority="118">
      <colorScale>
        <cfvo type="min"/>
        <cfvo type="percentile" val="50"/>
        <cfvo type="max"/>
        <color rgb="FFF8696B"/>
        <color rgb="FFFFEB84"/>
        <color rgb="FF63BE7B"/>
      </colorScale>
    </cfRule>
    <cfRule type="colorScale" priority="119">
      <colorScale>
        <cfvo type="min"/>
        <cfvo type="max"/>
        <color rgb="FFFF7128"/>
        <color rgb="FFFFEF9C"/>
      </colorScale>
    </cfRule>
  </conditionalFormatting>
  <conditionalFormatting sqref="N6:N8">
    <cfRule type="colorScale" priority="465">
      <colorScale>
        <cfvo type="percent" val="50"/>
        <cfvo type="max"/>
        <color rgb="FFFF7128"/>
        <color rgb="FFFFEF9C"/>
      </colorScale>
    </cfRule>
    <cfRule type="cellIs" dxfId="29" priority="458" operator="greaterThan">
      <formula>0.5</formula>
    </cfRule>
    <cfRule type="cellIs" dxfId="28" priority="459" operator="between">
      <formula>0.5</formula>
      <formula>1</formula>
    </cfRule>
    <cfRule type="colorScale" priority="460">
      <colorScale>
        <cfvo type="min"/>
        <cfvo type="percentile" val="50"/>
        <cfvo type="max"/>
        <color rgb="FFF8696B"/>
        <color rgb="FFFCFCFF"/>
        <color rgb="FF5A8AC6"/>
      </colorScale>
    </cfRule>
    <cfRule type="colorScale" priority="461">
      <colorScale>
        <cfvo type="min"/>
        <cfvo type="max"/>
        <color rgb="FFFF7128"/>
        <color rgb="FFFFEF9C"/>
      </colorScale>
    </cfRule>
    <cfRule type="colorScale" priority="462">
      <colorScale>
        <cfvo type="min"/>
        <cfvo type="percentile" val="50"/>
        <cfvo type="max"/>
        <color rgb="FFF8696B"/>
        <color rgb="FFFFEB84"/>
        <color rgb="FF63BE7B"/>
      </colorScale>
    </cfRule>
    <cfRule type="colorScale" priority="464">
      <colorScale>
        <cfvo type="percent" val="0"/>
        <cfvo type="percentile" val="50"/>
        <cfvo type="max"/>
        <color rgb="FFF8696B"/>
        <color rgb="FFFFEB84"/>
        <color rgb="FF63BE7B"/>
      </colorScale>
    </cfRule>
    <cfRule type="colorScale" priority="463">
      <colorScale>
        <cfvo type="min"/>
        <cfvo type="max"/>
        <color rgb="FFFF7128"/>
        <color rgb="FFFFEF9C"/>
      </colorScale>
    </cfRule>
  </conditionalFormatting>
  <conditionalFormatting sqref="N7:N8">
    <cfRule type="colorScale" priority="435">
      <colorScale>
        <cfvo type="percent" val="50"/>
        <cfvo type="max"/>
        <color rgb="FFFF7128"/>
        <color rgb="FFFFEF9C"/>
      </colorScale>
    </cfRule>
    <cfRule type="colorScale" priority="434">
      <colorScale>
        <cfvo type="percent" val="0"/>
        <cfvo type="percentile" val="50"/>
        <cfvo type="max"/>
        <color rgb="FFF8696B"/>
        <color rgb="FFFFEB84"/>
        <color rgb="FF63BE7B"/>
      </colorScale>
    </cfRule>
    <cfRule type="colorScale" priority="433">
      <colorScale>
        <cfvo type="min"/>
        <cfvo type="max"/>
        <color rgb="FFFF7128"/>
        <color rgb="FFFFEF9C"/>
      </colorScale>
    </cfRule>
    <cfRule type="colorScale" priority="432">
      <colorScale>
        <cfvo type="min"/>
        <cfvo type="percentile" val="50"/>
        <cfvo type="max"/>
        <color rgb="FFF8696B"/>
        <color rgb="FFFFEB84"/>
        <color rgb="FF63BE7B"/>
      </colorScale>
    </cfRule>
    <cfRule type="colorScale" priority="431">
      <colorScale>
        <cfvo type="min"/>
        <cfvo type="max"/>
        <color rgb="FFFF7128"/>
        <color rgb="FFFFEF9C"/>
      </colorScale>
    </cfRule>
    <cfRule type="colorScale" priority="430">
      <colorScale>
        <cfvo type="min"/>
        <cfvo type="percentile" val="50"/>
        <cfvo type="max"/>
        <color rgb="FFF8696B"/>
        <color rgb="FFFCFCFF"/>
        <color rgb="FF5A8AC6"/>
      </colorScale>
    </cfRule>
  </conditionalFormatting>
  <conditionalFormatting sqref="N9">
    <cfRule type="colorScale" priority="127">
      <colorScale>
        <cfvo type="percent" val="50"/>
        <cfvo type="max"/>
        <color rgb="FFFF7128"/>
        <color rgb="FFFFEF9C"/>
      </colorScale>
    </cfRule>
    <cfRule type="colorScale" priority="122">
      <colorScale>
        <cfvo type="min"/>
        <cfvo type="percentile" val="50"/>
        <cfvo type="max"/>
        <color rgb="FFF8696B"/>
        <color rgb="FFFCFCFF"/>
        <color rgb="FF5A8AC6"/>
      </colorScale>
    </cfRule>
    <cfRule type="colorScale" priority="123">
      <colorScale>
        <cfvo type="min"/>
        <cfvo type="max"/>
        <color rgb="FFFF7128"/>
        <color rgb="FFFFEF9C"/>
      </colorScale>
    </cfRule>
    <cfRule type="colorScale" priority="124">
      <colorScale>
        <cfvo type="min"/>
        <cfvo type="percentile" val="50"/>
        <cfvo type="max"/>
        <color rgb="FFF8696B"/>
        <color rgb="FFFFEB84"/>
        <color rgb="FF63BE7B"/>
      </colorScale>
    </cfRule>
    <cfRule type="colorScale" priority="125">
      <colorScale>
        <cfvo type="min"/>
        <cfvo type="max"/>
        <color rgb="FFFF7128"/>
        <color rgb="FFFFEF9C"/>
      </colorScale>
    </cfRule>
    <cfRule type="colorScale" priority="126">
      <colorScale>
        <cfvo type="percent" val="0"/>
        <cfvo type="percentile" val="50"/>
        <cfvo type="max"/>
        <color rgb="FFF8696B"/>
        <color rgb="FFFFEB84"/>
        <color rgb="FF63BE7B"/>
      </colorScale>
    </cfRule>
    <cfRule type="cellIs" dxfId="27" priority="128" operator="greaterThan">
      <formula>0.5</formula>
    </cfRule>
    <cfRule type="colorScale" priority="129">
      <colorScale>
        <cfvo type="min"/>
        <cfvo type="percentile" val="50"/>
        <cfvo type="max"/>
        <color rgb="FFF8696B"/>
        <color rgb="FFFCFCFF"/>
        <color rgb="FF5A8AC6"/>
      </colorScale>
    </cfRule>
    <cfRule type="colorScale" priority="130">
      <colorScale>
        <cfvo type="min"/>
        <cfvo type="max"/>
        <color rgb="FFFF7128"/>
        <color rgb="FFFFEF9C"/>
      </colorScale>
    </cfRule>
    <cfRule type="colorScale" priority="131">
      <colorScale>
        <cfvo type="min"/>
        <cfvo type="percentile" val="50"/>
        <cfvo type="max"/>
        <color rgb="FFF8696B"/>
        <color rgb="FFFFEB84"/>
        <color rgb="FF63BE7B"/>
      </colorScale>
    </cfRule>
    <cfRule type="colorScale" priority="132">
      <colorScale>
        <cfvo type="min"/>
        <cfvo type="max"/>
        <color rgb="FFFF7128"/>
        <color rgb="FFFFEF9C"/>
      </colorScale>
    </cfRule>
    <cfRule type="colorScale" priority="133">
      <colorScale>
        <cfvo type="percent" val="0"/>
        <cfvo type="percentile" val="50"/>
        <cfvo type="max"/>
        <color rgb="FFF8696B"/>
        <color rgb="FFFFEB84"/>
        <color rgb="FF63BE7B"/>
      </colorScale>
    </cfRule>
    <cfRule type="colorScale" priority="134">
      <colorScale>
        <cfvo type="percent" val="50"/>
        <cfvo type="max"/>
        <color rgb="FFFF7128"/>
        <color rgb="FFFFEF9C"/>
      </colorScale>
    </cfRule>
  </conditionalFormatting>
  <conditionalFormatting sqref="R6:R8 T6:T8">
    <cfRule type="cellIs" dxfId="26" priority="279" operator="equal">
      <formula>5</formula>
    </cfRule>
  </conditionalFormatting>
  <conditionalFormatting sqref="R6:R8">
    <cfRule type="cellIs" dxfId="25" priority="280" operator="equal">
      <formula>5</formula>
    </cfRule>
  </conditionalFormatting>
  <conditionalFormatting sqref="R6:R9 T6:T9 I9 K9 M9 V9">
    <cfRule type="cellIs" dxfId="24" priority="93" operator="lessThan">
      <formula>5</formula>
    </cfRule>
  </conditionalFormatting>
  <conditionalFormatting sqref="S6:S8">
    <cfRule type="colorScale" priority="467">
      <colorScale>
        <cfvo type="min"/>
        <cfvo type="percentile" val="50"/>
        <cfvo type="max"/>
        <color rgb="FF63BE7B"/>
        <color rgb="FFFFEB84"/>
        <color rgb="FFF8696B"/>
      </colorScale>
    </cfRule>
    <cfRule type="cellIs" dxfId="23" priority="466" operator="between">
      <formula>0.5</formula>
      <formula>1</formula>
    </cfRule>
    <cfRule type="colorScale" priority="473">
      <colorScale>
        <cfvo type="percent" val="0"/>
        <cfvo type="percentile" val="50"/>
        <cfvo type="max"/>
        <color rgb="FFF8696B"/>
        <color rgb="FFFFEB84"/>
        <color rgb="FF63BE7B"/>
      </colorScale>
    </cfRule>
    <cfRule type="cellIs" dxfId="22" priority="468" operator="equal">
      <formula>5</formula>
    </cfRule>
    <cfRule type="colorScale" priority="474">
      <colorScale>
        <cfvo type="percent" val="50"/>
        <cfvo type="max"/>
        <color rgb="FFFF7128"/>
        <color rgb="FFFFEF9C"/>
      </colorScale>
    </cfRule>
    <cfRule type="colorScale" priority="472">
      <colorScale>
        <cfvo type="min"/>
        <cfvo type="max"/>
        <color rgb="FFFF7128"/>
        <color rgb="FFFFEF9C"/>
      </colorScale>
    </cfRule>
    <cfRule type="colorScale" priority="471">
      <colorScale>
        <cfvo type="min"/>
        <cfvo type="percentile" val="50"/>
        <cfvo type="max"/>
        <color rgb="FFF8696B"/>
        <color rgb="FFFFEB84"/>
        <color rgb="FF63BE7B"/>
      </colorScale>
    </cfRule>
    <cfRule type="colorScale" priority="470">
      <colorScale>
        <cfvo type="min"/>
        <cfvo type="max"/>
        <color rgb="FFFF7128"/>
        <color rgb="FFFFEF9C"/>
      </colorScale>
    </cfRule>
    <cfRule type="cellIs" dxfId="21" priority="469" operator="greaterThan">
      <formula>0.5</formula>
    </cfRule>
  </conditionalFormatting>
  <conditionalFormatting sqref="S7:S8">
    <cfRule type="colorScale" priority="443">
      <colorScale>
        <cfvo type="percent" val="50"/>
        <cfvo type="max"/>
        <color rgb="FFFF7128"/>
        <color rgb="FFFFEF9C"/>
      </colorScale>
    </cfRule>
    <cfRule type="colorScale" priority="441">
      <colorScale>
        <cfvo type="min"/>
        <cfvo type="max"/>
        <color rgb="FFFF7128"/>
        <color rgb="FFFFEF9C"/>
      </colorScale>
    </cfRule>
    <cfRule type="colorScale" priority="442">
      <colorScale>
        <cfvo type="percent" val="0"/>
        <cfvo type="percentile" val="50"/>
        <cfvo type="max"/>
        <color rgb="FFF8696B"/>
        <color rgb="FFFFEB84"/>
        <color rgb="FF63BE7B"/>
      </colorScale>
    </cfRule>
    <cfRule type="colorScale" priority="440">
      <colorScale>
        <cfvo type="min"/>
        <cfvo type="percentile" val="50"/>
        <cfvo type="max"/>
        <color rgb="FFF8696B"/>
        <color rgb="FFFFEB84"/>
        <color rgb="FF63BE7B"/>
      </colorScale>
    </cfRule>
    <cfRule type="colorScale" priority="439">
      <colorScale>
        <cfvo type="min"/>
        <cfvo type="max"/>
        <color rgb="FFFF7128"/>
        <color rgb="FFFFEF9C"/>
      </colorScale>
    </cfRule>
    <cfRule type="cellIs" dxfId="20" priority="438" operator="greaterThan">
      <formula>0.5</formula>
    </cfRule>
    <cfRule type="cellIs" dxfId="19" priority="437" operator="equal">
      <formula>5</formula>
    </cfRule>
    <cfRule type="colorScale" priority="436">
      <colorScale>
        <cfvo type="min"/>
        <cfvo type="percentile" val="50"/>
        <cfvo type="max"/>
        <color rgb="FF63BE7B"/>
        <color rgb="FFFFEB84"/>
        <color rgb="FFF8696B"/>
      </colorScale>
    </cfRule>
  </conditionalFormatting>
  <conditionalFormatting sqref="S9">
    <cfRule type="colorScale" priority="103">
      <colorScale>
        <cfvo type="percent" val="0"/>
        <cfvo type="percentile" val="50"/>
        <cfvo type="max"/>
        <color rgb="FFF8696B"/>
        <color rgb="FFFFEB84"/>
        <color rgb="FF63BE7B"/>
      </colorScale>
    </cfRule>
    <cfRule type="colorScale" priority="143">
      <colorScale>
        <cfvo type="min"/>
        <cfvo type="percentile" val="50"/>
        <cfvo type="max"/>
        <color rgb="FF63BE7B"/>
        <color rgb="FFFFEB84"/>
        <color rgb="FFF8696B"/>
      </colorScale>
    </cfRule>
    <cfRule type="colorScale" priority="104">
      <colorScale>
        <cfvo type="percent" val="50"/>
        <cfvo type="max"/>
        <color rgb="FFFF7128"/>
        <color rgb="FFFFEF9C"/>
      </colorScale>
    </cfRule>
    <cfRule type="colorScale" priority="102">
      <colorScale>
        <cfvo type="min"/>
        <cfvo type="max"/>
        <color rgb="FFFF7128"/>
        <color rgb="FFFFEF9C"/>
      </colorScale>
    </cfRule>
    <cfRule type="colorScale" priority="101">
      <colorScale>
        <cfvo type="min"/>
        <cfvo type="percentile" val="50"/>
        <cfvo type="max"/>
        <color rgb="FFF8696B"/>
        <color rgb="FFFFEB84"/>
        <color rgb="FF63BE7B"/>
      </colorScale>
    </cfRule>
    <cfRule type="colorScale" priority="100">
      <colorScale>
        <cfvo type="min"/>
        <cfvo type="max"/>
        <color rgb="FFFF7128"/>
        <color rgb="FFFFEF9C"/>
      </colorScale>
    </cfRule>
    <cfRule type="cellIs" dxfId="18" priority="144" operator="equal">
      <formula>5</formula>
    </cfRule>
    <cfRule type="cellIs" dxfId="17" priority="99" operator="greaterThan">
      <formula>0.5</formula>
    </cfRule>
    <cfRule type="cellIs" dxfId="16" priority="98" operator="equal">
      <formula>5</formula>
    </cfRule>
    <cfRule type="colorScale" priority="97">
      <colorScale>
        <cfvo type="min"/>
        <cfvo type="percentile" val="50"/>
        <cfvo type="max"/>
        <color rgb="FF63BE7B"/>
        <color rgb="FFFFEB84"/>
        <color rgb="FFF8696B"/>
      </colorScale>
    </cfRule>
    <cfRule type="cellIs" dxfId="15" priority="145" operator="greaterThan">
      <formula>0.5</formula>
    </cfRule>
    <cfRule type="colorScale" priority="146">
      <colorScale>
        <cfvo type="min"/>
        <cfvo type="max"/>
        <color rgb="FFFF7128"/>
        <color rgb="FFFFEF9C"/>
      </colorScale>
    </cfRule>
    <cfRule type="colorScale" priority="147">
      <colorScale>
        <cfvo type="min"/>
        <cfvo type="percentile" val="50"/>
        <cfvo type="max"/>
        <color rgb="FFF8696B"/>
        <color rgb="FFFFEB84"/>
        <color rgb="FF63BE7B"/>
      </colorScale>
    </cfRule>
    <cfRule type="colorScale" priority="148">
      <colorScale>
        <cfvo type="min"/>
        <cfvo type="max"/>
        <color rgb="FFFF7128"/>
        <color rgb="FFFFEF9C"/>
      </colorScale>
    </cfRule>
    <cfRule type="colorScale" priority="149">
      <colorScale>
        <cfvo type="percent" val="0"/>
        <cfvo type="percentile" val="50"/>
        <cfvo type="max"/>
        <color rgb="FFF8696B"/>
        <color rgb="FFFFEB84"/>
        <color rgb="FF63BE7B"/>
      </colorScale>
    </cfRule>
    <cfRule type="colorScale" priority="150">
      <colorScale>
        <cfvo type="percent" val="50"/>
        <cfvo type="max"/>
        <color rgb="FFFF7128"/>
        <color rgb="FFFFEF9C"/>
      </colorScale>
    </cfRule>
  </conditionalFormatting>
  <conditionalFormatting sqref="T6:T8">
    <cfRule type="cellIs" dxfId="14" priority="317" operator="equal">
      <formula>5</formula>
    </cfRule>
  </conditionalFormatting>
  <conditionalFormatting sqref="T9 V9">
    <cfRule type="cellIs" dxfId="13" priority="105" operator="greaterThanOrEqual">
      <formula>0</formula>
    </cfRule>
  </conditionalFormatting>
  <conditionalFormatting sqref="U6:U8">
    <cfRule type="cellIs" dxfId="12" priority="475" operator="between">
      <formula>0.5</formula>
      <formula>1</formula>
    </cfRule>
    <cfRule type="colorScale" priority="476">
      <colorScale>
        <cfvo type="min"/>
        <cfvo type="percentile" val="50"/>
        <cfvo type="max"/>
        <color rgb="FF63BE7B"/>
        <color rgb="FFFFEB84"/>
        <color rgb="FFF8696B"/>
      </colorScale>
    </cfRule>
    <cfRule type="cellIs" dxfId="11" priority="477" operator="equal">
      <formula>5</formula>
    </cfRule>
    <cfRule type="cellIs" dxfId="10" priority="478" operator="greaterThan">
      <formula>0.5</formula>
    </cfRule>
    <cfRule type="colorScale" priority="479">
      <colorScale>
        <cfvo type="min"/>
        <cfvo type="max"/>
        <color rgb="FFFF7128"/>
        <color rgb="FFFFEF9C"/>
      </colorScale>
    </cfRule>
    <cfRule type="colorScale" priority="480">
      <colorScale>
        <cfvo type="min"/>
        <cfvo type="percentile" val="50"/>
        <cfvo type="max"/>
        <color rgb="FFF8696B"/>
        <color rgb="FFFFEB84"/>
        <color rgb="FF63BE7B"/>
      </colorScale>
    </cfRule>
    <cfRule type="colorScale" priority="481">
      <colorScale>
        <cfvo type="min"/>
        <cfvo type="max"/>
        <color rgb="FFFF7128"/>
        <color rgb="FFFFEF9C"/>
      </colorScale>
    </cfRule>
    <cfRule type="colorScale" priority="482">
      <colorScale>
        <cfvo type="percent" val="0"/>
        <cfvo type="percentile" val="50"/>
        <cfvo type="max"/>
        <color rgb="FFF8696B"/>
        <color rgb="FFFFEB84"/>
        <color rgb="FF63BE7B"/>
      </colorScale>
    </cfRule>
    <cfRule type="colorScale" priority="483">
      <colorScale>
        <cfvo type="percent" val="50"/>
        <cfvo type="max"/>
        <color rgb="FFFF7128"/>
        <color rgb="FFFFEF9C"/>
      </colorScale>
    </cfRule>
  </conditionalFormatting>
  <conditionalFormatting sqref="U7:U8">
    <cfRule type="colorScale" priority="449">
      <colorScale>
        <cfvo type="min"/>
        <cfvo type="max"/>
        <color rgb="FFFF7128"/>
        <color rgb="FFFFEF9C"/>
      </colorScale>
    </cfRule>
    <cfRule type="colorScale" priority="444">
      <colorScale>
        <cfvo type="min"/>
        <cfvo type="percentile" val="50"/>
        <cfvo type="max"/>
        <color rgb="FF63BE7B"/>
        <color rgb="FFFFEB84"/>
        <color rgb="FFF8696B"/>
      </colorScale>
    </cfRule>
    <cfRule type="cellIs" dxfId="9" priority="446" operator="greaterThan">
      <formula>0.5</formula>
    </cfRule>
    <cfRule type="colorScale" priority="447">
      <colorScale>
        <cfvo type="min"/>
        <cfvo type="max"/>
        <color rgb="FFFF7128"/>
        <color rgb="FFFFEF9C"/>
      </colorScale>
    </cfRule>
    <cfRule type="colorScale" priority="448">
      <colorScale>
        <cfvo type="min"/>
        <cfvo type="percentile" val="50"/>
        <cfvo type="max"/>
        <color rgb="FFF8696B"/>
        <color rgb="FFFFEB84"/>
        <color rgb="FF63BE7B"/>
      </colorScale>
    </cfRule>
    <cfRule type="colorScale" priority="450">
      <colorScale>
        <cfvo type="percent" val="0"/>
        <cfvo type="percentile" val="50"/>
        <cfvo type="max"/>
        <color rgb="FFF8696B"/>
        <color rgb="FFFFEB84"/>
        <color rgb="FF63BE7B"/>
      </colorScale>
    </cfRule>
    <cfRule type="colorScale" priority="451">
      <colorScale>
        <cfvo type="percent" val="50"/>
        <cfvo type="max"/>
        <color rgb="FFFF7128"/>
        <color rgb="FFFFEF9C"/>
      </colorScale>
    </cfRule>
    <cfRule type="cellIs" dxfId="8" priority="445" operator="equal">
      <formula>5</formula>
    </cfRule>
  </conditionalFormatting>
  <conditionalFormatting sqref="U9">
    <cfRule type="colorScale" priority="156">
      <colorScale>
        <cfvo type="min"/>
        <cfvo type="max"/>
        <color rgb="FFFF7128"/>
        <color rgb="FFFFEF9C"/>
      </colorScale>
    </cfRule>
    <cfRule type="colorScale" priority="155">
      <colorScale>
        <cfvo type="min"/>
        <cfvo type="percentile" val="50"/>
        <cfvo type="max"/>
        <color rgb="FFF8696B"/>
        <color rgb="FFFFEB84"/>
        <color rgb="FF63BE7B"/>
      </colorScale>
    </cfRule>
    <cfRule type="colorScale" priority="154">
      <colorScale>
        <cfvo type="min"/>
        <cfvo type="max"/>
        <color rgb="FFFF7128"/>
        <color rgb="FFFFEF9C"/>
      </colorScale>
    </cfRule>
    <cfRule type="colorScale" priority="151">
      <colorScale>
        <cfvo type="min"/>
        <cfvo type="percentile" val="50"/>
        <cfvo type="max"/>
        <color rgb="FF63BE7B"/>
        <color rgb="FFFFEB84"/>
        <color rgb="FFF8696B"/>
      </colorScale>
    </cfRule>
    <cfRule type="cellIs" dxfId="7" priority="152" operator="equal">
      <formula>5</formula>
    </cfRule>
    <cfRule type="cellIs" dxfId="6" priority="153" operator="greaterThan">
      <formula>0.5</formula>
    </cfRule>
    <cfRule type="colorScale" priority="135">
      <colorScale>
        <cfvo type="min"/>
        <cfvo type="percentile" val="50"/>
        <cfvo type="max"/>
        <color rgb="FF63BE7B"/>
        <color rgb="FFFFEB84"/>
        <color rgb="FFF8696B"/>
      </colorScale>
    </cfRule>
    <cfRule type="cellIs" dxfId="5" priority="136" operator="equal">
      <formula>5</formula>
    </cfRule>
    <cfRule type="cellIs" dxfId="4" priority="137" operator="greaterThan">
      <formula>0.5</formula>
    </cfRule>
    <cfRule type="colorScale" priority="139">
      <colorScale>
        <cfvo type="min"/>
        <cfvo type="percentile" val="50"/>
        <cfvo type="max"/>
        <color rgb="FFF8696B"/>
        <color rgb="FFFFEB84"/>
        <color rgb="FF63BE7B"/>
      </colorScale>
    </cfRule>
    <cfRule type="colorScale" priority="140">
      <colorScale>
        <cfvo type="min"/>
        <cfvo type="max"/>
        <color rgb="FFFF7128"/>
        <color rgb="FFFFEF9C"/>
      </colorScale>
    </cfRule>
    <cfRule type="colorScale" priority="141">
      <colorScale>
        <cfvo type="percent" val="0"/>
        <cfvo type="percentile" val="50"/>
        <cfvo type="max"/>
        <color rgb="FFF8696B"/>
        <color rgb="FFFFEB84"/>
        <color rgb="FF63BE7B"/>
      </colorScale>
    </cfRule>
    <cfRule type="colorScale" priority="138">
      <colorScale>
        <cfvo type="min"/>
        <cfvo type="max"/>
        <color rgb="FFFF7128"/>
        <color rgb="FFFFEF9C"/>
      </colorScale>
    </cfRule>
    <cfRule type="colorScale" priority="142">
      <colorScale>
        <cfvo type="percent" val="50"/>
        <cfvo type="max"/>
        <color rgb="FFFF7128"/>
        <color rgb="FFFFEF9C"/>
      </colorScale>
    </cfRule>
    <cfRule type="colorScale" priority="157">
      <colorScale>
        <cfvo type="percent" val="0"/>
        <cfvo type="percentile" val="50"/>
        <cfvo type="max"/>
        <color rgb="FFF8696B"/>
        <color rgb="FFFFEB84"/>
        <color rgb="FF63BE7B"/>
      </colorScale>
    </cfRule>
    <cfRule type="colorScale" priority="158">
      <colorScale>
        <cfvo type="percent" val="50"/>
        <cfvo type="max"/>
        <color rgb="FFFF7128"/>
        <color rgb="FFFFEF9C"/>
      </colorScale>
    </cfRule>
  </conditionalFormatting>
  <conditionalFormatting sqref="W6:W8">
    <cfRule type="cellIs" dxfId="3" priority="484" operator="greaterThan">
      <formula>0.5</formula>
    </cfRule>
    <cfRule type="cellIs" dxfId="2" priority="485" operator="between">
      <formula>0.5</formula>
      <formula>1</formula>
    </cfRule>
    <cfRule type="colorScale" priority="486">
      <colorScale>
        <cfvo type="min"/>
        <cfvo type="percentile" val="50"/>
        <cfvo type="max"/>
        <color rgb="FFF8696B"/>
        <color rgb="FFFCFCFF"/>
        <color rgb="FF5A8AC6"/>
      </colorScale>
    </cfRule>
    <cfRule type="colorScale" priority="487">
      <colorScale>
        <cfvo type="min"/>
        <cfvo type="max"/>
        <color rgb="FFFF7128"/>
        <color rgb="FFFFEF9C"/>
      </colorScale>
    </cfRule>
    <cfRule type="colorScale" priority="488">
      <colorScale>
        <cfvo type="min"/>
        <cfvo type="percentile" val="50"/>
        <cfvo type="max"/>
        <color rgb="FFF8696B"/>
        <color rgb="FFFFEB84"/>
        <color rgb="FF63BE7B"/>
      </colorScale>
    </cfRule>
    <cfRule type="colorScale" priority="489">
      <colorScale>
        <cfvo type="min"/>
        <cfvo type="max"/>
        <color rgb="FFFF7128"/>
        <color rgb="FFFFEF9C"/>
      </colorScale>
    </cfRule>
    <cfRule type="colorScale" priority="490">
      <colorScale>
        <cfvo type="percent" val="0"/>
        <cfvo type="percentile" val="50"/>
        <cfvo type="max"/>
        <color rgb="FFF8696B"/>
        <color rgb="FFFFEB84"/>
        <color rgb="FF63BE7B"/>
      </colorScale>
    </cfRule>
    <cfRule type="colorScale" priority="491">
      <colorScale>
        <cfvo type="percent" val="50"/>
        <cfvo type="max"/>
        <color rgb="FFFF7128"/>
        <color rgb="FFFFEF9C"/>
      </colorScale>
    </cfRule>
  </conditionalFormatting>
  <conditionalFormatting sqref="W7:W8">
    <cfRule type="colorScale" priority="455">
      <colorScale>
        <cfvo type="min"/>
        <cfvo type="max"/>
        <color rgb="FFFF7128"/>
        <color rgb="FFFFEF9C"/>
      </colorScale>
    </cfRule>
    <cfRule type="colorScale" priority="457">
      <colorScale>
        <cfvo type="percent" val="50"/>
        <cfvo type="max"/>
        <color rgb="FFFF7128"/>
        <color rgb="FFFFEF9C"/>
      </colorScale>
    </cfRule>
    <cfRule type="colorScale" priority="456">
      <colorScale>
        <cfvo type="percent" val="0"/>
        <cfvo type="percentile" val="50"/>
        <cfvo type="max"/>
        <color rgb="FFF8696B"/>
        <color rgb="FFFFEB84"/>
        <color rgb="FF63BE7B"/>
      </colorScale>
    </cfRule>
    <cfRule type="colorScale" priority="452">
      <colorScale>
        <cfvo type="min"/>
        <cfvo type="percentile" val="50"/>
        <cfvo type="max"/>
        <color rgb="FFF8696B"/>
        <color rgb="FFFCFCFF"/>
        <color rgb="FF5A8AC6"/>
      </colorScale>
    </cfRule>
    <cfRule type="colorScale" priority="453">
      <colorScale>
        <cfvo type="min"/>
        <cfvo type="max"/>
        <color rgb="FFFF7128"/>
        <color rgb="FFFFEF9C"/>
      </colorScale>
    </cfRule>
    <cfRule type="colorScale" priority="454">
      <colorScale>
        <cfvo type="min"/>
        <cfvo type="percentile" val="50"/>
        <cfvo type="max"/>
        <color rgb="FFF8696B"/>
        <color rgb="FFFFEB84"/>
        <color rgb="FF63BE7B"/>
      </colorScale>
    </cfRule>
  </conditionalFormatting>
  <conditionalFormatting sqref="W9">
    <cfRule type="colorScale" priority="167">
      <colorScale>
        <cfvo type="min"/>
        <cfvo type="percentile" val="50"/>
        <cfvo type="max"/>
        <color rgb="FFF8696B"/>
        <color rgb="FFFCFCFF"/>
        <color rgb="FF5A8AC6"/>
      </colorScale>
    </cfRule>
    <cfRule type="cellIs" dxfId="1" priority="166" operator="between">
      <formula>0.5</formula>
      <formula>1</formula>
    </cfRule>
    <cfRule type="cellIs" dxfId="0" priority="165" operator="greaterThan">
      <formula>0.5</formula>
    </cfRule>
    <cfRule type="colorScale" priority="164">
      <colorScale>
        <cfvo type="percent" val="50"/>
        <cfvo type="max"/>
        <color rgb="FFFF7128"/>
        <color rgb="FFFFEF9C"/>
      </colorScale>
    </cfRule>
    <cfRule type="colorScale" priority="163">
      <colorScale>
        <cfvo type="percent" val="0"/>
        <cfvo type="percentile" val="50"/>
        <cfvo type="max"/>
        <color rgb="FFF8696B"/>
        <color rgb="FFFFEB84"/>
        <color rgb="FF63BE7B"/>
      </colorScale>
    </cfRule>
    <cfRule type="colorScale" priority="162">
      <colorScale>
        <cfvo type="min"/>
        <cfvo type="max"/>
        <color rgb="FFFF7128"/>
        <color rgb="FFFFEF9C"/>
      </colorScale>
    </cfRule>
    <cfRule type="colorScale" priority="160">
      <colorScale>
        <cfvo type="min"/>
        <cfvo type="max"/>
        <color rgb="FFFF7128"/>
        <color rgb="FFFFEF9C"/>
      </colorScale>
    </cfRule>
    <cfRule type="colorScale" priority="161">
      <colorScale>
        <cfvo type="min"/>
        <cfvo type="percentile" val="50"/>
        <cfvo type="max"/>
        <color rgb="FFF8696B"/>
        <color rgb="FFFFEB84"/>
        <color rgb="FF63BE7B"/>
      </colorScale>
    </cfRule>
    <cfRule type="colorScale" priority="159">
      <colorScale>
        <cfvo type="min"/>
        <cfvo type="percentile" val="50"/>
        <cfvo type="max"/>
        <color rgb="FFF8696B"/>
        <color rgb="FFFCFCFF"/>
        <color rgb="FF5A8AC6"/>
      </colorScale>
    </cfRule>
    <cfRule type="colorScale" priority="172">
      <colorScale>
        <cfvo type="percent" val="50"/>
        <cfvo type="max"/>
        <color rgb="FFFF7128"/>
        <color rgb="FFFFEF9C"/>
      </colorScale>
    </cfRule>
    <cfRule type="colorScale" priority="171">
      <colorScale>
        <cfvo type="percent" val="0"/>
        <cfvo type="percentile" val="50"/>
        <cfvo type="max"/>
        <color rgb="FFF8696B"/>
        <color rgb="FFFFEB84"/>
        <color rgb="FF63BE7B"/>
      </colorScale>
    </cfRule>
    <cfRule type="colorScale" priority="170">
      <colorScale>
        <cfvo type="min"/>
        <cfvo type="max"/>
        <color rgb="FFFF7128"/>
        <color rgb="FFFFEF9C"/>
      </colorScale>
    </cfRule>
    <cfRule type="colorScale" priority="169">
      <colorScale>
        <cfvo type="min"/>
        <cfvo type="percentile" val="50"/>
        <cfvo type="max"/>
        <color rgb="FFF8696B"/>
        <color rgb="FFFFEB84"/>
        <color rgb="FF63BE7B"/>
      </colorScale>
    </cfRule>
    <cfRule type="colorScale" priority="168">
      <colorScale>
        <cfvo type="min"/>
        <cfvo type="max"/>
        <color rgb="FFFF7128"/>
        <color rgb="FFFFEF9C"/>
      </colorScale>
    </cfRule>
  </conditionalFormatting>
  <printOptions horizontalCentered="1" verticalCentered="1"/>
  <pageMargins left="5.9945504087193457E-2" right="0.10954356846473029" top="0.75767634854771793" bottom="0.59336099585062241" header="0" footer="0"/>
  <pageSetup scale="4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2578125" defaultRowHeight="15" customHeight="1" x14ac:dyDescent="0.25"/>
  <cols>
    <col min="1" max="1" width="1.7109375" customWidth="1"/>
    <col min="2" max="2" width="13.28515625" customWidth="1"/>
    <col min="3" max="3" width="20.7109375" customWidth="1"/>
    <col min="4" max="4" width="11.42578125" customWidth="1"/>
    <col min="5" max="5" width="6.7109375" customWidth="1"/>
    <col min="6" max="6" width="25.28515625" customWidth="1"/>
    <col min="7" max="9" width="21.140625" customWidth="1"/>
    <col min="10" max="11" width="21.42578125" customWidth="1"/>
    <col min="12" max="12" width="11.42578125" customWidth="1"/>
    <col min="13" max="13" width="10.7109375" customWidth="1"/>
    <col min="14" max="14" width="13.42578125" customWidth="1"/>
    <col min="15" max="15" width="23" customWidth="1"/>
    <col min="16" max="16" width="24" customWidth="1"/>
    <col min="17" max="17" width="17" customWidth="1"/>
    <col min="18" max="18" width="24" customWidth="1"/>
    <col min="19" max="19" width="23.28515625" customWidth="1"/>
    <col min="20" max="21" width="11.42578125" customWidth="1"/>
    <col min="22" max="22" width="19" customWidth="1"/>
    <col min="23" max="23" width="28" customWidth="1"/>
    <col min="24" max="25" width="11.42578125" hidden="1" customWidth="1"/>
    <col min="26" max="26" width="10.7109375" customWidth="1"/>
  </cols>
  <sheetData>
    <row r="1" spans="1:26" ht="9.75" customHeight="1" x14ac:dyDescent="0.25">
      <c r="A1" s="18" t="s">
        <v>60</v>
      </c>
      <c r="B1" s="19"/>
      <c r="C1" s="19"/>
      <c r="D1" s="19"/>
      <c r="E1" s="19"/>
      <c r="F1" s="19"/>
      <c r="G1" s="19"/>
      <c r="H1" s="19"/>
      <c r="I1" s="19"/>
      <c r="J1" s="19"/>
      <c r="K1" s="19"/>
      <c r="L1" s="19"/>
      <c r="M1" s="19"/>
      <c r="N1" s="19"/>
      <c r="O1" s="19"/>
      <c r="P1" s="19"/>
      <c r="Q1" s="19"/>
      <c r="R1" s="19"/>
      <c r="S1" s="19"/>
      <c r="T1" s="19"/>
      <c r="U1" s="19"/>
      <c r="V1" s="19"/>
      <c r="W1" s="19"/>
      <c r="X1" s="19"/>
      <c r="Y1" s="19"/>
      <c r="Z1" s="19"/>
    </row>
    <row r="2" spans="1:26" ht="9.75" customHeight="1" x14ac:dyDescent="0.25">
      <c r="A2" s="19"/>
      <c r="B2" s="19"/>
      <c r="C2" s="19"/>
      <c r="D2" s="19"/>
      <c r="E2" s="19"/>
      <c r="F2" s="19"/>
      <c r="G2" s="19"/>
      <c r="H2" s="19"/>
      <c r="I2" s="19"/>
      <c r="J2" s="19"/>
      <c r="K2" s="19"/>
      <c r="L2" s="19"/>
      <c r="M2" s="19"/>
      <c r="N2" s="19"/>
      <c r="O2" s="19"/>
      <c r="P2" s="19"/>
      <c r="Q2" s="19"/>
      <c r="R2" s="19"/>
      <c r="S2" s="19"/>
      <c r="T2" s="19"/>
      <c r="U2" s="19"/>
      <c r="V2" s="19"/>
      <c r="W2" s="19"/>
      <c r="X2" s="19"/>
      <c r="Y2" s="19"/>
      <c r="Z2" s="19"/>
    </row>
    <row r="3" spans="1:26" ht="9.75" customHeight="1" x14ac:dyDescent="0.25">
      <c r="A3" s="19"/>
      <c r="B3" s="20" t="s">
        <v>61</v>
      </c>
      <c r="C3" s="78" t="s">
        <v>62</v>
      </c>
      <c r="D3" s="52"/>
      <c r="E3" s="19"/>
      <c r="F3" s="20" t="s">
        <v>63</v>
      </c>
      <c r="G3" s="21" t="s">
        <v>64</v>
      </c>
      <c r="H3" s="21" t="s">
        <v>65</v>
      </c>
      <c r="I3" s="78" t="s">
        <v>66</v>
      </c>
      <c r="J3" s="58"/>
      <c r="K3" s="58"/>
      <c r="L3" s="52"/>
      <c r="M3" s="19"/>
      <c r="N3" s="20" t="s">
        <v>67</v>
      </c>
      <c r="O3" s="78" t="s">
        <v>62</v>
      </c>
      <c r="P3" s="58"/>
      <c r="Q3" s="52"/>
      <c r="R3" s="19"/>
      <c r="S3" s="19"/>
      <c r="T3" s="19"/>
      <c r="U3" s="19"/>
      <c r="V3" s="19"/>
      <c r="W3" s="19"/>
      <c r="X3" s="19"/>
      <c r="Y3" s="19"/>
      <c r="Z3" s="19"/>
    </row>
    <row r="4" spans="1:26" ht="53.25" customHeight="1" x14ac:dyDescent="0.25">
      <c r="A4" s="19"/>
      <c r="B4" s="22" t="s">
        <v>34</v>
      </c>
      <c r="C4" s="79" t="s">
        <v>68</v>
      </c>
      <c r="D4" s="52"/>
      <c r="E4" s="19"/>
      <c r="F4" s="71" t="s">
        <v>69</v>
      </c>
      <c r="G4" s="71" t="s">
        <v>70</v>
      </c>
      <c r="H4" s="87" t="s">
        <v>71</v>
      </c>
      <c r="I4" s="80" t="s">
        <v>72</v>
      </c>
      <c r="J4" s="81"/>
      <c r="K4" s="81"/>
      <c r="L4" s="82"/>
      <c r="M4" s="19"/>
      <c r="N4" s="23" t="s">
        <v>73</v>
      </c>
      <c r="O4" s="79" t="s">
        <v>74</v>
      </c>
      <c r="P4" s="58"/>
      <c r="Q4" s="52"/>
      <c r="R4" s="19"/>
      <c r="S4" s="19"/>
      <c r="T4" s="19"/>
      <c r="U4" s="19"/>
      <c r="V4" s="19"/>
      <c r="W4" s="19"/>
      <c r="X4" s="19"/>
      <c r="Y4" s="19"/>
      <c r="Z4" s="19"/>
    </row>
    <row r="5" spans="1:26" ht="53.25" customHeight="1" x14ac:dyDescent="0.25">
      <c r="A5" s="19"/>
      <c r="B5" s="22" t="s">
        <v>47</v>
      </c>
      <c r="C5" s="79" t="s">
        <v>75</v>
      </c>
      <c r="D5" s="52"/>
      <c r="E5" s="19"/>
      <c r="F5" s="73"/>
      <c r="G5" s="73"/>
      <c r="H5" s="73"/>
      <c r="I5" s="88"/>
      <c r="J5" s="89"/>
      <c r="K5" s="89"/>
      <c r="L5" s="90"/>
      <c r="M5" s="19"/>
      <c r="N5" s="23" t="s">
        <v>76</v>
      </c>
      <c r="O5" s="79" t="s">
        <v>77</v>
      </c>
      <c r="P5" s="58"/>
      <c r="Q5" s="52"/>
      <c r="R5" s="19"/>
      <c r="S5" s="19"/>
      <c r="T5" s="19"/>
      <c r="U5" s="19"/>
      <c r="V5" s="19"/>
      <c r="W5" s="19"/>
      <c r="X5" s="19"/>
      <c r="Y5" s="19"/>
      <c r="Z5" s="19"/>
    </row>
    <row r="6" spans="1:26" ht="60" customHeight="1" x14ac:dyDescent="0.25">
      <c r="A6" s="19"/>
      <c r="B6" s="19"/>
      <c r="C6" s="19"/>
      <c r="D6" s="19"/>
      <c r="E6" s="19"/>
      <c r="F6" s="66"/>
      <c r="G6" s="66"/>
      <c r="H6" s="66"/>
      <c r="I6" s="83"/>
      <c r="J6" s="84"/>
      <c r="K6" s="84"/>
      <c r="L6" s="85"/>
      <c r="M6" s="19"/>
      <c r="N6" s="23" t="s">
        <v>78</v>
      </c>
      <c r="O6" s="79" t="s">
        <v>79</v>
      </c>
      <c r="P6" s="58"/>
      <c r="Q6" s="52"/>
      <c r="R6" s="19"/>
      <c r="S6" s="19"/>
      <c r="T6" s="19"/>
      <c r="U6" s="19"/>
      <c r="V6" s="19"/>
      <c r="W6" s="19"/>
      <c r="X6" s="19"/>
      <c r="Y6" s="19"/>
      <c r="Z6" s="19"/>
    </row>
    <row r="7" spans="1:26" ht="79.5" customHeight="1" x14ac:dyDescent="0.25">
      <c r="A7" s="19"/>
      <c r="B7" s="20" t="s">
        <v>80</v>
      </c>
      <c r="C7" s="78" t="s">
        <v>62</v>
      </c>
      <c r="D7" s="52"/>
      <c r="E7" s="19"/>
      <c r="F7" s="24" t="s">
        <v>81</v>
      </c>
      <c r="G7" s="25" t="s">
        <v>71</v>
      </c>
      <c r="H7" s="25" t="s">
        <v>82</v>
      </c>
      <c r="I7" s="70" t="s">
        <v>83</v>
      </c>
      <c r="J7" s="58"/>
      <c r="K7" s="58"/>
      <c r="L7" s="52"/>
      <c r="M7" s="19"/>
      <c r="N7" s="26" t="s">
        <v>84</v>
      </c>
      <c r="O7" s="79" t="s">
        <v>85</v>
      </c>
      <c r="P7" s="58"/>
      <c r="Q7" s="52"/>
      <c r="R7" s="19"/>
      <c r="S7" s="19"/>
      <c r="T7" s="19"/>
      <c r="U7" s="19"/>
      <c r="V7" s="19"/>
      <c r="W7" s="19"/>
      <c r="X7" s="19"/>
      <c r="Y7" s="19"/>
      <c r="Z7" s="19"/>
    </row>
    <row r="8" spans="1:26" ht="9.75" customHeight="1" x14ac:dyDescent="0.25">
      <c r="A8" s="19"/>
      <c r="B8" s="27" t="s">
        <v>35</v>
      </c>
      <c r="C8" s="79" t="s">
        <v>86</v>
      </c>
      <c r="D8" s="52"/>
      <c r="E8" s="19"/>
      <c r="F8" s="24" t="s">
        <v>87</v>
      </c>
      <c r="G8" s="25" t="s">
        <v>88</v>
      </c>
      <c r="H8" s="24" t="s">
        <v>89</v>
      </c>
      <c r="I8" s="70" t="s">
        <v>90</v>
      </c>
      <c r="J8" s="58"/>
      <c r="K8" s="58"/>
      <c r="L8" s="52"/>
      <c r="M8" s="19"/>
      <c r="N8" s="26" t="s">
        <v>91</v>
      </c>
      <c r="O8" s="79" t="s">
        <v>92</v>
      </c>
      <c r="P8" s="58"/>
      <c r="Q8" s="52"/>
      <c r="R8" s="19"/>
      <c r="S8" s="19"/>
      <c r="T8" s="19"/>
      <c r="U8" s="19"/>
      <c r="V8" s="19"/>
      <c r="W8" s="19"/>
      <c r="X8" s="19"/>
      <c r="Y8" s="19"/>
      <c r="Z8" s="19"/>
    </row>
    <row r="9" spans="1:26" ht="51.75" customHeight="1" x14ac:dyDescent="0.25">
      <c r="A9" s="19"/>
      <c r="B9" s="27" t="s">
        <v>48</v>
      </c>
      <c r="C9" s="70" t="s">
        <v>93</v>
      </c>
      <c r="D9" s="52"/>
      <c r="E9" s="19"/>
      <c r="F9" s="71" t="s">
        <v>59</v>
      </c>
      <c r="G9" s="71" t="s">
        <v>89</v>
      </c>
      <c r="H9" s="87" t="s">
        <v>94</v>
      </c>
      <c r="I9" s="80" t="s">
        <v>95</v>
      </c>
      <c r="J9" s="81"/>
      <c r="K9" s="81"/>
      <c r="L9" s="82"/>
      <c r="M9" s="19"/>
      <c r="N9" s="26" t="s">
        <v>96</v>
      </c>
      <c r="O9" s="79" t="s">
        <v>97</v>
      </c>
      <c r="P9" s="58"/>
      <c r="Q9" s="52"/>
      <c r="R9" s="19"/>
      <c r="S9" s="19"/>
      <c r="T9" s="19"/>
      <c r="U9" s="19"/>
      <c r="V9" s="19"/>
      <c r="W9" s="19"/>
      <c r="X9" s="19"/>
      <c r="Y9" s="19"/>
      <c r="Z9" s="19"/>
    </row>
    <row r="10" spans="1:26" ht="22.5" customHeight="1" x14ac:dyDescent="0.25">
      <c r="A10" s="19"/>
      <c r="B10" s="19"/>
      <c r="C10" s="19"/>
      <c r="D10" s="19"/>
      <c r="E10" s="19"/>
      <c r="F10" s="66"/>
      <c r="G10" s="66"/>
      <c r="H10" s="66"/>
      <c r="I10" s="83"/>
      <c r="J10" s="84"/>
      <c r="K10" s="84"/>
      <c r="L10" s="85"/>
      <c r="M10" s="19"/>
      <c r="N10" s="86" t="s">
        <v>98</v>
      </c>
      <c r="O10" s="80" t="s">
        <v>99</v>
      </c>
      <c r="P10" s="81"/>
      <c r="Q10" s="82"/>
      <c r="R10" s="19"/>
      <c r="S10" s="19"/>
      <c r="T10" s="19"/>
      <c r="U10" s="19"/>
      <c r="V10" s="19"/>
      <c r="W10" s="19"/>
      <c r="X10" s="19"/>
      <c r="Y10" s="19"/>
      <c r="Z10" s="19"/>
    </row>
    <row r="11" spans="1:26" ht="39" customHeight="1" x14ac:dyDescent="0.25">
      <c r="A11" s="19"/>
      <c r="B11" s="19"/>
      <c r="C11" s="19"/>
      <c r="D11" s="19"/>
      <c r="E11" s="19"/>
      <c r="F11" s="19"/>
      <c r="G11" s="19"/>
      <c r="H11" s="19"/>
      <c r="I11" s="19"/>
      <c r="J11" s="19"/>
      <c r="K11" s="19"/>
      <c r="L11" s="19"/>
      <c r="M11" s="19"/>
      <c r="N11" s="66"/>
      <c r="O11" s="83"/>
      <c r="P11" s="84"/>
      <c r="Q11" s="85"/>
      <c r="R11" s="19"/>
      <c r="S11" s="19"/>
      <c r="T11" s="19"/>
      <c r="U11" s="19"/>
      <c r="V11" s="19"/>
      <c r="W11" s="19"/>
      <c r="X11" s="19"/>
      <c r="Y11" s="19"/>
      <c r="Z11" s="19"/>
    </row>
    <row r="12" spans="1:26" ht="52.5" customHeight="1" x14ac:dyDescent="0.25">
      <c r="A12" s="19"/>
      <c r="B12" s="19"/>
      <c r="C12" s="19"/>
      <c r="D12" s="19"/>
      <c r="E12" s="19"/>
      <c r="F12" s="19"/>
      <c r="G12" s="19"/>
      <c r="H12" s="28"/>
      <c r="I12" s="28"/>
      <c r="J12" s="19"/>
      <c r="K12" s="19"/>
      <c r="L12" s="19"/>
      <c r="M12" s="19"/>
      <c r="N12" s="26" t="s">
        <v>100</v>
      </c>
      <c r="O12" s="79" t="s">
        <v>101</v>
      </c>
      <c r="P12" s="58"/>
      <c r="Q12" s="52"/>
      <c r="R12" s="19"/>
      <c r="S12" s="19"/>
      <c r="T12" s="19"/>
      <c r="U12" s="19"/>
      <c r="V12" s="19"/>
      <c r="W12" s="19"/>
      <c r="X12" s="19"/>
      <c r="Y12" s="19"/>
      <c r="Z12" s="19"/>
    </row>
    <row r="13" spans="1:26" ht="9.75" customHeight="1" x14ac:dyDescent="0.25">
      <c r="A13" s="19"/>
      <c r="B13" s="19"/>
      <c r="C13" s="19"/>
      <c r="D13" s="19"/>
      <c r="E13" s="19"/>
      <c r="F13" s="28"/>
      <c r="G13" s="28"/>
      <c r="H13" s="28"/>
      <c r="I13" s="28"/>
      <c r="J13" s="19"/>
      <c r="K13" s="19"/>
      <c r="L13" s="19"/>
      <c r="M13" s="19"/>
      <c r="N13" s="19"/>
      <c r="O13" s="19"/>
      <c r="P13" s="19"/>
      <c r="Q13" s="19"/>
      <c r="R13" s="19"/>
      <c r="S13" s="19"/>
      <c r="T13" s="19"/>
      <c r="U13" s="19"/>
      <c r="V13" s="19"/>
      <c r="W13" s="19"/>
      <c r="X13" s="19"/>
      <c r="Y13" s="19"/>
      <c r="Z13" s="19"/>
    </row>
    <row r="14" spans="1:26" ht="9.75" customHeight="1" x14ac:dyDescent="0.25">
      <c r="A14" s="19"/>
      <c r="B14" s="19"/>
      <c r="C14" s="76" t="s">
        <v>102</v>
      </c>
      <c r="D14" s="52"/>
      <c r="E14" s="19"/>
      <c r="F14" s="77" t="s">
        <v>103</v>
      </c>
      <c r="G14" s="58"/>
      <c r="H14" s="58"/>
      <c r="I14" s="58"/>
      <c r="J14" s="58"/>
      <c r="K14" s="58"/>
      <c r="L14" s="52"/>
      <c r="M14" s="19"/>
      <c r="N14" s="19"/>
      <c r="O14" s="77" t="s">
        <v>104</v>
      </c>
      <c r="P14" s="58"/>
      <c r="Q14" s="58"/>
      <c r="R14" s="58"/>
      <c r="S14" s="58"/>
      <c r="T14" s="58"/>
      <c r="U14" s="52"/>
      <c r="V14" s="19"/>
      <c r="W14" s="19"/>
      <c r="X14" s="74" t="s">
        <v>105</v>
      </c>
      <c r="Y14" s="52"/>
      <c r="Z14" s="19"/>
    </row>
    <row r="15" spans="1:26" ht="63" customHeight="1" x14ac:dyDescent="0.25">
      <c r="A15" s="19"/>
      <c r="B15" s="19"/>
      <c r="C15" s="29" t="s">
        <v>106</v>
      </c>
      <c r="D15" s="29" t="s">
        <v>107</v>
      </c>
      <c r="E15" s="19"/>
      <c r="F15" s="77" t="s">
        <v>104</v>
      </c>
      <c r="G15" s="58"/>
      <c r="H15" s="58"/>
      <c r="I15" s="58"/>
      <c r="J15" s="58"/>
      <c r="K15" s="58"/>
      <c r="L15" s="52"/>
      <c r="M15" s="19"/>
      <c r="N15" s="30"/>
      <c r="O15" s="74" t="s">
        <v>108</v>
      </c>
      <c r="P15" s="52"/>
      <c r="Q15" s="25" t="s">
        <v>109</v>
      </c>
      <c r="R15" s="25" t="s">
        <v>110</v>
      </c>
      <c r="S15" s="25" t="s">
        <v>111</v>
      </c>
      <c r="T15" s="25" t="s">
        <v>112</v>
      </c>
      <c r="U15" s="25" t="s">
        <v>113</v>
      </c>
      <c r="V15" s="19"/>
      <c r="W15" s="19"/>
      <c r="X15" s="31" t="s">
        <v>114</v>
      </c>
      <c r="Y15" s="29" t="s">
        <v>106</v>
      </c>
      <c r="Z15" s="19"/>
    </row>
    <row r="16" spans="1:26" ht="51.75" customHeight="1" x14ac:dyDescent="0.25">
      <c r="A16" s="19"/>
      <c r="B16" s="72" t="s">
        <v>115</v>
      </c>
      <c r="C16" s="27" t="s">
        <v>116</v>
      </c>
      <c r="D16" s="24">
        <v>1</v>
      </c>
      <c r="E16" s="28"/>
      <c r="F16" s="74" t="s">
        <v>108</v>
      </c>
      <c r="G16" s="52"/>
      <c r="H16" s="25" t="s">
        <v>109</v>
      </c>
      <c r="I16" s="25" t="s">
        <v>110</v>
      </c>
      <c r="J16" s="25" t="s">
        <v>111</v>
      </c>
      <c r="K16" s="25" t="s">
        <v>112</v>
      </c>
      <c r="L16" s="25" t="s">
        <v>113</v>
      </c>
      <c r="M16" s="19"/>
      <c r="N16" s="19"/>
      <c r="O16" s="74" t="s">
        <v>117</v>
      </c>
      <c r="P16" s="52"/>
      <c r="Q16" s="25" t="s">
        <v>118</v>
      </c>
      <c r="R16" s="25" t="s">
        <v>119</v>
      </c>
      <c r="S16" s="25" t="s">
        <v>120</v>
      </c>
      <c r="T16" s="25" t="s">
        <v>121</v>
      </c>
      <c r="U16" s="25" t="s">
        <v>122</v>
      </c>
      <c r="V16" s="19"/>
      <c r="W16" s="19"/>
      <c r="X16" s="32" t="s">
        <v>123</v>
      </c>
      <c r="Y16" s="25" t="s">
        <v>124</v>
      </c>
      <c r="Z16" s="19"/>
    </row>
    <row r="17" spans="1:26" ht="9.75" customHeight="1" x14ac:dyDescent="0.25">
      <c r="A17" s="19"/>
      <c r="B17" s="73"/>
      <c r="C17" s="27" t="s">
        <v>125</v>
      </c>
      <c r="D17" s="24">
        <v>2</v>
      </c>
      <c r="E17" s="28"/>
      <c r="F17" s="74" t="s">
        <v>117</v>
      </c>
      <c r="G17" s="52"/>
      <c r="H17" s="25" t="s">
        <v>118</v>
      </c>
      <c r="I17" s="25" t="s">
        <v>119</v>
      </c>
      <c r="J17" s="25" t="s">
        <v>120</v>
      </c>
      <c r="K17" s="25" t="s">
        <v>121</v>
      </c>
      <c r="L17" s="25" t="s">
        <v>122</v>
      </c>
      <c r="M17" s="19"/>
      <c r="N17" s="19"/>
      <c r="O17" s="75" t="s">
        <v>106</v>
      </c>
      <c r="P17" s="75" t="s">
        <v>126</v>
      </c>
      <c r="Q17" s="29" t="s">
        <v>127</v>
      </c>
      <c r="R17" s="29" t="s">
        <v>128</v>
      </c>
      <c r="S17" s="29" t="s">
        <v>129</v>
      </c>
      <c r="T17" s="29" t="s">
        <v>130</v>
      </c>
      <c r="U17" s="29" t="s">
        <v>131</v>
      </c>
      <c r="V17" s="19"/>
      <c r="W17" s="19"/>
      <c r="X17" s="33" t="s">
        <v>132</v>
      </c>
      <c r="Y17" s="25" t="s">
        <v>133</v>
      </c>
      <c r="Z17" s="19"/>
    </row>
    <row r="18" spans="1:26" ht="9.75" customHeight="1" x14ac:dyDescent="0.25">
      <c r="A18" s="19"/>
      <c r="B18" s="73"/>
      <c r="C18" s="27" t="s">
        <v>134</v>
      </c>
      <c r="D18" s="24">
        <v>3</v>
      </c>
      <c r="E18" s="28"/>
      <c r="F18" s="75" t="s">
        <v>106</v>
      </c>
      <c r="G18" s="75" t="s">
        <v>126</v>
      </c>
      <c r="H18" s="29" t="s">
        <v>127</v>
      </c>
      <c r="I18" s="29" t="s">
        <v>128</v>
      </c>
      <c r="J18" s="29" t="s">
        <v>129</v>
      </c>
      <c r="K18" s="29" t="s">
        <v>130</v>
      </c>
      <c r="L18" s="29" t="s">
        <v>131</v>
      </c>
      <c r="M18" s="19"/>
      <c r="N18" s="19"/>
      <c r="O18" s="66"/>
      <c r="P18" s="66"/>
      <c r="Q18" s="24">
        <v>1</v>
      </c>
      <c r="R18" s="24">
        <v>2</v>
      </c>
      <c r="S18" s="24">
        <v>3</v>
      </c>
      <c r="T18" s="24">
        <v>4</v>
      </c>
      <c r="U18" s="24">
        <v>5</v>
      </c>
      <c r="V18" s="19"/>
      <c r="W18" s="19"/>
      <c r="X18" s="34">
        <v>5</v>
      </c>
      <c r="Y18" s="25" t="s">
        <v>135</v>
      </c>
      <c r="Z18" s="19"/>
    </row>
    <row r="19" spans="1:26" ht="51.75" customHeight="1" x14ac:dyDescent="0.25">
      <c r="A19" s="19"/>
      <c r="B19" s="73"/>
      <c r="C19" s="27" t="s">
        <v>136</v>
      </c>
      <c r="D19" s="24">
        <v>4</v>
      </c>
      <c r="E19" s="28"/>
      <c r="F19" s="66"/>
      <c r="G19" s="66"/>
      <c r="H19" s="24">
        <v>1</v>
      </c>
      <c r="I19" s="24">
        <v>2</v>
      </c>
      <c r="J19" s="24">
        <v>3</v>
      </c>
      <c r="K19" s="24">
        <v>4</v>
      </c>
      <c r="L19" s="24">
        <v>5</v>
      </c>
      <c r="M19" s="19"/>
      <c r="N19" s="72" t="s">
        <v>115</v>
      </c>
      <c r="O19" s="27" t="s">
        <v>116</v>
      </c>
      <c r="P19" s="24">
        <v>1</v>
      </c>
      <c r="Q19" s="35">
        <v>2</v>
      </c>
      <c r="R19" s="35">
        <v>3</v>
      </c>
      <c r="S19" s="35">
        <v>4</v>
      </c>
      <c r="T19" s="34">
        <v>5</v>
      </c>
      <c r="U19" s="33">
        <v>6</v>
      </c>
      <c r="V19" s="19"/>
      <c r="W19" s="19"/>
      <c r="X19" s="35" t="s">
        <v>137</v>
      </c>
      <c r="Y19" s="25" t="s">
        <v>138</v>
      </c>
      <c r="Z19" s="19"/>
    </row>
    <row r="20" spans="1:26" ht="9.75" customHeight="1" x14ac:dyDescent="0.25">
      <c r="A20" s="19"/>
      <c r="B20" s="66"/>
      <c r="C20" s="27" t="s">
        <v>139</v>
      </c>
      <c r="D20" s="24">
        <v>5</v>
      </c>
      <c r="E20" s="28"/>
      <c r="F20" s="28"/>
      <c r="G20" s="28"/>
      <c r="H20" s="28"/>
      <c r="I20" s="28"/>
      <c r="J20" s="28"/>
      <c r="K20" s="28"/>
      <c r="L20" s="19"/>
      <c r="M20" s="19"/>
      <c r="N20" s="73"/>
      <c r="O20" s="27" t="s">
        <v>125</v>
      </c>
      <c r="P20" s="24">
        <v>2</v>
      </c>
      <c r="Q20" s="35">
        <v>3</v>
      </c>
      <c r="R20" s="35">
        <v>4</v>
      </c>
      <c r="S20" s="34">
        <v>5</v>
      </c>
      <c r="T20" s="33">
        <v>6</v>
      </c>
      <c r="U20" s="33">
        <v>7</v>
      </c>
      <c r="V20" s="19"/>
      <c r="W20" s="19"/>
      <c r="X20" s="19"/>
      <c r="Y20" s="19"/>
      <c r="Z20" s="19"/>
    </row>
    <row r="21" spans="1:26" ht="9.75" customHeight="1" x14ac:dyDescent="0.25">
      <c r="A21" s="19"/>
      <c r="B21" s="19"/>
      <c r="C21" s="19"/>
      <c r="D21" s="19"/>
      <c r="E21" s="19"/>
      <c r="F21" s="28"/>
      <c r="G21" s="28"/>
      <c r="H21" s="28"/>
      <c r="I21" s="28"/>
      <c r="J21" s="28"/>
      <c r="K21" s="28"/>
      <c r="L21" s="19"/>
      <c r="M21" s="19"/>
      <c r="N21" s="73"/>
      <c r="O21" s="27" t="s">
        <v>134</v>
      </c>
      <c r="P21" s="24">
        <v>3</v>
      </c>
      <c r="Q21" s="35">
        <v>4</v>
      </c>
      <c r="R21" s="34">
        <v>5</v>
      </c>
      <c r="S21" s="33">
        <v>6</v>
      </c>
      <c r="T21" s="33">
        <v>7</v>
      </c>
      <c r="U21" s="32">
        <v>8</v>
      </c>
      <c r="V21" s="19"/>
      <c r="W21" s="19"/>
      <c r="X21" s="36" t="s">
        <v>140</v>
      </c>
      <c r="Y21" s="36" t="s">
        <v>141</v>
      </c>
      <c r="Z21" s="19"/>
    </row>
    <row r="22" spans="1:26" ht="9.75" customHeight="1" x14ac:dyDescent="0.25">
      <c r="A22" s="19"/>
      <c r="B22" s="19" t="s">
        <v>142</v>
      </c>
      <c r="C22" s="19"/>
      <c r="D22" s="19"/>
      <c r="E22" s="19"/>
      <c r="F22" s="19"/>
      <c r="G22" s="19"/>
      <c r="H22" s="19"/>
      <c r="I22" s="19"/>
      <c r="J22" s="19"/>
      <c r="K22" s="19"/>
      <c r="L22" s="19"/>
      <c r="M22" s="19"/>
      <c r="N22" s="73"/>
      <c r="O22" s="27" t="s">
        <v>136</v>
      </c>
      <c r="P22" s="24">
        <v>4</v>
      </c>
      <c r="Q22" s="34">
        <v>5</v>
      </c>
      <c r="R22" s="33">
        <v>6</v>
      </c>
      <c r="S22" s="33">
        <v>7</v>
      </c>
      <c r="T22" s="32">
        <v>8</v>
      </c>
      <c r="U22" s="32">
        <v>9</v>
      </c>
      <c r="V22" s="19"/>
      <c r="W22" s="19"/>
      <c r="X22" s="19" t="s">
        <v>143</v>
      </c>
      <c r="Y22" s="19" t="s">
        <v>144</v>
      </c>
      <c r="Z22" s="19"/>
    </row>
    <row r="23" spans="1:26" ht="9.75" customHeight="1" x14ac:dyDescent="0.25">
      <c r="A23" s="19"/>
      <c r="B23" s="19"/>
      <c r="C23" s="19"/>
      <c r="D23" s="19"/>
      <c r="E23" s="19"/>
      <c r="F23" s="19"/>
      <c r="G23" s="19"/>
      <c r="H23" s="19"/>
      <c r="I23" s="19"/>
      <c r="J23" s="19"/>
      <c r="K23" s="19"/>
      <c r="L23" s="19"/>
      <c r="M23" s="19"/>
      <c r="N23" s="66"/>
      <c r="O23" s="27" t="s">
        <v>139</v>
      </c>
      <c r="P23" s="24">
        <v>5</v>
      </c>
      <c r="Q23" s="33">
        <v>6</v>
      </c>
      <c r="R23" s="33">
        <v>7</v>
      </c>
      <c r="S23" s="32">
        <v>8</v>
      </c>
      <c r="T23" s="32">
        <v>9</v>
      </c>
      <c r="U23" s="32">
        <v>10</v>
      </c>
      <c r="V23" s="19"/>
      <c r="W23" s="19"/>
      <c r="X23" s="19" t="s">
        <v>145</v>
      </c>
      <c r="Y23" s="19" t="s">
        <v>146</v>
      </c>
      <c r="Z23" s="19"/>
    </row>
    <row r="24" spans="1:26" ht="9.75" customHeight="1" x14ac:dyDescent="0.25">
      <c r="A24" s="19"/>
      <c r="B24" s="19"/>
      <c r="C24" s="19"/>
      <c r="D24" s="19"/>
      <c r="E24" s="19"/>
      <c r="F24" s="19"/>
      <c r="G24" s="19"/>
      <c r="H24" s="19"/>
      <c r="I24" s="19"/>
      <c r="J24" s="19"/>
      <c r="K24" s="19"/>
      <c r="L24" s="19"/>
      <c r="M24" s="19"/>
      <c r="N24" s="19"/>
      <c r="O24" s="19"/>
      <c r="P24" s="19"/>
      <c r="Q24" s="19"/>
      <c r="R24" s="19"/>
      <c r="S24" s="19"/>
      <c r="T24" s="19"/>
      <c r="U24" s="19"/>
      <c r="V24" s="19"/>
      <c r="W24" s="19"/>
      <c r="X24" s="19" t="s">
        <v>147</v>
      </c>
      <c r="Y24" s="19"/>
      <c r="Z24" s="19"/>
    </row>
    <row r="25" spans="1:26" ht="9.75" customHeight="1" x14ac:dyDescent="0.25">
      <c r="A25" s="19"/>
      <c r="B25" s="19"/>
      <c r="C25" s="19"/>
      <c r="D25" s="19"/>
      <c r="E25" s="19"/>
      <c r="F25" s="19"/>
      <c r="G25" s="19"/>
      <c r="H25" s="19"/>
      <c r="I25" s="19"/>
      <c r="J25" s="19"/>
      <c r="K25" s="19"/>
      <c r="L25" s="19"/>
      <c r="M25" s="19"/>
      <c r="N25" s="19"/>
      <c r="O25" s="19"/>
      <c r="P25" s="19"/>
      <c r="Q25" s="19"/>
      <c r="R25" s="19"/>
      <c r="S25" s="19"/>
      <c r="T25" s="19"/>
      <c r="U25" s="19"/>
      <c r="V25" s="19"/>
      <c r="W25" s="19"/>
      <c r="X25" s="19"/>
      <c r="Y25" s="19"/>
      <c r="Z25" s="19"/>
    </row>
    <row r="26" spans="1:26" ht="9.75" hidden="1" customHeight="1" x14ac:dyDescent="0.25">
      <c r="A26" s="19"/>
      <c r="B26" s="19"/>
      <c r="C26" s="19" t="s">
        <v>148</v>
      </c>
      <c r="D26" s="19" t="s">
        <v>7</v>
      </c>
      <c r="E26" s="19"/>
      <c r="F26" s="19" t="s">
        <v>12</v>
      </c>
      <c r="G26" s="19" t="s">
        <v>13</v>
      </c>
      <c r="H26" s="19" t="s">
        <v>149</v>
      </c>
      <c r="I26" s="19"/>
      <c r="J26" s="19"/>
      <c r="K26" s="19"/>
      <c r="L26" s="19"/>
      <c r="M26" s="19"/>
      <c r="N26" s="19"/>
      <c r="O26" s="19"/>
      <c r="P26" s="19"/>
      <c r="Q26" s="19"/>
      <c r="R26" s="19"/>
      <c r="S26" s="19"/>
      <c r="T26" s="19"/>
      <c r="U26" s="19"/>
      <c r="V26" s="19"/>
      <c r="W26" s="19"/>
      <c r="X26" s="19"/>
      <c r="Y26" s="19"/>
      <c r="Z26" s="19"/>
    </row>
    <row r="27" spans="1:26" ht="9.75" hidden="1" customHeight="1" x14ac:dyDescent="0.25">
      <c r="A27" s="19"/>
      <c r="B27" s="19"/>
      <c r="C27" s="19" t="s">
        <v>34</v>
      </c>
      <c r="D27" s="19" t="s">
        <v>35</v>
      </c>
      <c r="E27" s="19"/>
      <c r="F27" s="19" t="s">
        <v>150</v>
      </c>
      <c r="G27" s="19" t="s">
        <v>151</v>
      </c>
      <c r="H27" s="19" t="s">
        <v>144</v>
      </c>
      <c r="I27" s="19"/>
      <c r="J27" s="19"/>
      <c r="K27" s="19"/>
      <c r="L27" s="19"/>
      <c r="M27" s="19"/>
      <c r="N27" s="19"/>
      <c r="O27" s="19"/>
      <c r="P27" s="28"/>
      <c r="Q27" s="28"/>
      <c r="R27" s="28"/>
      <c r="S27" s="28"/>
      <c r="T27" s="28"/>
      <c r="U27" s="19"/>
      <c r="V27" s="19"/>
      <c r="W27" s="19"/>
      <c r="X27" s="19"/>
      <c r="Y27" s="19"/>
      <c r="Z27" s="19"/>
    </row>
    <row r="28" spans="1:26" ht="9.75" hidden="1" customHeight="1" x14ac:dyDescent="0.25">
      <c r="A28" s="19"/>
      <c r="B28" s="19"/>
      <c r="C28" s="19" t="s">
        <v>47</v>
      </c>
      <c r="D28" s="19" t="s">
        <v>48</v>
      </c>
      <c r="E28" s="19"/>
      <c r="F28" s="19" t="s">
        <v>152</v>
      </c>
      <c r="G28" s="19" t="s">
        <v>153</v>
      </c>
      <c r="H28" s="19" t="s">
        <v>146</v>
      </c>
      <c r="I28" s="19"/>
      <c r="J28" s="19"/>
      <c r="K28" s="19"/>
      <c r="L28" s="19"/>
      <c r="M28" s="19"/>
      <c r="N28" s="19"/>
      <c r="O28" s="19"/>
      <c r="P28" s="28"/>
      <c r="Q28" s="28"/>
      <c r="R28" s="28"/>
      <c r="S28" s="28"/>
      <c r="T28" s="28"/>
      <c r="U28" s="19"/>
      <c r="V28" s="19"/>
      <c r="W28" s="19"/>
      <c r="X28" s="19"/>
      <c r="Y28" s="19"/>
      <c r="Z28" s="19"/>
    </row>
    <row r="29" spans="1:26" ht="9.75" hidden="1" customHeight="1" x14ac:dyDescent="0.25">
      <c r="A29" s="19"/>
      <c r="B29" s="19"/>
      <c r="C29" s="19"/>
      <c r="D29" s="19"/>
      <c r="E29" s="19"/>
      <c r="F29" s="19" t="s">
        <v>154</v>
      </c>
      <c r="G29" s="19" t="s">
        <v>155</v>
      </c>
      <c r="H29" s="19"/>
      <c r="I29" s="19"/>
      <c r="J29" s="19"/>
      <c r="K29" s="19"/>
      <c r="L29" s="19"/>
      <c r="M29" s="19"/>
      <c r="N29" s="19"/>
      <c r="O29" s="19"/>
      <c r="P29" s="28"/>
      <c r="Q29" s="28"/>
      <c r="R29" s="28"/>
      <c r="S29" s="28"/>
      <c r="T29" s="28"/>
      <c r="U29" s="19"/>
      <c r="V29" s="19"/>
      <c r="W29" s="19"/>
      <c r="X29" s="19"/>
      <c r="Y29" s="19"/>
      <c r="Z29" s="19"/>
    </row>
    <row r="30" spans="1:26" ht="9.75" hidden="1" customHeight="1" x14ac:dyDescent="0.25">
      <c r="A30" s="19"/>
      <c r="B30" s="19"/>
      <c r="C30" s="19"/>
      <c r="D30" s="19"/>
      <c r="E30" s="19"/>
      <c r="F30" s="19" t="s">
        <v>156</v>
      </c>
      <c r="G30" s="19" t="s">
        <v>157</v>
      </c>
      <c r="H30" s="19"/>
      <c r="I30" s="19"/>
      <c r="J30" s="19"/>
      <c r="K30" s="19"/>
      <c r="L30" s="19"/>
      <c r="M30" s="19"/>
      <c r="N30" s="19"/>
      <c r="O30" s="19"/>
      <c r="P30" s="28"/>
      <c r="Q30" s="28"/>
      <c r="R30" s="28"/>
      <c r="S30" s="28"/>
      <c r="T30" s="28"/>
      <c r="U30" s="19"/>
      <c r="V30" s="19"/>
      <c r="W30" s="19"/>
      <c r="X30" s="19"/>
      <c r="Y30" s="19"/>
      <c r="Z30" s="19"/>
    </row>
    <row r="31" spans="1:26" ht="9.75" hidden="1" customHeight="1" x14ac:dyDescent="0.25">
      <c r="A31" s="19"/>
      <c r="B31" s="19"/>
      <c r="C31" s="19"/>
      <c r="D31" s="19"/>
      <c r="E31" s="19"/>
      <c r="F31" s="19" t="s">
        <v>158</v>
      </c>
      <c r="G31" s="19" t="s">
        <v>159</v>
      </c>
      <c r="H31" s="19"/>
      <c r="I31" s="19"/>
      <c r="J31" s="19"/>
      <c r="K31" s="19"/>
      <c r="L31" s="19"/>
      <c r="M31" s="19"/>
      <c r="N31" s="19"/>
      <c r="O31" s="19"/>
      <c r="P31" s="28"/>
      <c r="Q31" s="28"/>
      <c r="R31" s="28"/>
      <c r="S31" s="28"/>
      <c r="T31" s="28"/>
      <c r="U31" s="19"/>
      <c r="V31" s="19"/>
      <c r="W31" s="19"/>
      <c r="X31" s="19"/>
      <c r="Y31" s="19"/>
      <c r="Z31" s="19"/>
    </row>
    <row r="32" spans="1:26" ht="9.75" customHeight="1" x14ac:dyDescent="0.25">
      <c r="A32" s="19"/>
      <c r="B32" s="19"/>
      <c r="C32" s="19"/>
      <c r="D32" s="19"/>
      <c r="E32" s="19"/>
      <c r="F32" s="19"/>
      <c r="G32" s="19"/>
      <c r="H32" s="19"/>
      <c r="I32" s="19"/>
      <c r="J32" s="19"/>
      <c r="K32" s="19"/>
      <c r="L32" s="19"/>
      <c r="M32" s="19"/>
      <c r="N32" s="19"/>
      <c r="O32" s="19"/>
      <c r="P32" s="19"/>
      <c r="Q32" s="19"/>
      <c r="R32" s="19"/>
      <c r="S32" s="19"/>
      <c r="T32" s="19"/>
      <c r="U32" s="19"/>
      <c r="V32" s="19"/>
      <c r="W32" s="19"/>
      <c r="X32" s="19"/>
      <c r="Y32" s="19"/>
      <c r="Z32" s="19"/>
    </row>
    <row r="33" spans="1:26" ht="9.75" customHeight="1" x14ac:dyDescent="0.25">
      <c r="A33" s="19"/>
      <c r="B33" s="19"/>
      <c r="C33" s="19"/>
      <c r="D33" s="19"/>
      <c r="E33" s="19"/>
      <c r="F33" s="19"/>
      <c r="G33" s="19"/>
      <c r="H33" s="19"/>
      <c r="I33" s="19"/>
      <c r="J33" s="19"/>
      <c r="K33" s="19"/>
      <c r="L33" s="19"/>
      <c r="M33" s="19"/>
      <c r="N33" s="19"/>
      <c r="O33" s="19"/>
      <c r="P33" s="19"/>
      <c r="Q33" s="19"/>
      <c r="R33" s="19"/>
      <c r="S33" s="19"/>
      <c r="T33" s="19"/>
      <c r="U33" s="19"/>
      <c r="V33" s="19"/>
      <c r="W33" s="19"/>
      <c r="X33" s="19"/>
      <c r="Y33" s="19"/>
      <c r="Z33" s="19"/>
    </row>
    <row r="34" spans="1:26" ht="9.75" customHeight="1" x14ac:dyDescent="0.25">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row>
    <row r="35" spans="1:26" ht="9.75" customHeight="1" x14ac:dyDescent="0.25">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row>
    <row r="36" spans="1:26" ht="26.25" hidden="1" customHeight="1" x14ac:dyDescent="0.2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row>
    <row r="37" spans="1:26" ht="9.75" customHeight="1" x14ac:dyDescent="0.2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row>
    <row r="38" spans="1:26" ht="9.75" customHeight="1" x14ac:dyDescent="0.2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row>
    <row r="39" spans="1:26" ht="9.75" customHeight="1" x14ac:dyDescent="0.2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spans="1:26" ht="9.75" customHeight="1" x14ac:dyDescent="0.2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row>
    <row r="41" spans="1:26" ht="9.75" customHeight="1" x14ac:dyDescent="0.2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row>
    <row r="42" spans="1:26" ht="9.75" customHeight="1" x14ac:dyDescent="0.25">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row>
    <row r="43" spans="1:26" ht="9.75" customHeight="1" x14ac:dyDescent="0.25">
      <c r="A43" s="19"/>
      <c r="B43" s="19"/>
      <c r="C43" s="19"/>
      <c r="D43" s="19"/>
      <c r="E43" s="19"/>
      <c r="F43" s="19"/>
      <c r="G43" s="19"/>
      <c r="H43" s="19"/>
      <c r="I43" s="19"/>
      <c r="J43" s="19"/>
      <c r="K43" s="19"/>
      <c r="L43" s="19"/>
      <c r="M43" s="19"/>
      <c r="N43" s="19"/>
      <c r="O43" s="19"/>
      <c r="P43" s="19"/>
      <c r="Q43" s="19"/>
      <c r="R43" s="19"/>
      <c r="S43" s="19"/>
      <c r="T43" s="19"/>
      <c r="U43" s="19"/>
      <c r="V43" s="19"/>
      <c r="W43" s="19"/>
      <c r="X43" s="19"/>
      <c r="Y43" s="19"/>
      <c r="Z43" s="19"/>
    </row>
    <row r="44" spans="1:26" ht="9.75" customHeight="1" x14ac:dyDescent="0.25">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row>
    <row r="45" spans="1:26" ht="9.75" customHeight="1" x14ac:dyDescent="0.25">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row>
    <row r="46" spans="1:26" ht="9.75" customHeight="1" x14ac:dyDescent="0.25">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9.75" customHeight="1" x14ac:dyDescent="0.25">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9.75" customHeight="1" x14ac:dyDescent="0.25">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9.75" customHeight="1" x14ac:dyDescent="0.25">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9.75" customHeight="1" x14ac:dyDescent="0.25">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9.75" customHeight="1" x14ac:dyDescent="0.25">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9.75" customHeight="1" x14ac:dyDescent="0.25">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9.75" customHeight="1" x14ac:dyDescent="0.25">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row>
    <row r="54" spans="1:26" ht="9.75" customHeight="1" x14ac:dyDescent="0.25">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9.75" customHeight="1" x14ac:dyDescent="0.25">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9.75" customHeight="1" x14ac:dyDescent="0.25">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9.75" customHeight="1" x14ac:dyDescent="0.25">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9.75" customHeight="1" x14ac:dyDescent="0.25">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9.75" customHeight="1" x14ac:dyDescent="0.25">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9.75" customHeight="1" x14ac:dyDescent="0.25">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9.75" customHeight="1" x14ac:dyDescent="0.25">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9.75" customHeight="1" x14ac:dyDescent="0.25">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9.75" customHeight="1" x14ac:dyDescent="0.25">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9.75" customHeight="1" x14ac:dyDescent="0.25">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9.75" customHeight="1" x14ac:dyDescent="0.25">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9.75" customHeight="1" x14ac:dyDescent="0.25">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9.75" customHeight="1" x14ac:dyDescent="0.25">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9.75" customHeight="1" x14ac:dyDescent="0.25">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9.75" customHeight="1" x14ac:dyDescent="0.25">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9.75" customHeight="1" x14ac:dyDescent="0.25">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9.75" customHeight="1" x14ac:dyDescent="0.25">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9.75" customHeight="1" x14ac:dyDescent="0.25">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9.75" customHeight="1" x14ac:dyDescent="0.25">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9.75" customHeight="1" x14ac:dyDescent="0.25">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9.75" customHeight="1" x14ac:dyDescent="0.25">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9.75" customHeight="1" x14ac:dyDescent="0.25">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9.75" customHeight="1" x14ac:dyDescent="0.25">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9.75" customHeight="1" x14ac:dyDescent="0.25">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9.75" customHeight="1" x14ac:dyDescent="0.25">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9.75" customHeight="1" x14ac:dyDescent="0.25">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9.75" customHeight="1" x14ac:dyDescent="0.25">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row>
    <row r="82" spans="1:26" ht="9.75" customHeight="1" x14ac:dyDescent="0.25">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9.75" customHeight="1" x14ac:dyDescent="0.25">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9.75" customHeight="1" x14ac:dyDescent="0.25">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9.75" customHeight="1" x14ac:dyDescent="0.25">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9.75" customHeight="1" x14ac:dyDescent="0.25">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9.75" customHeight="1" x14ac:dyDescent="0.25">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9.75" customHeight="1" x14ac:dyDescent="0.25">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9.75" customHeight="1" x14ac:dyDescent="0.25">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9.75" customHeight="1" x14ac:dyDescent="0.25">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9.75" customHeight="1" x14ac:dyDescent="0.25">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row>
    <row r="92" spans="1:26" ht="9.75" customHeight="1" x14ac:dyDescent="0.25">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9.75" customHeight="1" x14ac:dyDescent="0.25">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9.75" customHeight="1" x14ac:dyDescent="0.25">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9.75" customHeight="1" x14ac:dyDescent="0.25">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9.75" customHeight="1" x14ac:dyDescent="0.25">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9.75" customHeight="1" x14ac:dyDescent="0.25">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9.75" customHeight="1" x14ac:dyDescent="0.25">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9.75" customHeight="1" x14ac:dyDescent="0.25">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9.75" customHeight="1" x14ac:dyDescent="0.25">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9.75" customHeight="1" x14ac:dyDescent="0.25">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9.75" customHeight="1" x14ac:dyDescent="0.25">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9.75" customHeight="1" x14ac:dyDescent="0.25">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9.75" customHeight="1" x14ac:dyDescent="0.25">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9.75" customHeight="1" x14ac:dyDescent="0.25">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9.75" customHeight="1" x14ac:dyDescent="0.25">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9.75" customHeight="1" x14ac:dyDescent="0.25">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9.75" customHeight="1" x14ac:dyDescent="0.25">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9.75" customHeight="1" x14ac:dyDescent="0.25">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9.75" customHeight="1" x14ac:dyDescent="0.25">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9.75" customHeight="1" x14ac:dyDescent="0.25">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9.75" customHeight="1" x14ac:dyDescent="0.25">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9.75" customHeight="1" x14ac:dyDescent="0.25">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9.75" customHeight="1" x14ac:dyDescent="0.25">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9.75" customHeight="1" x14ac:dyDescent="0.25">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9.75" customHeight="1" x14ac:dyDescent="0.25">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9.75" customHeight="1" x14ac:dyDescent="0.25">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9.75" customHeight="1" x14ac:dyDescent="0.25">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9.75" customHeight="1" x14ac:dyDescent="0.25">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9.75" customHeight="1" x14ac:dyDescent="0.25">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9.75" customHeight="1" x14ac:dyDescent="0.25">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9.75" customHeight="1" x14ac:dyDescent="0.25">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9.75" customHeight="1" x14ac:dyDescent="0.25">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9.75" customHeight="1" x14ac:dyDescent="0.25">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9.75" customHeight="1" x14ac:dyDescent="0.25">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9.75" customHeight="1" x14ac:dyDescent="0.25">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9.75" customHeight="1" x14ac:dyDescent="0.25">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9.75" customHeight="1" x14ac:dyDescent="0.25">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9.75" customHeight="1" x14ac:dyDescent="0.25">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9.75" customHeight="1" x14ac:dyDescent="0.25">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9.75" customHeight="1" x14ac:dyDescent="0.25">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9.75" customHeight="1" x14ac:dyDescent="0.25">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9.75" customHeight="1" x14ac:dyDescent="0.25">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9.75" customHeight="1" x14ac:dyDescent="0.25">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9.75" customHeight="1" x14ac:dyDescent="0.25">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9.75" customHeight="1" x14ac:dyDescent="0.25">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9.75" customHeight="1" x14ac:dyDescent="0.25">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9.75" customHeight="1" x14ac:dyDescent="0.25">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9.75" customHeight="1" x14ac:dyDescent="0.25">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9.75" customHeight="1" x14ac:dyDescent="0.25">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9.75" customHeight="1" x14ac:dyDescent="0.25">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9.75" customHeight="1" x14ac:dyDescent="0.25">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9.75" customHeight="1" x14ac:dyDescent="0.25">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9.75" customHeight="1" x14ac:dyDescent="0.25">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9.75" customHeight="1" x14ac:dyDescent="0.25">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9.75" customHeight="1" x14ac:dyDescent="0.25">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9.75" customHeight="1" x14ac:dyDescent="0.25">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9.75" customHeight="1" x14ac:dyDescent="0.25">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9.75" customHeight="1" x14ac:dyDescent="0.25">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9.75" customHeight="1" x14ac:dyDescent="0.25">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9.75" customHeight="1" x14ac:dyDescent="0.25">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9.75" customHeight="1" x14ac:dyDescent="0.25">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9.75" customHeight="1" x14ac:dyDescent="0.25">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9.75" customHeight="1" x14ac:dyDescent="0.25">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9.75" customHeight="1" x14ac:dyDescent="0.25">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9.75" customHeight="1" x14ac:dyDescent="0.25">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9.75" customHeight="1" x14ac:dyDescent="0.25">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9.75" customHeight="1" x14ac:dyDescent="0.25">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9.75" customHeight="1" x14ac:dyDescent="0.25">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9.75" customHeight="1" x14ac:dyDescent="0.25">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9.75" customHeight="1" x14ac:dyDescent="0.25">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9.75" customHeight="1" x14ac:dyDescent="0.25">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9.75" customHeight="1" x14ac:dyDescent="0.25">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9.75" customHeight="1" x14ac:dyDescent="0.25">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9.75" customHeight="1" x14ac:dyDescent="0.25">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9.75" customHeight="1" x14ac:dyDescent="0.25">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9.75" customHeight="1" x14ac:dyDescent="0.25">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9.75" customHeight="1" x14ac:dyDescent="0.25">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9.75" customHeight="1" x14ac:dyDescent="0.25">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9.75" customHeight="1" x14ac:dyDescent="0.25">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9.75" customHeight="1" x14ac:dyDescent="0.25">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9.75" customHeight="1" x14ac:dyDescent="0.25">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9.75" customHeight="1" x14ac:dyDescent="0.25">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9.75" customHeight="1" x14ac:dyDescent="0.25">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9.75" customHeight="1" x14ac:dyDescent="0.25">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9.75" customHeight="1" x14ac:dyDescent="0.25">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9.75" customHeight="1" x14ac:dyDescent="0.25">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9.75" customHeight="1" x14ac:dyDescent="0.25">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9.75" customHeight="1" x14ac:dyDescent="0.25">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9.75" customHeight="1" x14ac:dyDescent="0.25">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9.75" customHeight="1" x14ac:dyDescent="0.25">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9.75" customHeight="1" x14ac:dyDescent="0.25">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9.75" customHeight="1" x14ac:dyDescent="0.25">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9.75" customHeight="1" x14ac:dyDescent="0.25">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9.75" customHeight="1" x14ac:dyDescent="0.25">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9.75" customHeight="1" x14ac:dyDescent="0.25">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9.75" customHeight="1" x14ac:dyDescent="0.25">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9.75" customHeight="1" x14ac:dyDescent="0.25">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9.75" customHeight="1" x14ac:dyDescent="0.25">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9.75" customHeight="1" x14ac:dyDescent="0.25">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9.75" customHeight="1" x14ac:dyDescent="0.25">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9.75" customHeight="1" x14ac:dyDescent="0.25">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9.75" customHeight="1" x14ac:dyDescent="0.25">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9.75" customHeight="1" x14ac:dyDescent="0.25">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9.75" customHeight="1" x14ac:dyDescent="0.25">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9.75" customHeight="1" x14ac:dyDescent="0.25">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9.75" customHeight="1" x14ac:dyDescent="0.25">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9.75" customHeight="1" x14ac:dyDescent="0.25">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9.75" customHeight="1" x14ac:dyDescent="0.25">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9.75" customHeight="1" x14ac:dyDescent="0.25">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9.75" customHeight="1" x14ac:dyDescent="0.25">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9.75" customHeight="1" x14ac:dyDescent="0.25">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9.75" customHeight="1" x14ac:dyDescent="0.25">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9.75" customHeight="1" x14ac:dyDescent="0.25">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9.75" customHeight="1" x14ac:dyDescent="0.25">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9.75" customHeight="1" x14ac:dyDescent="0.25">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9.75" customHeight="1" x14ac:dyDescent="0.25">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9.75" customHeight="1" x14ac:dyDescent="0.25">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9.75" customHeight="1" x14ac:dyDescent="0.25">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9.75" customHeight="1" x14ac:dyDescent="0.25">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9.75" customHeight="1" x14ac:dyDescent="0.25">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9.75" customHeight="1" x14ac:dyDescent="0.25">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9.75" customHeight="1" x14ac:dyDescent="0.25">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9.75" customHeight="1" x14ac:dyDescent="0.25">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9.75" customHeight="1" x14ac:dyDescent="0.25">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9.75" customHeight="1" x14ac:dyDescent="0.25">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9.75" customHeight="1" x14ac:dyDescent="0.25">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9.75" customHeight="1" x14ac:dyDescent="0.25">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9.75" customHeight="1" x14ac:dyDescent="0.25">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9.75" customHeight="1" x14ac:dyDescent="0.25">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9.75" customHeight="1" x14ac:dyDescent="0.25">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9.75" customHeight="1" x14ac:dyDescent="0.25">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9.75" customHeight="1" x14ac:dyDescent="0.25">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9.75" customHeight="1" x14ac:dyDescent="0.25">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9.75" customHeight="1" x14ac:dyDescent="0.25">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9.75" customHeight="1" x14ac:dyDescent="0.25">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9.75" customHeight="1" x14ac:dyDescent="0.25">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9.75" customHeight="1" x14ac:dyDescent="0.25">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9.75" customHeight="1" x14ac:dyDescent="0.25">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9.75" customHeight="1" x14ac:dyDescent="0.25">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9.75" customHeight="1" x14ac:dyDescent="0.25">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9.75" customHeight="1" x14ac:dyDescent="0.25">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9.75" customHeight="1" x14ac:dyDescent="0.25">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9.75" customHeight="1" x14ac:dyDescent="0.25">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9.75" customHeight="1" x14ac:dyDescent="0.25">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9.75" customHeight="1" x14ac:dyDescent="0.25">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9.75" customHeight="1" x14ac:dyDescent="0.25">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9.75" customHeight="1" x14ac:dyDescent="0.25">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9.75" customHeight="1" x14ac:dyDescent="0.25">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9.75" customHeight="1" x14ac:dyDescent="0.25">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9.75" customHeight="1" x14ac:dyDescent="0.25">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9.75" customHeight="1" x14ac:dyDescent="0.25">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9.75" customHeight="1" x14ac:dyDescent="0.25">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9.75" customHeight="1" x14ac:dyDescent="0.25">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9.75" customHeight="1" x14ac:dyDescent="0.25">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9.75" customHeight="1" x14ac:dyDescent="0.25">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9.75" customHeight="1" x14ac:dyDescent="0.25">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9.75" customHeight="1" x14ac:dyDescent="0.25">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9.75" customHeight="1" x14ac:dyDescent="0.25">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9.75" customHeight="1" x14ac:dyDescent="0.25">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9.75" customHeight="1" x14ac:dyDescent="0.25">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9.75" customHeight="1" x14ac:dyDescent="0.25">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9.75" customHeight="1" x14ac:dyDescent="0.25">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9.75" customHeight="1" x14ac:dyDescent="0.25">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9.75" customHeight="1" x14ac:dyDescent="0.25">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9.75" customHeight="1" x14ac:dyDescent="0.25">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9.75" customHeight="1" x14ac:dyDescent="0.25">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9.75" customHeight="1" x14ac:dyDescent="0.25">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9.75" customHeight="1" x14ac:dyDescent="0.25">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9.75" customHeight="1" x14ac:dyDescent="0.25">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9.75" customHeight="1" x14ac:dyDescent="0.25">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9.75" customHeight="1" x14ac:dyDescent="0.25">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9.75" customHeight="1" x14ac:dyDescent="0.25">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9.75" customHeight="1" x14ac:dyDescent="0.25">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9.75" customHeight="1" x14ac:dyDescent="0.25">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9.75" customHeight="1" x14ac:dyDescent="0.25">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9.75" customHeight="1" x14ac:dyDescent="0.25">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9.75" customHeight="1" x14ac:dyDescent="0.25">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9.75" customHeight="1" x14ac:dyDescent="0.25">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9.75" customHeight="1" x14ac:dyDescent="0.25">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9.75" customHeight="1" x14ac:dyDescent="0.25">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9.75" customHeight="1" x14ac:dyDescent="0.25">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9.75" customHeight="1" x14ac:dyDescent="0.25">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9.75" customHeight="1" x14ac:dyDescent="0.25">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9.75" customHeight="1" x14ac:dyDescent="0.25">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9.75" customHeight="1" x14ac:dyDescent="0.25">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9.75" customHeight="1" x14ac:dyDescent="0.25">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9.75" customHeight="1" x14ac:dyDescent="0.25">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9.75" customHeight="1" x14ac:dyDescent="0.25">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9.75" customHeight="1" x14ac:dyDescent="0.25">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9.75" customHeight="1" x14ac:dyDescent="0.25">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9.75" customHeight="1" x14ac:dyDescent="0.25">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9.75" customHeight="1" x14ac:dyDescent="0.25">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9.75" customHeight="1" x14ac:dyDescent="0.25">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9.75" customHeight="1" x14ac:dyDescent="0.25">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9.75" customHeight="1" x14ac:dyDescent="0.25">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9.75" customHeight="1" x14ac:dyDescent="0.25">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9.75" customHeight="1" x14ac:dyDescent="0.25">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9.75" customHeight="1" x14ac:dyDescent="0.25">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9.75" customHeight="1" x14ac:dyDescent="0.25">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9.75" customHeight="1" x14ac:dyDescent="0.25">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9.75" customHeight="1" x14ac:dyDescent="0.25">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9.75" customHeight="1" x14ac:dyDescent="0.25">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9.75" customHeight="1" x14ac:dyDescent="0.25">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9.75" customHeight="1" x14ac:dyDescent="0.25">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9.75" customHeight="1" x14ac:dyDescent="0.25">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9.75" customHeight="1" x14ac:dyDescent="0.25">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9.75" customHeight="1" x14ac:dyDescent="0.25">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9.75" customHeight="1" x14ac:dyDescent="0.25">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9.75" customHeight="1" x14ac:dyDescent="0.25">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9.75" customHeight="1" x14ac:dyDescent="0.25">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9.75" customHeight="1" x14ac:dyDescent="0.25">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9.75" customHeight="1" x14ac:dyDescent="0.25">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9.75" customHeight="1" x14ac:dyDescent="0.25">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9.75" customHeight="1" x14ac:dyDescent="0.25">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9.75" customHeight="1" x14ac:dyDescent="0.25">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9.75" customHeight="1" x14ac:dyDescent="0.25">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9.75" customHeight="1" x14ac:dyDescent="0.25">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9.75" customHeight="1" x14ac:dyDescent="0.25">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9.75" customHeight="1" x14ac:dyDescent="0.25">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9.75" customHeight="1" x14ac:dyDescent="0.25">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9.75" customHeight="1" x14ac:dyDescent="0.25">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9.75" customHeight="1" x14ac:dyDescent="0.25">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9.75" customHeight="1" x14ac:dyDescent="0.25">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9.75" customHeight="1" x14ac:dyDescent="0.25">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9.75" customHeight="1" x14ac:dyDescent="0.25">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9.75" customHeight="1" x14ac:dyDescent="0.25">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9.75" customHeight="1" x14ac:dyDescent="0.25">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9.75" customHeight="1" x14ac:dyDescent="0.25">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9.75" customHeight="1" x14ac:dyDescent="0.25">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9.75" customHeight="1" x14ac:dyDescent="0.25">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9.75" customHeight="1" x14ac:dyDescent="0.25">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9.75" customHeight="1" x14ac:dyDescent="0.25">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9.75" customHeight="1" x14ac:dyDescent="0.25">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9.75" customHeight="1" x14ac:dyDescent="0.25">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9.75" customHeight="1" x14ac:dyDescent="0.25">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9.75" customHeight="1" x14ac:dyDescent="0.25">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9.75" customHeight="1" x14ac:dyDescent="0.25">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9.75" customHeight="1" x14ac:dyDescent="0.25">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9.75" customHeight="1" x14ac:dyDescent="0.25">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9.75" customHeight="1" x14ac:dyDescent="0.25">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9.75" customHeight="1" x14ac:dyDescent="0.25">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9.75" customHeight="1" x14ac:dyDescent="0.25">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9.75" customHeight="1" x14ac:dyDescent="0.25">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9.75" customHeight="1" x14ac:dyDescent="0.25">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9.75" customHeight="1" x14ac:dyDescent="0.25">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9.75" customHeight="1" x14ac:dyDescent="0.25">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9.75" customHeight="1" x14ac:dyDescent="0.25">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9.75" customHeight="1" x14ac:dyDescent="0.25">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9.75" customHeight="1" x14ac:dyDescent="0.25">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9.75" customHeight="1" x14ac:dyDescent="0.25">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9.75" customHeight="1" x14ac:dyDescent="0.25">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9.75" customHeight="1" x14ac:dyDescent="0.25">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9.75" customHeight="1" x14ac:dyDescent="0.25">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9.75" customHeight="1" x14ac:dyDescent="0.25">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9.75" customHeight="1" x14ac:dyDescent="0.25">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9.75" customHeight="1" x14ac:dyDescent="0.25">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9.75" customHeight="1" x14ac:dyDescent="0.25">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9.75" customHeight="1" x14ac:dyDescent="0.25">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9.75" customHeight="1" x14ac:dyDescent="0.25">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9.75" customHeight="1" x14ac:dyDescent="0.25">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9.75" customHeight="1" x14ac:dyDescent="0.25">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9.75" customHeight="1" x14ac:dyDescent="0.25">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9.75" customHeight="1" x14ac:dyDescent="0.25">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9.75" customHeight="1" x14ac:dyDescent="0.25">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9.75" customHeight="1" x14ac:dyDescent="0.25">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9.75" customHeight="1" x14ac:dyDescent="0.25">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9.75" customHeight="1" x14ac:dyDescent="0.25">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9.75" customHeight="1" x14ac:dyDescent="0.25">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9.75" customHeight="1" x14ac:dyDescent="0.25">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9.75" customHeight="1" x14ac:dyDescent="0.25">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9.75" customHeight="1" x14ac:dyDescent="0.25">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9.75" customHeight="1" x14ac:dyDescent="0.25">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9.75" customHeight="1" x14ac:dyDescent="0.25">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9.75" customHeight="1" x14ac:dyDescent="0.25">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9.75" customHeight="1" x14ac:dyDescent="0.25">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9.75" customHeight="1" x14ac:dyDescent="0.25">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9.75" customHeight="1" x14ac:dyDescent="0.25">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9.75" customHeight="1" x14ac:dyDescent="0.25">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9.75" customHeight="1" x14ac:dyDescent="0.25">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9.75" customHeight="1" x14ac:dyDescent="0.25">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9.75" customHeight="1" x14ac:dyDescent="0.25">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9.75" customHeight="1" x14ac:dyDescent="0.25">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9.75" customHeight="1" x14ac:dyDescent="0.25">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9.75" customHeight="1" x14ac:dyDescent="0.25">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9.75" customHeight="1" x14ac:dyDescent="0.25">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9.75" customHeight="1" x14ac:dyDescent="0.25">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9.75" customHeight="1" x14ac:dyDescent="0.25">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9.75" customHeight="1" x14ac:dyDescent="0.25">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9.75" customHeight="1" x14ac:dyDescent="0.25">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9.75" customHeight="1" x14ac:dyDescent="0.25">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9.75" customHeight="1" x14ac:dyDescent="0.25">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9.75" customHeight="1" x14ac:dyDescent="0.25">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9.75" customHeight="1" x14ac:dyDescent="0.25">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9.75" customHeight="1" x14ac:dyDescent="0.25">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9.75" customHeight="1" x14ac:dyDescent="0.25">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9.75" customHeight="1" x14ac:dyDescent="0.25">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9.75" customHeight="1" x14ac:dyDescent="0.25">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9.75" customHeight="1" x14ac:dyDescent="0.25">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9.75" customHeight="1" x14ac:dyDescent="0.25">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9.75" customHeight="1" x14ac:dyDescent="0.25">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9.75" customHeight="1" x14ac:dyDescent="0.25">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9.75" customHeight="1" x14ac:dyDescent="0.25">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9.75" customHeight="1" x14ac:dyDescent="0.25">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9.75" customHeight="1" x14ac:dyDescent="0.25">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9.75" customHeight="1" x14ac:dyDescent="0.25">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9.75" customHeight="1" x14ac:dyDescent="0.25">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9.75" customHeight="1" x14ac:dyDescent="0.25">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9.75" customHeight="1" x14ac:dyDescent="0.25">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9.75" customHeight="1" x14ac:dyDescent="0.25">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9.75" customHeight="1" x14ac:dyDescent="0.25">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9.75" customHeight="1" x14ac:dyDescent="0.25">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9.75" customHeight="1" x14ac:dyDescent="0.25">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9.75" customHeight="1" x14ac:dyDescent="0.25">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9.75" customHeight="1" x14ac:dyDescent="0.25">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9.75" customHeight="1" x14ac:dyDescent="0.25">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9.75" customHeight="1" x14ac:dyDescent="0.25">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9.75" customHeight="1" x14ac:dyDescent="0.25">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9.75" customHeight="1" x14ac:dyDescent="0.25">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9.75" customHeight="1" x14ac:dyDescent="0.25">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9.75" customHeight="1" x14ac:dyDescent="0.25">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9.75" customHeight="1" x14ac:dyDescent="0.25">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9.75" customHeight="1" x14ac:dyDescent="0.25">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9.75" customHeight="1" x14ac:dyDescent="0.25">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9.75" customHeight="1" x14ac:dyDescent="0.25">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9.75" customHeight="1" x14ac:dyDescent="0.25">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9.75" customHeight="1" x14ac:dyDescent="0.25">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9.75" customHeight="1" x14ac:dyDescent="0.25">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9.75" customHeight="1" x14ac:dyDescent="0.25">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9.75" customHeight="1" x14ac:dyDescent="0.25">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9.75" customHeight="1" x14ac:dyDescent="0.25">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9.75" customHeight="1" x14ac:dyDescent="0.25">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9.75" customHeight="1" x14ac:dyDescent="0.25">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9.75" customHeight="1" x14ac:dyDescent="0.25">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9.75" customHeight="1" x14ac:dyDescent="0.25">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9.75" customHeight="1" x14ac:dyDescent="0.25">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9.75" customHeight="1" x14ac:dyDescent="0.25">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9.75" customHeight="1" x14ac:dyDescent="0.25">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9.75" customHeight="1" x14ac:dyDescent="0.25">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9.75" customHeight="1" x14ac:dyDescent="0.25">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9.75" customHeight="1" x14ac:dyDescent="0.25">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9.75" customHeight="1" x14ac:dyDescent="0.25">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9.75" customHeight="1" x14ac:dyDescent="0.25">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9.75" customHeight="1" x14ac:dyDescent="0.25">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9.75" customHeight="1" x14ac:dyDescent="0.25">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9.75" customHeight="1" x14ac:dyDescent="0.25">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9.75" customHeight="1" x14ac:dyDescent="0.25">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9.75" customHeight="1" x14ac:dyDescent="0.25">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9.75" customHeight="1" x14ac:dyDescent="0.25">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9.75" customHeight="1" x14ac:dyDescent="0.25">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9.75" customHeight="1" x14ac:dyDescent="0.25">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9.75" customHeight="1" x14ac:dyDescent="0.25">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9.75" customHeight="1" x14ac:dyDescent="0.25">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9.75" customHeight="1" x14ac:dyDescent="0.25">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9.75" customHeight="1" x14ac:dyDescent="0.25">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9.75" customHeight="1" x14ac:dyDescent="0.25">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9.75" customHeight="1" x14ac:dyDescent="0.25">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9.75" customHeight="1" x14ac:dyDescent="0.25">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9.75" customHeight="1" x14ac:dyDescent="0.25">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9.75" customHeight="1" x14ac:dyDescent="0.25">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9.75" customHeight="1" x14ac:dyDescent="0.25">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9.75" customHeight="1" x14ac:dyDescent="0.25">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9.75" customHeight="1" x14ac:dyDescent="0.25">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9.75" customHeight="1" x14ac:dyDescent="0.25">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9.75" customHeight="1" x14ac:dyDescent="0.25">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9.75" customHeight="1" x14ac:dyDescent="0.25">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9.75" customHeight="1" x14ac:dyDescent="0.25">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9.75" customHeight="1" x14ac:dyDescent="0.25">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9.75" customHeight="1" x14ac:dyDescent="0.25">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9.75" customHeight="1" x14ac:dyDescent="0.25">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9.75" customHeight="1" x14ac:dyDescent="0.25">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9.75" customHeight="1" x14ac:dyDescent="0.25">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9.75" customHeight="1" x14ac:dyDescent="0.25">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9.75" customHeight="1" x14ac:dyDescent="0.25">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9.75" customHeight="1" x14ac:dyDescent="0.25">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9.75" customHeight="1" x14ac:dyDescent="0.25">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9.75" customHeight="1" x14ac:dyDescent="0.25">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9.75" customHeight="1" x14ac:dyDescent="0.25">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9.75" customHeight="1" x14ac:dyDescent="0.25">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9.75" customHeight="1" x14ac:dyDescent="0.25">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9.75" customHeight="1" x14ac:dyDescent="0.25">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9.75" customHeight="1" x14ac:dyDescent="0.25">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9.75" customHeight="1" x14ac:dyDescent="0.25">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9.75" customHeight="1" x14ac:dyDescent="0.25">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9.75" customHeight="1" x14ac:dyDescent="0.25">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9.75" customHeight="1" x14ac:dyDescent="0.25">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9.75" customHeight="1" x14ac:dyDescent="0.25">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9.75" customHeight="1" x14ac:dyDescent="0.25">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9.75" customHeight="1" x14ac:dyDescent="0.25">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9.75" customHeight="1" x14ac:dyDescent="0.25">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9.75" customHeight="1" x14ac:dyDescent="0.25">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9.75" customHeight="1" x14ac:dyDescent="0.25">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9.75" customHeight="1" x14ac:dyDescent="0.25">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9.75" customHeight="1" x14ac:dyDescent="0.25">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9.75" customHeight="1" x14ac:dyDescent="0.25">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9.75" customHeight="1" x14ac:dyDescent="0.25">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9.75" customHeight="1" x14ac:dyDescent="0.25">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9.75" customHeight="1" x14ac:dyDescent="0.25">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9.75" customHeight="1" x14ac:dyDescent="0.25">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9.75" customHeight="1" x14ac:dyDescent="0.25">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9.75" customHeight="1" x14ac:dyDescent="0.25">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9.75" customHeight="1" x14ac:dyDescent="0.25">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9.75" customHeight="1" x14ac:dyDescent="0.25">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9.75" customHeight="1" x14ac:dyDescent="0.25">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9.75" customHeight="1" x14ac:dyDescent="0.25">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9.75" customHeight="1" x14ac:dyDescent="0.25">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9.75" customHeight="1" x14ac:dyDescent="0.25">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9.75" customHeight="1" x14ac:dyDescent="0.25">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9.75" customHeight="1" x14ac:dyDescent="0.25">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9.75" customHeight="1" x14ac:dyDescent="0.25">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9.75" customHeight="1" x14ac:dyDescent="0.25">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9.75" customHeight="1" x14ac:dyDescent="0.25">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9.75" customHeight="1" x14ac:dyDescent="0.25">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9.75" customHeight="1" x14ac:dyDescent="0.25">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9.75" customHeight="1" x14ac:dyDescent="0.25">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9.75" customHeight="1" x14ac:dyDescent="0.25">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9.75" customHeight="1" x14ac:dyDescent="0.25">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9.75" customHeight="1" x14ac:dyDescent="0.25">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9.75" customHeight="1" x14ac:dyDescent="0.25">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9.75" customHeight="1" x14ac:dyDescent="0.25">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9.75" customHeight="1" x14ac:dyDescent="0.25">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9.75" customHeight="1" x14ac:dyDescent="0.25">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9.75" customHeight="1" x14ac:dyDescent="0.25">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9.75" customHeight="1" x14ac:dyDescent="0.25">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9.75" customHeight="1" x14ac:dyDescent="0.25">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9.75" customHeight="1" x14ac:dyDescent="0.25">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9.75" customHeight="1" x14ac:dyDescent="0.25">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9.75" customHeight="1" x14ac:dyDescent="0.25">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9.75" customHeight="1" x14ac:dyDescent="0.25">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9.75" customHeight="1" x14ac:dyDescent="0.25">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9.75" customHeight="1" x14ac:dyDescent="0.25">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9.75" customHeight="1" x14ac:dyDescent="0.25">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9.75" customHeight="1" x14ac:dyDescent="0.25">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9.75" customHeight="1" x14ac:dyDescent="0.25">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9.75" customHeight="1" x14ac:dyDescent="0.25">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9.75" customHeight="1" x14ac:dyDescent="0.25">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9.75" customHeight="1" x14ac:dyDescent="0.25">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9.75" customHeight="1" x14ac:dyDescent="0.25">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9.75" customHeight="1" x14ac:dyDescent="0.25">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9.75" customHeight="1" x14ac:dyDescent="0.25">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9.75" customHeight="1" x14ac:dyDescent="0.25">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9.75" customHeight="1" x14ac:dyDescent="0.25">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9.75" customHeight="1" x14ac:dyDescent="0.25">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9.75" customHeight="1" x14ac:dyDescent="0.25">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9.75" customHeight="1" x14ac:dyDescent="0.25">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9.75" customHeight="1" x14ac:dyDescent="0.25">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9.75" customHeight="1" x14ac:dyDescent="0.25">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9.75" customHeight="1" x14ac:dyDescent="0.25">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9.75" customHeight="1" x14ac:dyDescent="0.25">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9.75" customHeight="1" x14ac:dyDescent="0.25">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9.75" customHeight="1" x14ac:dyDescent="0.25">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9.75" customHeight="1" x14ac:dyDescent="0.25">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9.75" customHeight="1" x14ac:dyDescent="0.25">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9.75" customHeight="1" x14ac:dyDescent="0.25">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9.75" customHeight="1" x14ac:dyDescent="0.25">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9.75" customHeight="1" x14ac:dyDescent="0.25">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9.75" customHeight="1" x14ac:dyDescent="0.25">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9.75" customHeight="1" x14ac:dyDescent="0.25">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9.75" customHeight="1" x14ac:dyDescent="0.25">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9.75" customHeight="1" x14ac:dyDescent="0.25">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9.75" customHeight="1" x14ac:dyDescent="0.25">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9.75" customHeight="1" x14ac:dyDescent="0.25">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9.75" customHeight="1" x14ac:dyDescent="0.25">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9.75" customHeight="1" x14ac:dyDescent="0.25">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9.75" customHeight="1" x14ac:dyDescent="0.25">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9.75" customHeight="1" x14ac:dyDescent="0.25">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9.75" customHeight="1" x14ac:dyDescent="0.25">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9.75" customHeight="1" x14ac:dyDescent="0.25">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9.75" customHeight="1" x14ac:dyDescent="0.25">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9.75" customHeight="1" x14ac:dyDescent="0.25">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9.75" customHeight="1" x14ac:dyDescent="0.25">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9.75" customHeight="1" x14ac:dyDescent="0.25">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9.75" customHeight="1" x14ac:dyDescent="0.25">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9.75" customHeight="1" x14ac:dyDescent="0.25">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9.75" customHeight="1" x14ac:dyDescent="0.25">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9.75" customHeight="1" x14ac:dyDescent="0.25">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9.75" customHeight="1" x14ac:dyDescent="0.25">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9.75" customHeight="1" x14ac:dyDescent="0.25">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9.75" customHeight="1" x14ac:dyDescent="0.25">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9.75" customHeight="1" x14ac:dyDescent="0.25">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9.75" customHeight="1" x14ac:dyDescent="0.25">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9.75" customHeight="1" x14ac:dyDescent="0.25">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9.75" customHeight="1" x14ac:dyDescent="0.25">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9.75" customHeight="1" x14ac:dyDescent="0.25">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9.75" customHeight="1" x14ac:dyDescent="0.25">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9.75" customHeight="1" x14ac:dyDescent="0.25">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9.75" customHeight="1" x14ac:dyDescent="0.25">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9.75" customHeight="1" x14ac:dyDescent="0.25">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9.75" customHeight="1" x14ac:dyDescent="0.25">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9.75" customHeight="1" x14ac:dyDescent="0.25">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9.75" customHeight="1" x14ac:dyDescent="0.25">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9.75" customHeight="1" x14ac:dyDescent="0.25">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9.75" customHeight="1" x14ac:dyDescent="0.25">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9.75" customHeight="1" x14ac:dyDescent="0.25">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9.75" customHeight="1" x14ac:dyDescent="0.25">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9.75" customHeight="1" x14ac:dyDescent="0.25">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9.75" customHeight="1" x14ac:dyDescent="0.25">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9.75" customHeight="1" x14ac:dyDescent="0.25">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9.75" customHeight="1" x14ac:dyDescent="0.25">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9.75" customHeight="1" x14ac:dyDescent="0.25">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9.75" customHeight="1" x14ac:dyDescent="0.25">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9.75" customHeight="1" x14ac:dyDescent="0.25">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9.75" customHeight="1" x14ac:dyDescent="0.25">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9.75" customHeight="1" x14ac:dyDescent="0.25">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9.75" customHeight="1" x14ac:dyDescent="0.25">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9.75" customHeight="1" x14ac:dyDescent="0.25">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9.75" customHeight="1" x14ac:dyDescent="0.25">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9.75" customHeight="1" x14ac:dyDescent="0.25">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9.75" customHeight="1" x14ac:dyDescent="0.25">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9.75" customHeight="1" x14ac:dyDescent="0.25">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9.75" customHeight="1" x14ac:dyDescent="0.25">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9.75" customHeight="1" x14ac:dyDescent="0.25">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9.75" customHeight="1" x14ac:dyDescent="0.25">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9.75" customHeight="1" x14ac:dyDescent="0.25">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9.75" customHeight="1" x14ac:dyDescent="0.25">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9.75" customHeight="1" x14ac:dyDescent="0.25">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9.75" customHeight="1" x14ac:dyDescent="0.25">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9.75" customHeight="1" x14ac:dyDescent="0.25">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9.75" customHeight="1" x14ac:dyDescent="0.25">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9.75" customHeight="1" x14ac:dyDescent="0.25">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9.75" customHeight="1" x14ac:dyDescent="0.25">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9.75" customHeight="1" x14ac:dyDescent="0.25">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9.75" customHeight="1" x14ac:dyDescent="0.25">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9.75" customHeight="1" x14ac:dyDescent="0.25">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9.75" customHeight="1" x14ac:dyDescent="0.25">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9.75" customHeight="1" x14ac:dyDescent="0.25">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9.75" customHeight="1" x14ac:dyDescent="0.25">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9.75" customHeight="1" x14ac:dyDescent="0.25">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9.75" customHeight="1" x14ac:dyDescent="0.25">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9.75" customHeight="1" x14ac:dyDescent="0.25">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9.75" customHeight="1" x14ac:dyDescent="0.25">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9.75" customHeight="1" x14ac:dyDescent="0.25">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9.75" customHeight="1" x14ac:dyDescent="0.25">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9.75" customHeight="1" x14ac:dyDescent="0.25">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9.75" customHeight="1" x14ac:dyDescent="0.25">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9.75" customHeight="1" x14ac:dyDescent="0.25">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9.75" customHeight="1" x14ac:dyDescent="0.25">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9.75" customHeight="1" x14ac:dyDescent="0.25">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9.75" customHeight="1" x14ac:dyDescent="0.25">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9.75" customHeight="1" x14ac:dyDescent="0.25">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9.75" customHeight="1" x14ac:dyDescent="0.25">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9.75" customHeight="1" x14ac:dyDescent="0.25">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9.75" customHeight="1" x14ac:dyDescent="0.25">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9.75" customHeight="1" x14ac:dyDescent="0.25">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9.75" customHeight="1" x14ac:dyDescent="0.25">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9.75" customHeight="1" x14ac:dyDescent="0.25">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9.75" customHeight="1" x14ac:dyDescent="0.25">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9.75" customHeight="1" x14ac:dyDescent="0.25">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9.75" customHeight="1" x14ac:dyDescent="0.25">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9.75" customHeight="1" x14ac:dyDescent="0.25">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9.75" customHeight="1" x14ac:dyDescent="0.25">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9.75" customHeight="1" x14ac:dyDescent="0.25">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9.75" customHeight="1" x14ac:dyDescent="0.25">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9.75" customHeight="1" x14ac:dyDescent="0.25">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9.75" customHeight="1" x14ac:dyDescent="0.25">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9.75" customHeight="1" x14ac:dyDescent="0.25">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9.75" customHeight="1" x14ac:dyDescent="0.25">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9.75" customHeight="1" x14ac:dyDescent="0.25">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9.75" customHeight="1" x14ac:dyDescent="0.25">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9.75" customHeight="1" x14ac:dyDescent="0.25">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9.75" customHeight="1" x14ac:dyDescent="0.25">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9.75" customHeight="1" x14ac:dyDescent="0.25">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9.75" customHeight="1" x14ac:dyDescent="0.25">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9.75" customHeight="1" x14ac:dyDescent="0.25">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9.75" customHeight="1" x14ac:dyDescent="0.25">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9.75" customHeight="1" x14ac:dyDescent="0.25">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9.75" customHeight="1" x14ac:dyDescent="0.25">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9.75" customHeight="1" x14ac:dyDescent="0.25">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9.75" customHeight="1" x14ac:dyDescent="0.25">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9.75" customHeight="1" x14ac:dyDescent="0.25">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9.75" customHeight="1" x14ac:dyDescent="0.25">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9.75" customHeight="1" x14ac:dyDescent="0.25">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9.75" customHeight="1" x14ac:dyDescent="0.25">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9.75" customHeight="1" x14ac:dyDescent="0.25">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9.75" customHeight="1" x14ac:dyDescent="0.25">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9.75" customHeight="1" x14ac:dyDescent="0.25">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9.75" customHeight="1" x14ac:dyDescent="0.25">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9.75" customHeight="1" x14ac:dyDescent="0.25">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9.75" customHeight="1" x14ac:dyDescent="0.25">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9.75" customHeight="1" x14ac:dyDescent="0.25">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9.75" customHeight="1" x14ac:dyDescent="0.25">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9.75" customHeight="1" x14ac:dyDescent="0.25">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9.75" customHeight="1" x14ac:dyDescent="0.25">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9.75" customHeight="1" x14ac:dyDescent="0.25">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9.75" customHeight="1" x14ac:dyDescent="0.25">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9.75" customHeight="1" x14ac:dyDescent="0.25">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9.75" customHeight="1" x14ac:dyDescent="0.25">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9.75" customHeight="1" x14ac:dyDescent="0.25">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9.75" customHeight="1" x14ac:dyDescent="0.25">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9.75" customHeight="1" x14ac:dyDescent="0.25">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9.75" customHeight="1" x14ac:dyDescent="0.25">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9.75" customHeight="1" x14ac:dyDescent="0.25">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9.75" customHeight="1" x14ac:dyDescent="0.25">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9.75" customHeight="1" x14ac:dyDescent="0.25">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9.75" customHeight="1" x14ac:dyDescent="0.25">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9.75" customHeight="1" x14ac:dyDescent="0.25">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9.75" customHeight="1" x14ac:dyDescent="0.25">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9.75" customHeight="1" x14ac:dyDescent="0.25">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9.75" customHeight="1" x14ac:dyDescent="0.25">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9.75" customHeight="1" x14ac:dyDescent="0.25">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9.75" customHeight="1" x14ac:dyDescent="0.25">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9.75" customHeight="1" x14ac:dyDescent="0.25">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9.75" customHeight="1" x14ac:dyDescent="0.25">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9.75" customHeight="1" x14ac:dyDescent="0.25">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9.75" customHeight="1" x14ac:dyDescent="0.25">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9.75" customHeight="1" x14ac:dyDescent="0.25">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9.75" customHeight="1" x14ac:dyDescent="0.25">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9.75" customHeight="1" x14ac:dyDescent="0.25">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9.75" customHeight="1" x14ac:dyDescent="0.25">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9.75" customHeight="1" x14ac:dyDescent="0.25">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9.75" customHeight="1" x14ac:dyDescent="0.25">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9.75" customHeight="1" x14ac:dyDescent="0.25">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9.75" customHeight="1" x14ac:dyDescent="0.25">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9.75" customHeight="1" x14ac:dyDescent="0.25">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9.75" customHeight="1" x14ac:dyDescent="0.25">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9.75" customHeight="1" x14ac:dyDescent="0.25">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9.75" customHeight="1" x14ac:dyDescent="0.25">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9.75" customHeight="1" x14ac:dyDescent="0.25">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9.75" customHeight="1" x14ac:dyDescent="0.25">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9.75" customHeight="1" x14ac:dyDescent="0.25">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9.75" customHeight="1" x14ac:dyDescent="0.25">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9.75" customHeight="1" x14ac:dyDescent="0.25">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9.75" customHeight="1" x14ac:dyDescent="0.25">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9.75" customHeight="1" x14ac:dyDescent="0.25">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9.75" customHeight="1" x14ac:dyDescent="0.25">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9.75" customHeight="1" x14ac:dyDescent="0.25">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9.75" customHeight="1" x14ac:dyDescent="0.25">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9.75" customHeight="1" x14ac:dyDescent="0.25">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9.75" customHeight="1" x14ac:dyDescent="0.25">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9.75" customHeight="1" x14ac:dyDescent="0.25">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9.75" customHeight="1" x14ac:dyDescent="0.25">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9.75" customHeight="1" x14ac:dyDescent="0.25">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9.75" customHeight="1" x14ac:dyDescent="0.25">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9.75" customHeight="1" x14ac:dyDescent="0.25">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9.75" customHeight="1" x14ac:dyDescent="0.25">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9.75" customHeight="1" x14ac:dyDescent="0.25">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9.75" customHeight="1" x14ac:dyDescent="0.25">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9.75" customHeight="1" x14ac:dyDescent="0.25">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9.75" customHeight="1" x14ac:dyDescent="0.25">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9.75" customHeight="1" x14ac:dyDescent="0.25">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9.75" customHeight="1" x14ac:dyDescent="0.25">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9.75" customHeight="1" x14ac:dyDescent="0.25">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9.75" customHeight="1" x14ac:dyDescent="0.25">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9.75" customHeight="1" x14ac:dyDescent="0.25">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9.75" customHeight="1" x14ac:dyDescent="0.25">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9.75" customHeight="1" x14ac:dyDescent="0.25">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9.75" customHeight="1" x14ac:dyDescent="0.25">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9.75" customHeight="1" x14ac:dyDescent="0.25">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9.75" customHeight="1" x14ac:dyDescent="0.25">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9.75" customHeight="1" x14ac:dyDescent="0.25">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9.75" customHeight="1" x14ac:dyDescent="0.25">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9.75" customHeight="1" x14ac:dyDescent="0.25">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9.75" customHeight="1" x14ac:dyDescent="0.25">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9.75" customHeight="1" x14ac:dyDescent="0.25">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9.75" customHeight="1" x14ac:dyDescent="0.25">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9.75" customHeight="1" x14ac:dyDescent="0.25">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9.75" customHeight="1" x14ac:dyDescent="0.25">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9.75" customHeight="1" x14ac:dyDescent="0.25">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9.75" customHeight="1" x14ac:dyDescent="0.25">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9.75" customHeight="1" x14ac:dyDescent="0.25">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9.75" customHeight="1" x14ac:dyDescent="0.25">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9.75" customHeight="1" x14ac:dyDescent="0.25">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9.75" customHeight="1" x14ac:dyDescent="0.25">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9.75" customHeight="1" x14ac:dyDescent="0.25">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9.75" customHeight="1" x14ac:dyDescent="0.25">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9.75" customHeight="1" x14ac:dyDescent="0.25">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9.75" customHeight="1" x14ac:dyDescent="0.25">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9.75" customHeight="1" x14ac:dyDescent="0.25">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9.75" customHeight="1" x14ac:dyDescent="0.25">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9.75" customHeight="1" x14ac:dyDescent="0.25">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9.75" customHeight="1" x14ac:dyDescent="0.25">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9.75" customHeight="1" x14ac:dyDescent="0.25">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9.75" customHeight="1" x14ac:dyDescent="0.25">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9.75" customHeight="1" x14ac:dyDescent="0.25">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9.75" customHeight="1" x14ac:dyDescent="0.25">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9.75" customHeight="1" x14ac:dyDescent="0.25">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9.75" customHeight="1" x14ac:dyDescent="0.25">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9.75" customHeight="1" x14ac:dyDescent="0.25">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9.75" customHeight="1" x14ac:dyDescent="0.25">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9.75" customHeight="1" x14ac:dyDescent="0.25">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9.75" customHeight="1" x14ac:dyDescent="0.25">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9.75" customHeight="1" x14ac:dyDescent="0.25">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9.75" customHeight="1" x14ac:dyDescent="0.25">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9.75" customHeight="1" x14ac:dyDescent="0.25">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9.75" customHeight="1" x14ac:dyDescent="0.25">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9.75" customHeight="1" x14ac:dyDescent="0.25">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9.75" customHeight="1" x14ac:dyDescent="0.25">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9.75" customHeight="1" x14ac:dyDescent="0.25">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9.75" customHeight="1" x14ac:dyDescent="0.25">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9.75" customHeight="1" x14ac:dyDescent="0.25">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9.75" customHeight="1" x14ac:dyDescent="0.25">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9.75" customHeight="1" x14ac:dyDescent="0.25">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9.75" customHeight="1" x14ac:dyDescent="0.25">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9.75" customHeight="1" x14ac:dyDescent="0.25">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9.75" customHeight="1" x14ac:dyDescent="0.25">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9.75" customHeight="1" x14ac:dyDescent="0.25">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9.75" customHeight="1" x14ac:dyDescent="0.25">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9.75" customHeight="1" x14ac:dyDescent="0.25">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9.75" customHeight="1" x14ac:dyDescent="0.25">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9.75" customHeight="1" x14ac:dyDescent="0.25">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9.75" customHeight="1" x14ac:dyDescent="0.25">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9.75" customHeight="1" x14ac:dyDescent="0.25">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9.75" customHeight="1" x14ac:dyDescent="0.25">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9.75" customHeight="1" x14ac:dyDescent="0.25">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9.75" customHeight="1" x14ac:dyDescent="0.25">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9.75" customHeight="1" x14ac:dyDescent="0.25">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9.75" customHeight="1" x14ac:dyDescent="0.25">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9.75" customHeight="1" x14ac:dyDescent="0.25">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9.75" customHeight="1" x14ac:dyDescent="0.25">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9.75" customHeight="1" x14ac:dyDescent="0.25">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9.75" customHeight="1" x14ac:dyDescent="0.25">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9.75" customHeight="1" x14ac:dyDescent="0.25">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9.75" customHeight="1" x14ac:dyDescent="0.25">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9.75" customHeight="1" x14ac:dyDescent="0.25">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9.75" customHeight="1" x14ac:dyDescent="0.25">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9.75" customHeight="1" x14ac:dyDescent="0.25">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9.75" customHeight="1" x14ac:dyDescent="0.25">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9.75" customHeight="1" x14ac:dyDescent="0.25">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9.75" customHeight="1" x14ac:dyDescent="0.25">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9.75" customHeight="1" x14ac:dyDescent="0.25">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9.75" customHeight="1" x14ac:dyDescent="0.25">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9.75" customHeight="1" x14ac:dyDescent="0.25">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9.75" customHeight="1" x14ac:dyDescent="0.25">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9.75" customHeight="1" x14ac:dyDescent="0.25">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9.75" customHeight="1" x14ac:dyDescent="0.25">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9.75" customHeight="1" x14ac:dyDescent="0.25">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9.75" customHeight="1" x14ac:dyDescent="0.25">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9.75" customHeight="1" x14ac:dyDescent="0.25">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9.75" customHeight="1" x14ac:dyDescent="0.25">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9.75" customHeight="1" x14ac:dyDescent="0.25">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9.75" customHeight="1" x14ac:dyDescent="0.25">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9.75" customHeight="1" x14ac:dyDescent="0.25">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9.75" customHeight="1" x14ac:dyDescent="0.25">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9.75" customHeight="1" x14ac:dyDescent="0.25">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9.75" customHeight="1" x14ac:dyDescent="0.25">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9.75" customHeight="1" x14ac:dyDescent="0.25">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9.75" customHeight="1" x14ac:dyDescent="0.25">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9.75" customHeight="1" x14ac:dyDescent="0.25">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9.75" customHeight="1" x14ac:dyDescent="0.25">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9.75" customHeight="1" x14ac:dyDescent="0.25">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9.75" customHeight="1" x14ac:dyDescent="0.25">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9.75" customHeight="1" x14ac:dyDescent="0.25">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9.75" customHeight="1" x14ac:dyDescent="0.25">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9.75" customHeight="1" x14ac:dyDescent="0.25">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9.75" customHeight="1" x14ac:dyDescent="0.25">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9.75" customHeight="1" x14ac:dyDescent="0.25">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9.75" customHeight="1" x14ac:dyDescent="0.25">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9.75" customHeight="1" x14ac:dyDescent="0.25">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9.75" customHeight="1" x14ac:dyDescent="0.25">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9.75" customHeight="1" x14ac:dyDescent="0.25">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9.75" customHeight="1" x14ac:dyDescent="0.25">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9.75" customHeight="1" x14ac:dyDescent="0.25">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9.75" customHeight="1" x14ac:dyDescent="0.25">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9.75" customHeight="1" x14ac:dyDescent="0.25">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9.75" customHeight="1" x14ac:dyDescent="0.25">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9.75" customHeight="1" x14ac:dyDescent="0.25">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9.75" customHeight="1" x14ac:dyDescent="0.25">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9.75" customHeight="1" x14ac:dyDescent="0.25">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9.75" customHeight="1" x14ac:dyDescent="0.25">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9.75" customHeight="1" x14ac:dyDescent="0.25">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9.75" customHeight="1" x14ac:dyDescent="0.25">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9.75" customHeight="1" x14ac:dyDescent="0.25">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9.75" customHeight="1" x14ac:dyDescent="0.25">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9.75" customHeight="1" x14ac:dyDescent="0.25">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9.75" customHeight="1" x14ac:dyDescent="0.25">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9.75" customHeight="1" x14ac:dyDescent="0.25">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9.75" customHeight="1" x14ac:dyDescent="0.25">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9.75" customHeight="1" x14ac:dyDescent="0.25">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9.75" customHeight="1" x14ac:dyDescent="0.25">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9.75" customHeight="1" x14ac:dyDescent="0.25">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9.75" customHeight="1" x14ac:dyDescent="0.25">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9.75" customHeight="1" x14ac:dyDescent="0.25">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9.75" customHeight="1" x14ac:dyDescent="0.25">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9.75" customHeight="1" x14ac:dyDescent="0.25">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9.75" customHeight="1" x14ac:dyDescent="0.25">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9.75" customHeight="1" x14ac:dyDescent="0.25">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9.75" customHeight="1" x14ac:dyDescent="0.25">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9.75" customHeight="1" x14ac:dyDescent="0.25">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9.75" customHeight="1" x14ac:dyDescent="0.25">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9.75" customHeight="1" x14ac:dyDescent="0.25">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9.75" customHeight="1" x14ac:dyDescent="0.25">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9.75" customHeight="1" x14ac:dyDescent="0.25">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9.75" customHeight="1" x14ac:dyDescent="0.25">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9.75" customHeight="1" x14ac:dyDescent="0.25">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9.75" customHeight="1" x14ac:dyDescent="0.25">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9.75" customHeight="1" x14ac:dyDescent="0.25">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9.75" customHeight="1" x14ac:dyDescent="0.25">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9.75" customHeight="1" x14ac:dyDescent="0.25">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9.75" customHeight="1" x14ac:dyDescent="0.25">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9.75" customHeight="1" x14ac:dyDescent="0.25">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9.75" customHeight="1" x14ac:dyDescent="0.25">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9.75" customHeight="1" x14ac:dyDescent="0.25">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9.75" customHeight="1" x14ac:dyDescent="0.25">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9.75" customHeight="1" x14ac:dyDescent="0.25">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9.75" customHeight="1" x14ac:dyDescent="0.25">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9.75" customHeight="1" x14ac:dyDescent="0.25">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9.75" customHeight="1" x14ac:dyDescent="0.25">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9.75" customHeight="1" x14ac:dyDescent="0.25">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9.75" customHeight="1" x14ac:dyDescent="0.25">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9.75" customHeight="1" x14ac:dyDescent="0.25">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9.75" customHeight="1" x14ac:dyDescent="0.25">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9.75" customHeight="1" x14ac:dyDescent="0.25">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9.75" customHeight="1" x14ac:dyDescent="0.25">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9.75" customHeight="1" x14ac:dyDescent="0.25">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9.75" customHeight="1" x14ac:dyDescent="0.25">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9.75" customHeight="1" x14ac:dyDescent="0.25">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9.75" customHeight="1" x14ac:dyDescent="0.25">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9.75" customHeight="1" x14ac:dyDescent="0.25">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9.75" customHeight="1" x14ac:dyDescent="0.25">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9.75" customHeight="1" x14ac:dyDescent="0.25">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9.75" customHeight="1" x14ac:dyDescent="0.25">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9.75" customHeight="1" x14ac:dyDescent="0.25">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9.75" customHeight="1" x14ac:dyDescent="0.25">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9.75" customHeight="1" x14ac:dyDescent="0.25">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9.75" customHeight="1" x14ac:dyDescent="0.25">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9.75" customHeight="1" x14ac:dyDescent="0.25">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9.75" customHeight="1" x14ac:dyDescent="0.25">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9.75" customHeight="1" x14ac:dyDescent="0.25">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9.75" customHeight="1" x14ac:dyDescent="0.25">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9.75" customHeight="1" x14ac:dyDescent="0.25">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9.75" customHeight="1" x14ac:dyDescent="0.25">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9.75" customHeight="1" x14ac:dyDescent="0.25">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9.75" customHeight="1" x14ac:dyDescent="0.25">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9.75" customHeight="1" x14ac:dyDescent="0.25">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9.75" customHeight="1" x14ac:dyDescent="0.25">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9.75" customHeight="1" x14ac:dyDescent="0.25">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9.75" customHeight="1" x14ac:dyDescent="0.25">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9.75" customHeight="1" x14ac:dyDescent="0.25">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9.75" customHeight="1" x14ac:dyDescent="0.25">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9.75" customHeight="1" x14ac:dyDescent="0.25">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9.75" customHeight="1" x14ac:dyDescent="0.25">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9.75" customHeight="1" x14ac:dyDescent="0.25">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9.75" customHeight="1" x14ac:dyDescent="0.25">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9.75" customHeight="1" x14ac:dyDescent="0.25">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9.75" customHeight="1" x14ac:dyDescent="0.25">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9.75" customHeight="1" x14ac:dyDescent="0.25">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9.75" customHeight="1" x14ac:dyDescent="0.25">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9.75" customHeight="1" x14ac:dyDescent="0.25">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9.75" customHeight="1" x14ac:dyDescent="0.25">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9.75" customHeight="1" x14ac:dyDescent="0.25">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9.75" customHeight="1" x14ac:dyDescent="0.25">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9.75" customHeight="1" x14ac:dyDescent="0.25">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9.75" customHeight="1" x14ac:dyDescent="0.25">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9.75" customHeight="1" x14ac:dyDescent="0.25">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9.75" customHeight="1" x14ac:dyDescent="0.25">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9.75" customHeight="1" x14ac:dyDescent="0.25">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9.75" customHeight="1" x14ac:dyDescent="0.25">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9.75" customHeight="1" x14ac:dyDescent="0.25">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9.75" customHeight="1" x14ac:dyDescent="0.25">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9.75" customHeight="1" x14ac:dyDescent="0.25">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9.75" customHeight="1" x14ac:dyDescent="0.25">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9.75" customHeight="1" x14ac:dyDescent="0.25">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9.75" customHeight="1" x14ac:dyDescent="0.25">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9.75" customHeight="1" x14ac:dyDescent="0.25">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9.75" customHeight="1" x14ac:dyDescent="0.25">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9.75" customHeight="1" x14ac:dyDescent="0.25">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9.75" customHeight="1" x14ac:dyDescent="0.25">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9.75" customHeight="1" x14ac:dyDescent="0.25">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9.75" customHeight="1" x14ac:dyDescent="0.25">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9.75" customHeight="1" x14ac:dyDescent="0.25">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9.75" customHeight="1" x14ac:dyDescent="0.25">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9.75" customHeight="1" x14ac:dyDescent="0.25">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9.75" customHeight="1" x14ac:dyDescent="0.25">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9.75" customHeight="1" x14ac:dyDescent="0.25">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9.75" customHeight="1" x14ac:dyDescent="0.25">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9.75" customHeight="1" x14ac:dyDescent="0.25">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9.75" customHeight="1" x14ac:dyDescent="0.25">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9.75" customHeight="1" x14ac:dyDescent="0.25">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9.75" customHeight="1" x14ac:dyDescent="0.25">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9.75" customHeight="1" x14ac:dyDescent="0.25">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9.75" customHeight="1" x14ac:dyDescent="0.25">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9.75" customHeight="1" x14ac:dyDescent="0.25">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9.75" customHeight="1" x14ac:dyDescent="0.25">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9.75" customHeight="1" x14ac:dyDescent="0.25">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9.75" customHeight="1" x14ac:dyDescent="0.25">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9.75" customHeight="1" x14ac:dyDescent="0.25">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9.75" customHeight="1" x14ac:dyDescent="0.25">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9.75" customHeight="1" x14ac:dyDescent="0.25">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9.75" customHeight="1" x14ac:dyDescent="0.25">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9.75" customHeight="1" x14ac:dyDescent="0.25">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9.75" customHeight="1" x14ac:dyDescent="0.25">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9.75" customHeight="1" x14ac:dyDescent="0.25">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9.75" customHeight="1" x14ac:dyDescent="0.25">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9.75" customHeight="1" x14ac:dyDescent="0.25">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9.75" customHeight="1" x14ac:dyDescent="0.25">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9.75" customHeight="1" x14ac:dyDescent="0.25">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9.75" customHeight="1" x14ac:dyDescent="0.25">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9.75" customHeight="1" x14ac:dyDescent="0.25">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9.75" customHeight="1" x14ac:dyDescent="0.25">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9.75" customHeight="1" x14ac:dyDescent="0.25">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9.75" customHeight="1" x14ac:dyDescent="0.25">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9.75" customHeight="1" x14ac:dyDescent="0.25">
      <c r="A982" s="19"/>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9.75" customHeight="1" x14ac:dyDescent="0.25">
      <c r="A983" s="19"/>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9.75" customHeight="1" x14ac:dyDescent="0.25">
      <c r="A984" s="19"/>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9.75" customHeight="1" x14ac:dyDescent="0.25">
      <c r="A985" s="19"/>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9.75" customHeight="1" x14ac:dyDescent="0.25">
      <c r="A986" s="19"/>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9.75" customHeight="1" x14ac:dyDescent="0.25">
      <c r="A987" s="19"/>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9.75" customHeight="1" x14ac:dyDescent="0.25">
      <c r="A988" s="19"/>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9.75" customHeight="1" x14ac:dyDescent="0.25">
      <c r="A989" s="19"/>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9.75" customHeight="1" x14ac:dyDescent="0.25">
      <c r="A990" s="19"/>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9.75" customHeight="1" x14ac:dyDescent="0.25">
      <c r="A991" s="19"/>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9.75" customHeight="1" x14ac:dyDescent="0.25">
      <c r="A992" s="19"/>
      <c r="B992" s="19"/>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9.75" customHeight="1" x14ac:dyDescent="0.25">
      <c r="A993" s="19"/>
      <c r="B993" s="19"/>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9.75" customHeight="1" x14ac:dyDescent="0.25">
      <c r="A994" s="19"/>
      <c r="B994" s="19"/>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9.75" customHeight="1" x14ac:dyDescent="0.25">
      <c r="A995" s="19"/>
      <c r="B995" s="19"/>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9.75" customHeight="1" x14ac:dyDescent="0.25">
      <c r="A996" s="19"/>
      <c r="B996" s="19"/>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9.75" customHeight="1" x14ac:dyDescent="0.25">
      <c r="A997" s="19"/>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9.75" customHeight="1" x14ac:dyDescent="0.25">
      <c r="A998" s="19"/>
      <c r="B998" s="19"/>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9.75" customHeight="1" x14ac:dyDescent="0.25">
      <c r="A999" s="19"/>
      <c r="B999" s="19"/>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9.75" customHeight="1" x14ac:dyDescent="0.25">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3:Q3"/>
    <mergeCell ref="O4:Q4"/>
    <mergeCell ref="O5:Q5"/>
    <mergeCell ref="O6:Q6"/>
    <mergeCell ref="O7:Q7"/>
    <mergeCell ref="O14:U14"/>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Diana Rosalba Tinjaca Ospina</cp:lastModifiedBy>
  <cp:revision/>
  <dcterms:created xsi:type="dcterms:W3CDTF">2011-10-26T13:45:21Z</dcterms:created>
  <dcterms:modified xsi:type="dcterms:W3CDTF">2026-01-23T16:57:43Z</dcterms:modified>
  <cp:category/>
  <cp:contentStatus/>
</cp:coreProperties>
</file>