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1"/>
  <workbookPr defaultThemeVersion="166925"/>
  <mc:AlternateContent xmlns:mc="http://schemas.openxmlformats.org/markup-compatibility/2006">
    <mc:Choice Requires="x15">
      <x15ac:absPath xmlns:x15ac="http://schemas.microsoft.com/office/spreadsheetml/2010/11/ac" url="/Users/valentinaosorio/Desktop/DOC ALCALDIA 2026/10137 FERRETERIA /"/>
    </mc:Choice>
  </mc:AlternateContent>
  <xr:revisionPtr revIDLastSave="0" documentId="8_{F12D2DB4-A8DF-1045-9789-964DA2365CC6}" xr6:coauthVersionLast="47" xr6:coauthVersionMax="47" xr10:uidLastSave="{00000000-0000-0000-0000-000000000000}"/>
  <bookViews>
    <workbookView xWindow="0" yWindow="660" windowWidth="13340" windowHeight="14540" xr2:uid="{F53C6FCC-8BD4-4B49-80EC-5137A26F281F}"/>
  </bookViews>
  <sheets>
    <sheet name="COTIZACIONES ENERO 2026" sheetId="3" r:id="rId1"/>
  </sheets>
  <definedNames>
    <definedName name="_xlnm._FilterDatabase" localSheetId="0" hidden="1">'COTIZACIONES ENERO 2026'!$A$2:$K$219</definedName>
    <definedName name="_Key1">#REF!</definedName>
    <definedName name="_Sort">#REF!</definedName>
    <definedName name="Acero">#REF!</definedName>
    <definedName name="Agregados">#REF!</definedName>
    <definedName name="Apar.Sanitarios">#REF!</definedName>
    <definedName name="_xlnm.Print_Area" localSheetId="0">Tabla1[#All]</definedName>
    <definedName name="BORDE1">#REF!</definedName>
    <definedName name="Carp.Aluminio">#REF!</definedName>
    <definedName name="Carp.Metalica">#REF!</definedName>
    <definedName name="Cerrajeria">#REF!</definedName>
    <definedName name="Ciudades">#REF!</definedName>
    <definedName name="Combustible">#REF!</definedName>
    <definedName name="Concretos">#REF!</definedName>
    <definedName name="Criterios_IM">#REF!</definedName>
    <definedName name="Cuadrillas">#REF!</definedName>
    <definedName name="Cubierta">#REF!</definedName>
    <definedName name="Drywall">#REF!</definedName>
    <definedName name="Equipos">#REF!</definedName>
    <definedName name="EquiposEspeciales">#REF!</definedName>
    <definedName name="Ferreteria">#REF!</definedName>
    <definedName name="Formaletas">#REF!</definedName>
    <definedName name="Geosinteticos">#REF!</definedName>
    <definedName name="Impermeabilizantes">#REF!</definedName>
    <definedName name="Inst.Electricas">#REF!</definedName>
    <definedName name="Inst.Hidrosanitarias">#REF!</definedName>
    <definedName name="Ladrillos">#REF!</definedName>
    <definedName name="Maderas">#REF!</definedName>
    <definedName name="Pinturas">#REF!</definedName>
    <definedName name="PisosEnchapes">#REF!</definedName>
    <definedName name="Prefabricados">#REF!</definedName>
    <definedName name="_xlnm.Print_Titles" localSheetId="0">'COTIZACIONES ENERO 2026'!$2:$2</definedName>
    <definedName name="VariosAnalisis">#REF!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 i="3" l="1"/>
  <c r="N5" i="3" s="1"/>
  <c r="M6" i="3"/>
  <c r="N6" i="3" s="1"/>
  <c r="M7" i="3"/>
  <c r="N7" i="3" s="1"/>
  <c r="M8" i="3"/>
  <c r="N8" i="3" s="1"/>
  <c r="M9" i="3"/>
  <c r="N9" i="3" s="1"/>
  <c r="M10" i="3"/>
  <c r="N10" i="3" s="1"/>
  <c r="M11" i="3"/>
  <c r="N11" i="3" s="1"/>
  <c r="M12" i="3"/>
  <c r="N12" i="3" s="1"/>
  <c r="M13" i="3"/>
  <c r="N13" i="3" s="1"/>
  <c r="M14" i="3"/>
  <c r="N14" i="3" s="1"/>
  <c r="M15" i="3"/>
  <c r="N15" i="3" s="1"/>
  <c r="M16" i="3"/>
  <c r="N16" i="3" s="1"/>
  <c r="M17" i="3"/>
  <c r="N17" i="3" s="1"/>
  <c r="M18" i="3"/>
  <c r="N18" i="3" s="1"/>
  <c r="M19" i="3"/>
  <c r="N19" i="3" s="1"/>
  <c r="M20" i="3"/>
  <c r="N20" i="3" s="1"/>
  <c r="M21" i="3"/>
  <c r="N21" i="3" s="1"/>
  <c r="M22" i="3"/>
  <c r="N22" i="3" s="1"/>
  <c r="M23" i="3"/>
  <c r="N23" i="3" s="1"/>
  <c r="M24" i="3"/>
  <c r="N24" i="3" s="1"/>
  <c r="M25" i="3"/>
  <c r="N25" i="3" s="1"/>
  <c r="M26" i="3"/>
  <c r="N26" i="3" s="1"/>
  <c r="M27" i="3"/>
  <c r="N27" i="3" s="1"/>
  <c r="M28" i="3"/>
  <c r="N28" i="3" s="1"/>
  <c r="M29" i="3"/>
  <c r="N29" i="3" s="1"/>
  <c r="M30" i="3"/>
  <c r="N30" i="3" s="1"/>
  <c r="M31" i="3"/>
  <c r="N31" i="3" s="1"/>
  <c r="M32" i="3"/>
  <c r="N32" i="3" s="1"/>
  <c r="M33" i="3"/>
  <c r="N33" i="3" s="1"/>
  <c r="M34" i="3"/>
  <c r="N34" i="3" s="1"/>
  <c r="M35" i="3"/>
  <c r="N35" i="3" s="1"/>
  <c r="M36" i="3"/>
  <c r="N36" i="3" s="1"/>
  <c r="M37" i="3"/>
  <c r="N37" i="3" s="1"/>
  <c r="M38" i="3"/>
  <c r="N38" i="3" s="1"/>
  <c r="M39" i="3"/>
  <c r="N39" i="3" s="1"/>
  <c r="M40" i="3"/>
  <c r="N40" i="3" s="1"/>
  <c r="M41" i="3"/>
  <c r="N41" i="3" s="1"/>
  <c r="M42" i="3"/>
  <c r="N42" i="3" s="1"/>
  <c r="M43" i="3"/>
  <c r="N43" i="3" s="1"/>
  <c r="M44" i="3"/>
  <c r="N44" i="3" s="1"/>
  <c r="M45" i="3"/>
  <c r="N45" i="3" s="1"/>
  <c r="M46" i="3"/>
  <c r="N46" i="3" s="1"/>
  <c r="M47" i="3"/>
  <c r="N47" i="3" s="1"/>
  <c r="M48" i="3"/>
  <c r="N48" i="3" s="1"/>
  <c r="M49" i="3"/>
  <c r="N49" i="3" s="1"/>
  <c r="M50" i="3"/>
  <c r="N50" i="3" s="1"/>
  <c r="M51" i="3"/>
  <c r="N51" i="3" s="1"/>
  <c r="M52" i="3"/>
  <c r="N52" i="3" s="1"/>
  <c r="M53" i="3"/>
  <c r="N53" i="3" s="1"/>
  <c r="M54" i="3"/>
  <c r="N54" i="3" s="1"/>
  <c r="M55" i="3"/>
  <c r="N55" i="3" s="1"/>
  <c r="M56" i="3"/>
  <c r="N56" i="3" s="1"/>
  <c r="M57" i="3"/>
  <c r="N57" i="3" s="1"/>
  <c r="M58" i="3"/>
  <c r="N58" i="3" s="1"/>
  <c r="M59" i="3"/>
  <c r="N59" i="3" s="1"/>
  <c r="M60" i="3"/>
  <c r="N60" i="3" s="1"/>
  <c r="M61" i="3"/>
  <c r="N61" i="3" s="1"/>
  <c r="M62" i="3"/>
  <c r="N62" i="3" s="1"/>
  <c r="M63" i="3"/>
  <c r="N63" i="3" s="1"/>
  <c r="M64" i="3"/>
  <c r="N64" i="3" s="1"/>
  <c r="M65" i="3"/>
  <c r="N65" i="3" s="1"/>
  <c r="M66" i="3"/>
  <c r="N66" i="3" s="1"/>
  <c r="M67" i="3"/>
  <c r="N67" i="3" s="1"/>
  <c r="M68" i="3"/>
  <c r="N68" i="3" s="1"/>
  <c r="M69" i="3"/>
  <c r="N69" i="3" s="1"/>
  <c r="M70" i="3"/>
  <c r="N70" i="3" s="1"/>
  <c r="M71" i="3"/>
  <c r="N71" i="3" s="1"/>
  <c r="M72" i="3"/>
  <c r="N72" i="3" s="1"/>
  <c r="M73" i="3"/>
  <c r="N73" i="3" s="1"/>
  <c r="M74" i="3"/>
  <c r="N74" i="3" s="1"/>
  <c r="M75" i="3"/>
  <c r="N75" i="3" s="1"/>
  <c r="M76" i="3"/>
  <c r="N76" i="3" s="1"/>
  <c r="M77" i="3"/>
  <c r="N77" i="3" s="1"/>
  <c r="M78" i="3"/>
  <c r="N78" i="3" s="1"/>
  <c r="M79" i="3"/>
  <c r="N79" i="3" s="1"/>
  <c r="M80" i="3"/>
  <c r="N80" i="3" s="1"/>
  <c r="M81" i="3"/>
  <c r="N81" i="3" s="1"/>
  <c r="M82" i="3"/>
  <c r="N82" i="3" s="1"/>
  <c r="M83" i="3"/>
  <c r="N83" i="3" s="1"/>
  <c r="M84" i="3"/>
  <c r="N84" i="3" s="1"/>
  <c r="M85" i="3"/>
  <c r="N85" i="3" s="1"/>
  <c r="M86" i="3"/>
  <c r="N86" i="3" s="1"/>
  <c r="M87" i="3"/>
  <c r="N87" i="3" s="1"/>
  <c r="M88" i="3"/>
  <c r="N88" i="3" s="1"/>
  <c r="M89" i="3"/>
  <c r="N89" i="3" s="1"/>
  <c r="M90" i="3"/>
  <c r="N90" i="3" s="1"/>
  <c r="M91" i="3"/>
  <c r="N91" i="3" s="1"/>
  <c r="M92" i="3"/>
  <c r="N92" i="3" s="1"/>
  <c r="M93" i="3"/>
  <c r="N93" i="3" s="1"/>
  <c r="M94" i="3"/>
  <c r="N94" i="3" s="1"/>
  <c r="M95" i="3"/>
  <c r="N95" i="3" s="1"/>
  <c r="M96" i="3"/>
  <c r="N96" i="3" s="1"/>
  <c r="M97" i="3"/>
  <c r="N97" i="3" s="1"/>
  <c r="M98" i="3"/>
  <c r="N98" i="3" s="1"/>
  <c r="M99" i="3"/>
  <c r="N99" i="3" s="1"/>
  <c r="M100" i="3"/>
  <c r="N100" i="3" s="1"/>
  <c r="M101" i="3"/>
  <c r="N101" i="3" s="1"/>
  <c r="M102" i="3"/>
  <c r="N102" i="3" s="1"/>
  <c r="M103" i="3"/>
  <c r="N103" i="3" s="1"/>
  <c r="M104" i="3"/>
  <c r="N104" i="3" s="1"/>
  <c r="M105" i="3"/>
  <c r="N105" i="3" s="1"/>
  <c r="M106" i="3"/>
  <c r="N106" i="3" s="1"/>
  <c r="M107" i="3"/>
  <c r="N107" i="3" s="1"/>
  <c r="M108" i="3"/>
  <c r="N108" i="3" s="1"/>
  <c r="M109" i="3"/>
  <c r="N109" i="3" s="1"/>
  <c r="M110" i="3"/>
  <c r="N110" i="3" s="1"/>
  <c r="M111" i="3"/>
  <c r="N111" i="3" s="1"/>
  <c r="M112" i="3"/>
  <c r="N112" i="3" s="1"/>
  <c r="M113" i="3"/>
  <c r="N113" i="3" s="1"/>
  <c r="M114" i="3"/>
  <c r="N114" i="3" s="1"/>
  <c r="M115" i="3"/>
  <c r="N115" i="3" s="1"/>
  <c r="M116" i="3"/>
  <c r="N116" i="3" s="1"/>
  <c r="M117" i="3"/>
  <c r="N117" i="3" s="1"/>
  <c r="M118" i="3"/>
  <c r="N118" i="3" s="1"/>
  <c r="M119" i="3"/>
  <c r="N119" i="3" s="1"/>
  <c r="M120" i="3"/>
  <c r="N120" i="3" s="1"/>
  <c r="M121" i="3"/>
  <c r="N121" i="3" s="1"/>
  <c r="M122" i="3"/>
  <c r="N122" i="3" s="1"/>
  <c r="M123" i="3"/>
  <c r="N123" i="3" s="1"/>
  <c r="M124" i="3"/>
  <c r="N124" i="3" s="1"/>
  <c r="M125" i="3"/>
  <c r="N125" i="3" s="1"/>
  <c r="M126" i="3"/>
  <c r="N126" i="3" s="1"/>
  <c r="M127" i="3"/>
  <c r="N127" i="3" s="1"/>
  <c r="M128" i="3"/>
  <c r="N128" i="3" s="1"/>
  <c r="M129" i="3"/>
  <c r="N129" i="3" s="1"/>
  <c r="M130" i="3"/>
  <c r="N130" i="3" s="1"/>
  <c r="M131" i="3"/>
  <c r="N131" i="3" s="1"/>
  <c r="M132" i="3"/>
  <c r="N132" i="3" s="1"/>
  <c r="M133" i="3"/>
  <c r="N133" i="3" s="1"/>
  <c r="M134" i="3"/>
  <c r="N134" i="3" s="1"/>
  <c r="M135" i="3"/>
  <c r="N135" i="3" s="1"/>
  <c r="M136" i="3"/>
  <c r="N136" i="3" s="1"/>
  <c r="M137" i="3"/>
  <c r="N137" i="3" s="1"/>
  <c r="M138" i="3"/>
  <c r="N138" i="3" s="1"/>
  <c r="M139" i="3"/>
  <c r="N139" i="3" s="1"/>
  <c r="M140" i="3"/>
  <c r="N140" i="3" s="1"/>
  <c r="M141" i="3"/>
  <c r="N141" i="3" s="1"/>
  <c r="M142" i="3"/>
  <c r="N142" i="3" s="1"/>
  <c r="M143" i="3"/>
  <c r="N143" i="3" s="1"/>
  <c r="M144" i="3"/>
  <c r="N144" i="3" s="1"/>
  <c r="M145" i="3"/>
  <c r="N145" i="3" s="1"/>
  <c r="M146" i="3"/>
  <c r="N146" i="3" s="1"/>
  <c r="M147" i="3"/>
  <c r="N147" i="3" s="1"/>
  <c r="M148" i="3"/>
  <c r="N148" i="3" s="1"/>
  <c r="M149" i="3"/>
  <c r="N149" i="3" s="1"/>
  <c r="M150" i="3"/>
  <c r="N150" i="3" s="1"/>
  <c r="M151" i="3"/>
  <c r="N151" i="3" s="1"/>
  <c r="M152" i="3"/>
  <c r="N152" i="3" s="1"/>
  <c r="M153" i="3"/>
  <c r="N153" i="3" s="1"/>
  <c r="M154" i="3"/>
  <c r="N154" i="3" s="1"/>
  <c r="M155" i="3"/>
  <c r="N155" i="3" s="1"/>
  <c r="M156" i="3"/>
  <c r="N156" i="3" s="1"/>
  <c r="M157" i="3"/>
  <c r="N157" i="3" s="1"/>
  <c r="M158" i="3"/>
  <c r="N158" i="3" s="1"/>
  <c r="M159" i="3"/>
  <c r="N159" i="3" s="1"/>
  <c r="M160" i="3"/>
  <c r="N160" i="3" s="1"/>
  <c r="M161" i="3"/>
  <c r="N161" i="3" s="1"/>
  <c r="M162" i="3"/>
  <c r="N162" i="3" s="1"/>
  <c r="M163" i="3"/>
  <c r="N163" i="3" s="1"/>
  <c r="M164" i="3"/>
  <c r="N164" i="3" s="1"/>
  <c r="M165" i="3"/>
  <c r="N165" i="3" s="1"/>
  <c r="M166" i="3"/>
  <c r="N166" i="3" s="1"/>
  <c r="M167" i="3"/>
  <c r="N167" i="3" s="1"/>
  <c r="M168" i="3"/>
  <c r="N168" i="3" s="1"/>
  <c r="M169" i="3"/>
  <c r="N169" i="3" s="1"/>
  <c r="M170" i="3"/>
  <c r="N170" i="3" s="1"/>
  <c r="M171" i="3"/>
  <c r="N171" i="3" s="1"/>
  <c r="M172" i="3"/>
  <c r="N172" i="3" s="1"/>
  <c r="M173" i="3"/>
  <c r="N173" i="3" s="1"/>
  <c r="M174" i="3"/>
  <c r="N174" i="3" s="1"/>
  <c r="M175" i="3"/>
  <c r="N175" i="3" s="1"/>
  <c r="M176" i="3"/>
  <c r="N176" i="3" s="1"/>
  <c r="M177" i="3"/>
  <c r="N177" i="3" s="1"/>
  <c r="M178" i="3"/>
  <c r="N178" i="3" s="1"/>
  <c r="M179" i="3"/>
  <c r="N179" i="3" s="1"/>
  <c r="M180" i="3"/>
  <c r="N180" i="3" s="1"/>
  <c r="M181" i="3"/>
  <c r="N181" i="3" s="1"/>
  <c r="M182" i="3"/>
  <c r="N182" i="3" s="1"/>
  <c r="M183" i="3"/>
  <c r="N183" i="3" s="1"/>
  <c r="M184" i="3"/>
  <c r="N184" i="3" s="1"/>
  <c r="M185" i="3"/>
  <c r="N185" i="3" s="1"/>
  <c r="M186" i="3"/>
  <c r="N186" i="3" s="1"/>
  <c r="M187" i="3"/>
  <c r="N187" i="3" s="1"/>
  <c r="M188" i="3"/>
  <c r="N188" i="3" s="1"/>
  <c r="M189" i="3"/>
  <c r="N189" i="3" s="1"/>
  <c r="M190" i="3"/>
  <c r="N190" i="3" s="1"/>
  <c r="M191" i="3"/>
  <c r="N191" i="3" s="1"/>
  <c r="M192" i="3"/>
  <c r="N192" i="3" s="1"/>
  <c r="M193" i="3"/>
  <c r="N193" i="3" s="1"/>
  <c r="M194" i="3"/>
  <c r="N194" i="3" s="1"/>
  <c r="M195" i="3"/>
  <c r="N195" i="3" s="1"/>
  <c r="M196" i="3"/>
  <c r="N196" i="3" s="1"/>
  <c r="M197" i="3"/>
  <c r="N197" i="3" s="1"/>
  <c r="M198" i="3"/>
  <c r="N198" i="3" s="1"/>
  <c r="M199" i="3"/>
  <c r="N199" i="3" s="1"/>
  <c r="M200" i="3"/>
  <c r="N200" i="3" s="1"/>
  <c r="M201" i="3"/>
  <c r="N201" i="3" s="1"/>
  <c r="M202" i="3"/>
  <c r="N202" i="3" s="1"/>
  <c r="M203" i="3"/>
  <c r="N203" i="3" s="1"/>
  <c r="M204" i="3"/>
  <c r="N204" i="3" s="1"/>
  <c r="M205" i="3"/>
  <c r="N205" i="3" s="1"/>
  <c r="M206" i="3"/>
  <c r="N206" i="3" s="1"/>
  <c r="M207" i="3"/>
  <c r="N207" i="3" s="1"/>
  <c r="M208" i="3"/>
  <c r="N208" i="3" s="1"/>
  <c r="M209" i="3"/>
  <c r="N209" i="3" s="1"/>
  <c r="M210" i="3"/>
  <c r="N210" i="3" s="1"/>
  <c r="M211" i="3"/>
  <c r="N211" i="3" s="1"/>
  <c r="M212" i="3"/>
  <c r="N212" i="3" s="1"/>
  <c r="M213" i="3"/>
  <c r="N213" i="3" s="1"/>
  <c r="M214" i="3"/>
  <c r="N214" i="3" s="1"/>
  <c r="M215" i="3"/>
  <c r="N215" i="3" s="1"/>
  <c r="M216" i="3"/>
  <c r="N216" i="3" s="1"/>
  <c r="M217" i="3"/>
  <c r="N217" i="3" s="1"/>
  <c r="M218" i="3"/>
  <c r="N218" i="3" s="1"/>
  <c r="M4" i="3"/>
  <c r="N4" i="3" s="1"/>
  <c r="M3" i="3"/>
  <c r="N3" i="3" s="1"/>
  <c r="J219" i="3"/>
  <c r="I219" i="3"/>
  <c r="H219" i="3"/>
</calcChain>
</file>

<file path=xl/sharedStrings.xml><?xml version="1.0" encoding="utf-8"?>
<sst xmlns="http://schemas.openxmlformats.org/spreadsheetml/2006/main" count="677" uniqueCount="423">
  <si>
    <t>ITEM</t>
  </si>
  <si>
    <t>ESPECIFICACIONES TÉCNICAS</t>
  </si>
  <si>
    <t>CANT.</t>
  </si>
  <si>
    <t>cemento gris</t>
  </si>
  <si>
    <t>cemento gris por 50 kilos tipo Pórtland</t>
  </si>
  <si>
    <t>bulto</t>
  </si>
  <si>
    <t>cemento blanco</t>
  </si>
  <si>
    <t>cemento blanco por 40 kilos Cemento Pórtland</t>
  </si>
  <si>
    <t>arena</t>
  </si>
  <si>
    <t>Peso especifico 2.60 gm/cm3 Peso unitario 1.649,13 (kg/m3) Peso unitario suelto 1.464,24 (kg/m3) Vacíos 35,82 % Absorción 0,75 % Contenido de materia orgánica 5% Pasa el tamiz 200 16,01 % Modulo de finura 1,79 % Numero de partículas por matiz que componen el agregado fino</t>
  </si>
  <si>
    <t>m3</t>
  </si>
  <si>
    <t>gravilla</t>
  </si>
  <si>
    <t>ladrillo de arcilla</t>
  </si>
  <si>
    <t>bloque #5 estándar 12 x 20 x 30</t>
  </si>
  <si>
    <t>unidad</t>
  </si>
  <si>
    <t>baldosa cerámica  para piso .30 X 30 de primera.</t>
  </si>
  <si>
    <t>baldosa ceramica  para piso .30 X 30 de primera.</t>
  </si>
  <si>
    <t>m2</t>
  </si>
  <si>
    <t>Pegante para baldosa X 25Kg</t>
  </si>
  <si>
    <t>adhesivo bajo en polvo, cementicio (C), de características básicas (1), que cumple la norma NTC 6050, y se clasifica como C1.</t>
  </si>
  <si>
    <t>Puerta entamborada en madera con marco 1,90x1,00 metros incluye chapa bola</t>
  </si>
  <si>
    <t>Tablero melamínico RH o estándar 6 mm, Recubierto canto PVC 8-10-12-15 cm, MDP recubierto PVC de 2-4-6 cm. Calibre 1,5 cm</t>
  </si>
  <si>
    <t>Cerradura de marca reconocida</t>
  </si>
  <si>
    <t>cerradura en acero Inoxidable con tornillos, con 2 llaves.</t>
  </si>
  <si>
    <t>Cerradura con cantonera de marca reconicida</t>
  </si>
  <si>
    <t>cerradura en acero Inoxidable con tornillos, con cantonera. con 2 llaves.</t>
  </si>
  <si>
    <t>Panel Yeso interiores 1,22x 2,44 metros (Drywall)</t>
  </si>
  <si>
    <t>Cumple el desempeño de un panel para muros y cielos. Puede ser instalado como cielo siempre y cuando los accesorios sean instalados a una distancia entre sujetadores no mayor a 24’’ (61 cm) O.C. Fácil y rápido de instalar por su bajo peso. Permite un corte y lijado limpio.</t>
  </si>
  <si>
    <t>Puntilla de 1"1/2</t>
  </si>
  <si>
    <t>Puntilla de 1"1/2 con cabeza en acero</t>
  </si>
  <si>
    <t>libra</t>
  </si>
  <si>
    <t>Bocel en madera  esquinero x 3m</t>
  </si>
  <si>
    <t>Bocel 20 X 19 mm 3 m Pino</t>
  </si>
  <si>
    <t>Varillon en madera de 2"x4"x 4m</t>
  </si>
  <si>
    <t>combo sanitario económico</t>
  </si>
  <si>
    <t>combo sanitario mas grifería lavamanos mas kit de accesorios 3 piezas</t>
  </si>
  <si>
    <t>flotador del tanque reserva</t>
  </si>
  <si>
    <t>cuerpo y tornillos en latón, sello de caucho. Bola plástica y varilla en Latón</t>
  </si>
  <si>
    <t>griferia sanitaria</t>
  </si>
  <si>
    <t>griferia sanitaria de 1/2 pulgada (1,27 cm) tipo válvula de salida, conjunto válvula de llenado y descarga. Presión psi10 psi a 125 psi</t>
  </si>
  <si>
    <t>manguera acople sanitario</t>
  </si>
  <si>
    <t>acople platico sanitario 55 cm 1/2 x 7/8</t>
  </si>
  <si>
    <t>mangura acople lavamanos</t>
  </si>
  <si>
    <t>acople plastico 1/2 x 1/2 40 cm</t>
  </si>
  <si>
    <t>tubo pvc sanitario 6" X 6 m</t>
  </si>
  <si>
    <t>tubo pvc sanitario 4" X 6m</t>
  </si>
  <si>
    <t>tubo pvc sanitario 2" 6m</t>
  </si>
  <si>
    <t>tubo pvc presión 1/2" 6m</t>
  </si>
  <si>
    <t>tee presión 1/2"</t>
  </si>
  <si>
    <t>unión presión 1/2"</t>
  </si>
  <si>
    <t>codo presión 1/2"</t>
  </si>
  <si>
    <t>tanque pvc 500 litros</t>
  </si>
  <si>
    <t>tanque almacenamiento de agua en PVC  500 litro con accesorias para instalacion</t>
  </si>
  <si>
    <t>cinta teflón</t>
  </si>
  <si>
    <t>cinta teflon de 7m, 0.075 mm, 12%, 0.30 g/cm3 x 1/2 pulg</t>
  </si>
  <si>
    <t>pegante pvc</t>
  </si>
  <si>
    <t>pegante pvc en humedo x cuarto</t>
  </si>
  <si>
    <t>limpiador pvc</t>
  </si>
  <si>
    <t>limpiador pvc en humedo x cuarto</t>
  </si>
  <si>
    <t>pintura vinilo tipo 1 colores varios</t>
  </si>
  <si>
    <t>pintura vinilo tipo 1, resistente al lavado, resistente a hongos, fácil aplicación con brocha, rodillo o pistola.</t>
  </si>
  <si>
    <t>Cuñetes</t>
  </si>
  <si>
    <t>pintura vinilo tipo 2 colores varios</t>
  </si>
  <si>
    <t>pintura vinilo tipo 2, resistente a hongos, fácil aplicación con brocha, rodillo o pistola.</t>
  </si>
  <si>
    <t>cuñete</t>
  </si>
  <si>
    <t>pintura base de aceite colores varios</t>
  </si>
  <si>
    <t>pintura base de aceite, alta adherencia y resistencia lavable</t>
  </si>
  <si>
    <t>galón</t>
  </si>
  <si>
    <t>Estuco  acrilico</t>
  </si>
  <si>
    <t>estuco acrílico exterior es una masilla plástica 100% acrílica, con máxima resistencia al agua y la intemperie</t>
  </si>
  <si>
    <t>invercryl, polímero en emulsión de ésteres acrílicos y estireno de película flexible, transparente y resistente al Agua</t>
  </si>
  <si>
    <t>Disolvente Thiner</t>
  </si>
  <si>
    <t>Disolvente incoloro con olor caracteristico, 800 kg/m³; 0,8 g/cm³</t>
  </si>
  <si>
    <t>Gl</t>
  </si>
  <si>
    <t>rodillo felpa</t>
  </si>
  <si>
    <t>Rodillo felpa, con unión metálica y mango tubular en plastico de 6,5 pulgadas (16,5 cm largo)</t>
  </si>
  <si>
    <t>brocha 4"</t>
  </si>
  <si>
    <t>brocha de 4" con cerdas naturales, mango plástico y una perforación en la punta para su fácil almacenamiento.</t>
  </si>
  <si>
    <t>brocha 3"</t>
  </si>
  <si>
    <t>brocha de 3" con cerdas naturales, mango plástico y una perforación en la punta para su fácil almacenamiento.</t>
  </si>
  <si>
    <t>espatulas metalica</t>
  </si>
  <si>
    <t>espátula metalica con cabo elaborada en material resistente, flexible y durable</t>
  </si>
  <si>
    <t>lijas</t>
  </si>
  <si>
    <t>lija de agua con papel, 23 cm de ancho x 28 cm de alto aproximadamente</t>
  </si>
  <si>
    <t>pliego</t>
  </si>
  <si>
    <t>teja de fibro cemento N° 8</t>
  </si>
  <si>
    <t>teja perfil gris #10 305x92cm Área Útil: 2.54m2</t>
  </si>
  <si>
    <t>teja de fibro cemento N° 6</t>
  </si>
  <si>
    <t>teja perfil gris #6 183x92cm Área Util:1.48m</t>
  </si>
  <si>
    <t>lamina metalica flanche</t>
  </si>
  <si>
    <t xml:space="preserve">lamina metalica flanche 20 x 240 cm </t>
  </si>
  <si>
    <t>liston de 2" x 4" x 4mts</t>
  </si>
  <si>
    <t>liston de madera de 2X4 Pulgadas 4 mts cepillado</t>
  </si>
  <si>
    <t>amarre con capuchon plastico para teja de fibrocemento</t>
  </si>
  <si>
    <t>puntilla de 4" acerada para vareta</t>
  </si>
  <si>
    <t>kilo</t>
  </si>
  <si>
    <t>Guantes de Carnaza</t>
  </si>
  <si>
    <t>Par</t>
  </si>
  <si>
    <t>guantes de vaqueta tipo ingeniero</t>
  </si>
  <si>
    <t>par</t>
  </si>
  <si>
    <t>guantes de polietileno</t>
  </si>
  <si>
    <t>acido nitrico</t>
  </si>
  <si>
    <t>Líquido claro traslúcido ligeramente amarillento, fumante, UMBRAL DE OLOR: 0.75mg/m³, pH: Ca. 0, PUNTO DE FUSIÓN: -41.6°C, PUNTO DE EBULLICIÓN : 83°C, SOLUBILIDAD (EN AGUA, 20°C): Muy soluble</t>
  </si>
  <si>
    <t>galon</t>
  </si>
  <si>
    <t>guantes de nitrilo de 12"</t>
  </si>
  <si>
    <t>guantes de caucho para construccion N° 10</t>
  </si>
  <si>
    <t>gafas de proteccion traslucidas</t>
  </si>
  <si>
    <t>100% policarbonato con protección UV y Antirrayadura</t>
  </si>
  <si>
    <t>gafas de seguridad ansi z86</t>
  </si>
  <si>
    <t>Botas Caucho</t>
  </si>
  <si>
    <t>botas caucho caña alta color negro</t>
  </si>
  <si>
    <t>Botas Seguridad</t>
  </si>
  <si>
    <t>Cuero semigraso calibre 20-22 alta resistencia, Color Negro - Café, Forro Textil, Plantilla Poliuretano, con memoria al pie, Puntera Composite, norma EN 12568, Suela Poliuretano, resistente y de alta desidad, Bullon Piel de cerdo,forro safira y acolchado, Hilos 100% Nylon,multifilamento continuo, Contrafuerte Lámina termoplástica calibre 1,5-2.0, Ojales Plástico de alta resistencia, Numeración tallas 33-45.</t>
  </si>
  <si>
    <t>bisturi</t>
  </si>
  <si>
    <t>bisturí ergonómico 9mm 5 Hojas</t>
  </si>
  <si>
    <t>Electro Bomba de 1 HP</t>
  </si>
  <si>
    <t>electro bomba de 1 hp 110/220v</t>
  </si>
  <si>
    <t>motosierra</t>
  </si>
  <si>
    <t>motosierra a gasolina espada 75 centimetros</t>
  </si>
  <si>
    <t>guadañadora</t>
  </si>
  <si>
    <t>guadañadora a gasolina  1,15  metros</t>
  </si>
  <si>
    <t>machete</t>
  </si>
  <si>
    <t>machete con  funidada en cuero</t>
  </si>
  <si>
    <t>pala con cabo</t>
  </si>
  <si>
    <t>pala redonda con cabo en madera</t>
  </si>
  <si>
    <t>pica con cabo</t>
  </si>
  <si>
    <t>pica con cabo en madera</t>
  </si>
  <si>
    <t>Extensión Electrica encauchetada 3 x 12</t>
  </si>
  <si>
    <t>metro</t>
  </si>
  <si>
    <t>manguera de 1/2</t>
  </si>
  <si>
    <t>manguera  de 1/2, liviana y dócil, resistente a los rayos U.V y la humedad</t>
  </si>
  <si>
    <t>hidrolavadora industrial</t>
  </si>
  <si>
    <t>hidrolavadora industrial 1800 W, alto aprox 87.2, ancho/ diámetro aprox 39.6cm, peso aprox 11.8 kg</t>
  </si>
  <si>
    <t>cadena galvanizada de 3/16</t>
  </si>
  <si>
    <t>cadena galvanizada  de 3/16 con protección moderna contra la oxidación</t>
  </si>
  <si>
    <t>cadena galvanizada de 1/4</t>
  </si>
  <si>
    <t>cadena galvanizada  de 1/4 con protección moderna contra la oxidación</t>
  </si>
  <si>
    <t>cadena galvanizada de 5/16</t>
  </si>
  <si>
    <t>cadena galvanizada  de 5/16 con protección moderna contra la oxidación</t>
  </si>
  <si>
    <t>cadena galvanizada de 3/8</t>
  </si>
  <si>
    <t>cadena galvanizada  de 3/8 con protección moderna contra la oxidación</t>
  </si>
  <si>
    <t>Candados H 63</t>
  </si>
  <si>
    <t>candado plano de hierro 3 Llaves 63mm</t>
  </si>
  <si>
    <t>Grapa doble arandela   3/4</t>
  </si>
  <si>
    <t>grapa doble arandela 3/4" conduitiva doble ala conduit pvc</t>
  </si>
  <si>
    <t>curva 3/4"</t>
  </si>
  <si>
    <t>curva conduit 3/4" 90° pvc</t>
  </si>
  <si>
    <t>terminal 3/8"</t>
  </si>
  <si>
    <t>Adaptador Terminal 3/4" Pvc</t>
  </si>
  <si>
    <t>chazo puntilla 1/4  X  1/2</t>
  </si>
  <si>
    <t>tornillo dry wall  8 X 1</t>
  </si>
  <si>
    <t>tapas octogonal electrica</t>
  </si>
  <si>
    <t>tapaa octagonal pvc 10x10 X 10</t>
  </si>
  <si>
    <t>tapa 2" X 4" electrica</t>
  </si>
  <si>
    <t>tapa eléctrica ciega 2" x 4"</t>
  </si>
  <si>
    <t>tapa 4" X 4" electrica</t>
  </si>
  <si>
    <t>tapa eléctrica ciega 4" x 4"</t>
  </si>
  <si>
    <t>cuchilla bisturi</t>
  </si>
  <si>
    <t>repuesto de cuchilla bisturí ergonómico 9mm X 10 unidades</t>
  </si>
  <si>
    <t>paquete</t>
  </si>
  <si>
    <t>chazo metalico  3/8  X 2</t>
  </si>
  <si>
    <t>amarras plasticas  35</t>
  </si>
  <si>
    <t>amarras plasticas negras de 35 cm X 100 unidades</t>
  </si>
  <si>
    <t>malla con vena</t>
  </si>
  <si>
    <t>malla vena 0,60 X 2 metros</t>
  </si>
  <si>
    <t>disco de corte para pulidora de 4" y 1/2</t>
  </si>
  <si>
    <t>disco para corte de metal 4 y 1/2 pulgada</t>
  </si>
  <si>
    <t>disco de 4"para pulir</t>
  </si>
  <si>
    <t>disco para pulir metal 4 y 1/2</t>
  </si>
  <si>
    <t>disco de tunsgteno de 4" y 1/2</t>
  </si>
  <si>
    <t>disco diamantado segmentado 4 y 1/2 pulgadas</t>
  </si>
  <si>
    <t>broca de tunsgteno desde 5 mm hasta 1/2 "</t>
  </si>
  <si>
    <t>broca Hss 1/2 pulgadas 130012c</t>
  </si>
  <si>
    <t>bisagra de 3" con tornillo</t>
  </si>
  <si>
    <t>bisagra común 3"  latonado con tornillos x 3unidad</t>
  </si>
  <si>
    <t>maseta pequeña</t>
  </si>
  <si>
    <t>maseta pequeña de 11'' X 3 lb mango madera</t>
  </si>
  <si>
    <t>cincel acerado</t>
  </si>
  <si>
    <t>cincel 1/2" acero templado</t>
  </si>
  <si>
    <t>pala  con cabo</t>
  </si>
  <si>
    <t>pala redonda #4 con cabo</t>
  </si>
  <si>
    <t>chazos con tornillo de 5/8 y 1/4</t>
  </si>
  <si>
    <t>cinta aislate super color</t>
  </si>
  <si>
    <t>cinta aislante 19mm x 20mt</t>
  </si>
  <si>
    <t>cinta de enmascarar de 1/2"</t>
  </si>
  <si>
    <t>cinta de enmascarar de 1/2" X 20 metros</t>
  </si>
  <si>
    <t>cinta de enmascarar de 3/4"</t>
  </si>
  <si>
    <t>cinta de enmascarar de 3/4" X 20 metros</t>
  </si>
  <si>
    <t>cinta de enmascarar de 1"</t>
  </si>
  <si>
    <t>cinta de enmascarar de 1" X 20 metros</t>
  </si>
  <si>
    <t>cinta de enmascarar de 1 1/2"</t>
  </si>
  <si>
    <t>cinta de enmascarar de 1 1/2"  X 20 metros</t>
  </si>
  <si>
    <t>cizalla  36"</t>
  </si>
  <si>
    <t>cizalla  36" mangos en forma tubular y con empuñaduras fabricadas con PVC, con cuchillas dentadas de temple especial.</t>
  </si>
  <si>
    <t>cinta informativa  peligro por 100 mtr</t>
  </si>
  <si>
    <t>cinta informativa  peligro por 100 mtr ancho 7.5 cm</t>
  </si>
  <si>
    <t>rollo</t>
  </si>
  <si>
    <t xml:space="preserve">remache pop </t>
  </si>
  <si>
    <t>Unidad</t>
  </si>
  <si>
    <t>Cinta aislante scht 700  rollo grande</t>
  </si>
  <si>
    <t>Cinta fabricada con película de PVC plastificado, para usarse como aislante eléctrico, posee una excelente adhesividad, de fácil manejo y maniobrabilidad, resiste hasta 600 Volts y 80ºC de temperatura</t>
  </si>
  <si>
    <t>Cinta aislante color roja rollo grande</t>
  </si>
  <si>
    <t>Cinta aislante color azul rollo grande</t>
  </si>
  <si>
    <t>Cinta aislante color blanca rollo grande</t>
  </si>
  <si>
    <t>Cinta aislante color verde rollo grande</t>
  </si>
  <si>
    <t>Terminal estañado para cable #2</t>
  </si>
  <si>
    <t>Terminal de barril Tubular en cobre  estañado</t>
  </si>
  <si>
    <t>Terminal estañado para cable #4</t>
  </si>
  <si>
    <t>Terminal estañado para cable #6</t>
  </si>
  <si>
    <t>Terminal estañado para cable #8</t>
  </si>
  <si>
    <t>Terminal estañado para cable #1/0</t>
  </si>
  <si>
    <t>Terminal estañado para cable #2/0</t>
  </si>
  <si>
    <t>Cable 7 hilos    # 14 THHN   color  verde</t>
  </si>
  <si>
    <t>Cable 7 hilos THHN CU, 600voltios</t>
  </si>
  <si>
    <t>Ml</t>
  </si>
  <si>
    <t>Cable 7 hilos    # 14 THHN   color  negro</t>
  </si>
  <si>
    <t>Cable 7 hilos   # 12 THHN   color  Blanco</t>
  </si>
  <si>
    <t>Cable 7 hilos   # 12 THHN   color  negro</t>
  </si>
  <si>
    <t>Tomacorrientes color naranja</t>
  </si>
  <si>
    <t>tomacorrientes de redes reguladas, Tierra Aislada (IG) o Tierra Aislada + Grado Hospital (IG+HG), el color naranja del original es intenso y brillante.</t>
  </si>
  <si>
    <t>Un</t>
  </si>
  <si>
    <t>Tomacorrientes</t>
  </si>
  <si>
    <t>Tomacorriente con polo atierra de 15 Amperios</t>
  </si>
  <si>
    <t>Interuptor doble</t>
  </si>
  <si>
    <t>Interuptor de incrustar de 15 amperios</t>
  </si>
  <si>
    <t>Breaker termomagnetico de 2x30</t>
  </si>
  <si>
    <t>Brque enchufable termomagnetico</t>
  </si>
  <si>
    <t>Breaker termomagnetico de 3x30</t>
  </si>
  <si>
    <t>Tubo LED de 18watios115Voltios</t>
  </si>
  <si>
    <t>Tubo LED  de 18watios de 100/277voltios luz cálida 6000K  entrada de corriente por los dos extremos</t>
  </si>
  <si>
    <t>soques para tubos T8</t>
  </si>
  <si>
    <t>soporte para tubo T8 denominado soques</t>
  </si>
  <si>
    <t>Lámpara de incrustar tipo LED de 24watios de 98/277voltios luz cálida 6000K</t>
  </si>
  <si>
    <t>Chasos Puntilla plástico de 1/4</t>
  </si>
  <si>
    <t>Chaso plástico tipo puntilla con su tornillo</t>
  </si>
  <si>
    <t>Broca para muro de 1/4 plus para taladro roto martillo</t>
  </si>
  <si>
    <t>Broca para taladros roto martillo con punta de tusteno</t>
  </si>
  <si>
    <t>Curva  de 3/4 PVC conducir</t>
  </si>
  <si>
    <t>PVC conducir trabajo pesado</t>
  </si>
  <si>
    <t>Tubo EMT de 1/2</t>
  </si>
  <si>
    <t>PVC conduit trabajo pesado</t>
  </si>
  <si>
    <t>Curva EMT de 1/2</t>
  </si>
  <si>
    <t>Terminal EMT de 1/2</t>
  </si>
  <si>
    <t>Unión EMT de 1/2</t>
  </si>
  <si>
    <t>Tubo EMT de 3/4</t>
  </si>
  <si>
    <t>Curva EMT de 3/4</t>
  </si>
  <si>
    <t>Unión EMT de 3/4</t>
  </si>
  <si>
    <t>Terminal EMT de 3/4</t>
  </si>
  <si>
    <t>Unidad Rotativa de 12000 BTUH 220 Voltios</t>
  </si>
  <si>
    <t>Motor sellado de 1HP, Rotativo a 220 Voltios, Potencia Térmica</t>
  </si>
  <si>
    <t>Unidad Rotativa de 18000 BTUH 220 Voltios</t>
  </si>
  <si>
    <t>Motor sellado de 1-1/2HP, Rotativo a 220 Voltios, Potencia Térmica</t>
  </si>
  <si>
    <t>Unidad Rotativa de 24000 BTUH 220 Voltios</t>
  </si>
  <si>
    <t>Motor sellado de 2HP, Rotativo a 220 Voltios, Potencia Térmica</t>
  </si>
  <si>
    <t>Tubos de Cobre de 1/2</t>
  </si>
  <si>
    <t>Tubo de cobre flexible 100% cobre</t>
  </si>
  <si>
    <t>Mtr</t>
  </si>
  <si>
    <t>Tubos de Cobre de 1/4</t>
  </si>
  <si>
    <t>Tubos de Cobre de 3/8</t>
  </si>
  <si>
    <t>Tubos de Cobre de 5/8</t>
  </si>
  <si>
    <t>Rubatex por tiras de 7/8</t>
  </si>
  <si>
    <t>aislante sintético para recubrir tuberías de CU, aislar  temperaturas,</t>
  </si>
  <si>
    <t>Gas mapp</t>
  </si>
  <si>
    <t>Tanque desechable no recargable con gas MAPP para soldadura de refrigeración y plomería, temperatura de 1980°C, duración 10 horas de uso continuo, aplicación: Refrigeración y Plomería, para soldadura fuerte:</t>
  </si>
  <si>
    <t>Gas R22 por pipa de 25 libras</t>
  </si>
  <si>
    <t>Gas Refrigerante R-22 FORMULA: CHClF2 CAS: 75-45-6</t>
  </si>
  <si>
    <t>Gas R410 por pipa de 25 ibras</t>
  </si>
  <si>
    <t>gas Refrigerante  R-410A  es una mezcla casi azeotrópica de dos gases HFC o hidrofluorocarbonados: diflorometano</t>
  </si>
  <si>
    <t>Barras de soldadura de plata</t>
  </si>
  <si>
    <t>para uso en equipos de refrigeración ETC</t>
  </si>
  <si>
    <t>Galón de Chimisay</t>
  </si>
  <si>
    <t>Liquido desengrasante para equipos y Maquinas de refriegeracion,ETC</t>
  </si>
  <si>
    <t>GL</t>
  </si>
  <si>
    <t>Condensador de 2 Microfaradios</t>
  </si>
  <si>
    <t>Condensador de corriente alterna de 2 Microfaradios 370Votios</t>
  </si>
  <si>
    <t>Condensador de 4 Microfaradios</t>
  </si>
  <si>
    <t>Condensador de corriente alterna de 4 Microfaradios 370Votios</t>
  </si>
  <si>
    <t>Condensador de 30 Microfaradios</t>
  </si>
  <si>
    <t>30 refrigerado en aceite Condensador de corriente alterna de  Microfaradios 370Votios</t>
  </si>
  <si>
    <t>Condensador de 45 Microfaradios</t>
  </si>
  <si>
    <t>31 refrigerado en aceite Condensador de corriente alterna de  Microfaradios 370Votios</t>
  </si>
  <si>
    <t>Tarjetas para aires miniexplit Universal multi voltaje</t>
  </si>
  <si>
    <t>Tarjeta electrónica con control remoto 110/220 voltios</t>
  </si>
  <si>
    <t>Pegante bóxer por botella</t>
  </si>
  <si>
    <t>adhesivo de contacto a base solvente, de neopreno (policloropreno) o poliuretano fabricado con una fórmula profesional que ofrece alta pegajosidad, amplio tiempo de unión, secado rápido, gran resistencia al calor, buena fuerza inicial,</t>
  </si>
  <si>
    <t>Cinta vinilo</t>
  </si>
  <si>
    <t>resistente a  temperaturas extremas, corrosión, humedad y altos voltajes. Están fabricadas en material de PVC delgado (Policloruro de Vinilo) retarda las llamas, lo que brinda protección mecánica con un mínimo volumen.</t>
  </si>
  <si>
    <t>Pegante Trabar rosca color rojo</t>
  </si>
  <si>
    <t>pegamento para Sellador de Uniones roscadas, racores tornillos, tuercas.</t>
  </si>
  <si>
    <t>Cable # 14 vehículo</t>
  </si>
  <si>
    <t>Cable flexible de multifilamentos</t>
  </si>
  <si>
    <t>Mt</t>
  </si>
  <si>
    <t>terminal tipo bandera trabajo pesado</t>
  </si>
  <si>
    <t>Terminal en cobre, terminal hembra</t>
  </si>
  <si>
    <t>Anticorrosivo cromato de zinc</t>
  </si>
  <si>
    <t>Tinhert por galones</t>
  </si>
  <si>
    <t>Disolvente químico inflamable</t>
  </si>
  <si>
    <t>Tornillos de 1.  1/2"x1/4   con tuerca y doble arandela</t>
  </si>
  <si>
    <t>Tornillo en acero grado 4</t>
  </si>
  <si>
    <t>Discos para concreto  4"1/2</t>
  </si>
  <si>
    <t>disco metálico con tusteno para cortes de concreto</t>
  </si>
  <si>
    <t>Hoja de segueta para hierro</t>
  </si>
  <si>
    <t>Hoja de segueta para corte de hierro (varillas)</t>
  </si>
  <si>
    <t>Soldadura 6013 gruesa</t>
  </si>
  <si>
    <t>Soldadura de arco electrico referencia E6013(5/32)</t>
  </si>
  <si>
    <t>KL</t>
  </si>
  <si>
    <t>Contactor LG GMC 65</t>
  </si>
  <si>
    <t>Contactor GMC-65 a 220 voltios con auxiliares NC -NA.</t>
  </si>
  <si>
    <t>Contactor LG GMC 45</t>
  </si>
  <si>
    <t>Contactor GMC-45 a 220 voltios con auxiliares NC -NA.</t>
  </si>
  <si>
    <t>Interuptor termomagnetico de 2x63 tipo riel</t>
  </si>
  <si>
    <t>Interuptor tipo riel de 10K</t>
  </si>
  <si>
    <t>cable aluminio trenzado 3x4 aislado</t>
  </si>
  <si>
    <t>Cable 7 hilos asiado 2x4 un cable aislado ultrarestente para tencuncionar y el otro va sobre el cable que tensiona.</t>
  </si>
  <si>
    <t>ML</t>
  </si>
  <si>
    <t>Conector de perforación tipo pircing para alumbrado publico de 2a-11 cable</t>
  </si>
  <si>
    <t>Conector de perforación, Tipo pirsin de un n° 2 a 12 (para alumbrado Publico)</t>
  </si>
  <si>
    <t>Perchas  con aislador  tipo pesado</t>
  </si>
  <si>
    <t>herraje para sujetar afiladores, aislar cables de baja tensión.</t>
  </si>
  <si>
    <t>Cinta bandit de 1/2 por rollos de 30 metros</t>
  </si>
  <si>
    <t>Cinta en acero inocidable para sujetar herrajes electricos</t>
  </si>
  <si>
    <t>Grapas o evillas de 1/2</t>
  </si>
  <si>
    <t>e villa para sujetar la cinta bandit</t>
  </si>
  <si>
    <t>tablero bifasico 8 circuitos</t>
  </si>
  <si>
    <t>Tablero de electricidad, anticorrosivo, bifásico con puerta, resistente, 8 circuitos, alta calidad.</t>
  </si>
  <si>
    <t>cable Nº 8   THN  7 hilos</t>
  </si>
  <si>
    <t>cable Nº 10   THN  7 hilos</t>
  </si>
  <si>
    <t>cable encauchetado 3x12</t>
  </si>
  <si>
    <t>cable encauchetado 2x12</t>
  </si>
  <si>
    <t>cable duplex AWG 2x12</t>
  </si>
  <si>
    <t>cable duplex AWG 2x14</t>
  </si>
  <si>
    <t>pircing de torque</t>
  </si>
  <si>
    <t>Conector de Perforación TW2-95 Main Line: 10-95mm2, Branch Line: 2.5-50mm2</t>
  </si>
  <si>
    <t>breaker de 40 amperios</t>
  </si>
  <si>
    <t>BREAKER SENCILLOS DE 30 AMPERIOS; INTERRUPTOR AUTOMATICO CAPAZ DE INTERRUMPIR O ABRIR UN CIRCUITO ELECTRICO CUANDO LA CORRIENTE EXCEDE EL VALOR DETERMINADO.</t>
  </si>
  <si>
    <t>breaker de 20 amperios</t>
  </si>
  <si>
    <t>BREAKER SENCILLOS DE 20 AMPERIOS; INTERRUPTOR AUTOMATICO CAPAZ DE INTERRUMPIR O ABRIR UN CIRCUITO ELECTRICO CUANDO LA CORRIENTE EXCEDE EL VALOR DETERMINADO.</t>
  </si>
  <si>
    <t>breaker de 2 X 15</t>
  </si>
  <si>
    <t>BREAKER SENCILLOS DE 2X15 AMPERIOS; INTERRUPTOR AUTOMATICO CAPAZ DE INTERRUMPIR O ABRIR UN CIRCUITO ELECTRICO CUANDO LA CORRIENTE EXCEDE EL VALOR DETERMINADO.</t>
  </si>
  <si>
    <t>rollo de cinta aislante</t>
  </si>
  <si>
    <t>regulador de energia</t>
  </si>
  <si>
    <t>VA: 2000 VA, Watts 1400 W, V. Entrada 95-135 VAC, V. Tomas Salida 4 Reguladas con polo a tierra 115 +/- 6%, Frecuencia 60Hz, Supresores 80 J 150VAC, Conmutación 8ms con Reles, Tecnología Electrónica Convencional, Cable conexión Cable de Conexión 1.2 m con clavija, Tomas Salida 4 Reguladas con polo a tierra</t>
  </si>
  <si>
    <t>foto celda</t>
  </si>
  <si>
    <r>
      <rPr>
        <sz val="10"/>
        <color indexed="8"/>
        <rFont val="Arial Narrow"/>
        <family val="2"/>
        <charset val="1"/>
      </rPr>
      <t>Configuración de patillas ANSI C136.10-1996 Twist Lock 105-287V~ 50/60Hz 1000W Tungsteno 1800VA Balastro Nivel de encendido y apagado:  Si 120V</t>
    </r>
    <r>
      <rPr>
        <sz val="10"/>
        <color indexed="8"/>
        <rFont val="Microsoft YaHei"/>
        <family val="2"/>
      </rPr>
      <t>：</t>
    </r>
    <r>
      <rPr>
        <sz val="10"/>
        <color indexed="8"/>
        <rFont val="Arial Narrow"/>
        <family val="2"/>
        <charset val="1"/>
      </rPr>
      <t>6Lx On, 50Lx Off Si 220V</t>
    </r>
    <r>
      <rPr>
        <sz val="10"/>
        <color indexed="8"/>
        <rFont val="Microsoft YaHei"/>
        <family val="2"/>
      </rPr>
      <t>：</t>
    </r>
    <r>
      <rPr>
        <sz val="10"/>
        <color indexed="8"/>
        <rFont val="Arial Narrow"/>
        <family val="2"/>
        <charset val="1"/>
      </rPr>
      <t>3Lx On, 30Lx Off Comsumo de energía: 1.5VA Temperatura de operación: -40 ~ +70 Humedad relativa: 99% Peso aproximado: 125g</t>
    </r>
  </si>
  <si>
    <t>caja octogonal</t>
  </si>
  <si>
    <t>caja octagonal 100 x 100 x 47 mm conduit</t>
  </si>
  <si>
    <t>caja 4 X 4</t>
  </si>
  <si>
    <t>caja cuadrangular 100 x 100 x 47 mm conduit</t>
  </si>
  <si>
    <t>caja 2 X 4</t>
  </si>
  <si>
    <t>Caja 5800 2x4  47mm conduit</t>
  </si>
  <si>
    <t>terminales de 1/2  pvc electrico</t>
  </si>
  <si>
    <t>adaptador terminal 3/4" pvc</t>
  </si>
  <si>
    <t>tubo conduit de 1/2</t>
  </si>
  <si>
    <t>tubo conduit de 1/2 pvc conduit, rígida y resistente</t>
  </si>
  <si>
    <t>tubo conduit de 3/4</t>
  </si>
  <si>
    <t>tubo conduit de 3/4 pvc conduit, rígida y resistente</t>
  </si>
  <si>
    <t>curva conduit de 1/2</t>
  </si>
  <si>
    <t>curva conduit 1/2" 90° pvc</t>
  </si>
  <si>
    <t>grapa doble arandela 1/2</t>
  </si>
  <si>
    <t>grapa doble arandela 1/2" conduitiva doble ala conduit pvc</t>
  </si>
  <si>
    <t>Bombillos led 20w</t>
  </si>
  <si>
    <t>bombillo led 20w Ahorrador E27 alta potencia certificado</t>
  </si>
  <si>
    <t>regla tipo conector</t>
  </si>
  <si>
    <t>Entrada 95-135 VAC, V. Tomas Salida 4 Reguladas con polo a tierra 115 +/- 6%, Frecuencia 60Hz, Supresores 80 J 150VAC, Conmutación 8ms con Reles, Tecnología Electrónica Convencional, Cable conexión Cable de Conexión 1.2 m con clavija, Tomas Salida 4 Reguladas con polo a tierra</t>
  </si>
  <si>
    <t>interruptor sencillo</t>
  </si>
  <si>
    <t>interruptor sencillo, de encrustar en policarbonato, 2 tornillos</t>
  </si>
  <si>
    <t>toma corriente doble</t>
  </si>
  <si>
    <t>toma corriente doble, de encrustar en policarbonato, 2 tornillos</t>
  </si>
  <si>
    <t>aire acondicionado  220  v  12.000 btu inverter</t>
  </si>
  <si>
    <t>Color Blanco, Clasificación energética C, Condensador y Evaporador : Cobre, Tecnología Inverter, Gas Refrigerante R410.</t>
  </si>
  <si>
    <t>aire acondicionado  220  v  18.000 btu inverter</t>
  </si>
  <si>
    <t>aire acondicionado  220  v  24.000 btu inverter</t>
  </si>
  <si>
    <t>TUBO PRESION PAVCO 2 1/2 RDE 21 200 PSI x TUBO</t>
  </si>
  <si>
    <t>fabricados bajo las normas NTC 382 Versión 2018-11-21, tubos de Policloruro de Vinilo (PVC)</t>
  </si>
  <si>
    <t>TUBO PRESION PAVCO 2 RDE 21 200 PSI x TUBO</t>
  </si>
  <si>
    <t>TUBO PRESION PAVCO 3 RDE 21 200 PSI x TUBO</t>
  </si>
  <si>
    <t>TUBO PRESION PAVCO 4 RDE 21 200 PSI x TUBO</t>
  </si>
  <si>
    <t>TUBO PRESION PAVCO 1/2 RDE 13.5 315 PSI x TUBO</t>
  </si>
  <si>
    <t>CABLE ENCAUCHETADO 2 x 14 x METRO</t>
  </si>
  <si>
    <t>Cable de Cobre Encauchetado</t>
  </si>
  <si>
    <t>CABLE ENCAUCHETADO 2 x 8 x METRO</t>
  </si>
  <si>
    <t>CABLE ENCAUCHETADO 3 x 14 x METRO</t>
  </si>
  <si>
    <t>CABLE ENCAUCHETADO 4 x 14 x METRO</t>
  </si>
  <si>
    <t>CABLE ENCAUCHETADO 4 x 12 x METRO</t>
  </si>
  <si>
    <t>BISAGRA PISTON 5/8 x 2" X PAR</t>
  </si>
  <si>
    <t>Bisagra desarmable tipo pistón para soldar en puertas metálicas, portones, puertas de garaje.</t>
  </si>
  <si>
    <t>BISAGRA NUDO 4 X 4 X PAR</t>
  </si>
  <si>
    <t>Bisagra Nudo Cabeza Plana.
Fabricadas en acero de alta resistencia y durabilidad Diseño de la bisagra mas ajustado lo que no permite juego entre el pasador y el nudo de la bisagra</t>
  </si>
  <si>
    <t>pasta flexible lista para usar, compuesta de resina acrílica y cargas inorgánicas dispersas, de buena manejabilidad y que puede ser aplicada sobre diferentes superficies, como madera, revoque, superficies lisas de concreto, láminas de fibro-cemento y placas de yeso.</t>
  </si>
  <si>
    <t>ALMADANA CABO MADERA 18 LBS</t>
  </si>
  <si>
    <t>Almadana Forjada de 18 Libras Cabo de Madera</t>
  </si>
  <si>
    <t>ALMADANA CABO MADERA 16 LBS</t>
  </si>
  <si>
    <t>Almadana Forjada de 16 Libras Cabo de Madera</t>
  </si>
  <si>
    <t>CODIGO SNSPSC</t>
  </si>
  <si>
    <t>30181511
30181504
30181601
30181602
30181608
30181610</t>
  </si>
  <si>
    <t xml:space="preserve">impermeabilizante </t>
  </si>
  <si>
    <t>Lamparas LED de sobreponer de 24watios</t>
  </si>
  <si>
    <t>amarre para teje fa de fibrocemento</t>
  </si>
  <si>
    <t>ESTUCO EXTERIOR x CUÑETE</t>
  </si>
  <si>
    <t xml:space="preserve">COTIZACION 1
SLOCON </t>
  </si>
  <si>
    <t>COTIZACION 2
PINTUFER</t>
  </si>
  <si>
    <t xml:space="preserve">COTIZACION 3
PBDOR </t>
  </si>
  <si>
    <t>VALOR UNITARIO</t>
  </si>
  <si>
    <t>DESCRIPCIÓN DEL BIEN</t>
  </si>
  <si>
    <t xml:space="preserve">UNIDAD DE MEDIDA </t>
  </si>
  <si>
    <t>IVA</t>
  </si>
  <si>
    <t>VALOR UNITARIO + IVA</t>
  </si>
  <si>
    <t>VALOR TOTAL</t>
  </si>
  <si>
    <t>ESPECIFICACIONES TÉCNICAS ADICIONALES DE OBLIGATORIO CUMPLIMIENTO</t>
  </si>
  <si>
    <t>DESCRIPCIÓN</t>
  </si>
  <si>
    <t>Garantizar la disponibilidad de existencias de los bienes solicitados.</t>
  </si>
  <si>
    <t>Realizar la entrega de los bienes solicitados dentro de las 24 horas, contadas a partir de la solicitud realizada por el supervisor del contrato.</t>
  </si>
  <si>
    <t>Garantizar que la fecha de vencimiento de los bienes debe tener como mínimo seis (06) meses adicionales a la fecha de entrega</t>
  </si>
  <si>
    <t>Garantizar que los materiales y objetos del presente proceso cumplan con las especificaciones técnicas requeridas, además que sean elementos en perfectas condiciones para su uso, elementos nuevos y debidamente empacados conforme a la especificación técnica, con su respectivo rotulado y a la unidad de medida de cada producto. No se aceptan productos re manufacturados</t>
  </si>
  <si>
    <t>Asumir todos los costos generados por el transporte y suministro de los bienes</t>
  </si>
  <si>
    <t>Garantizar que el cargue y descargue de los bienes en el destino final, será responsabilidad del mismo y deberá realizar las coordinaciones correspondientes del personal en el cumplimiento de esta actividad, exonerando al contratante de cualquier costo adicional por este motivo</t>
  </si>
  <si>
    <t>Garantizar que todos los materiales que lo requieran esten certificados y cumplen con la NTC (norma técnica colombiana) y cuentan con la certificación de Icontec</t>
  </si>
  <si>
    <t>Garantizar que efectuará la manipulación y transporte de los elementos inflamables, de conformidad con la NTC 1692 “Transporte de mercancías peligrosas. Clasificación, etiquetado y rotulado”.</t>
  </si>
  <si>
    <t>NOTA: EL ANEXO DEBE VENIR FIRMADO POR EL OFERENTE Y EN LA MISMA DEBE MANIFESTAR QUE SE COMPROMETE A CUMPLIR LAS ESPECIFICACIONES TÉCNICAS</t>
  </si>
  <si>
    <t>Garantizar que los empaques elaborados en material reciclable cuenten con el símbolo y/o logo de reciclaje</t>
  </si>
  <si>
    <t>Garantizar que se cuenta con un establecimiento de comercio abierto al público con experiencia mínima de 5 años.</t>
  </si>
  <si>
    <t>NOTA: Las cantidades y fechas de entrega serán variables de conformidad a las necesidades del a División de Obras Públicas</t>
  </si>
  <si>
    <t>El oferente deberá certificar y comprometerse mediante la suscripción de las ESPECIFICACIONES TÉCNICAS ADICIONALES DE OBLIGATORIO CUMPLIMIENTO en un mismo documento, que de resultar adjudicatario del proceso de mínima cuantía, cuyo objeto es el “SUMINISTRO DE MATERIALES DE CONSTRUCCIÓN NECESARIOS PARA LAS ACTIVIDADES DE REPARACIÓN, ADECUACIÓN Y MANTENIMIENTO LOCATIVO, REQUERIDAS PARA LAS EDIFICACIONES PÚBLICAS, INFRAESTRUCTURA URBANA Y ESPACIOS PÚBLICOS DEL MUNICIPIO DE LA DORADA, CALDAS.”cumplirá con los siguientes requerimientos: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</si>
</sst>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9" x14ac:knownFonts="1">
    <font>
      <sz val="11"/>
      <color rgb="FF000000"/>
      <name val="Calibri"/>
      <family val="2"/>
      <charset val="1"/>
    </font>
    <font>
      <sz val="11"/>
      <color theme="1"/>
      <name val="Calibri"/>
      <family val="2"/>
      <scheme val="minor"/>
    </font>
    <font>
      <sz val="11"/>
      <color theme="1"/>
      <name val="Calibri"/>
      <family val="2"/>
      <scheme val="minor"/>
    </font>
    <font>
      <sz val="10"/>
      <color indexed="8"/>
      <name val="Arial Narrow"/>
      <family val="2"/>
      <charset val="1"/>
    </font>
    <font>
      <sz val="10"/>
      <color indexed="8"/>
      <name val="Microsoft YaHei"/>
      <family val="2"/>
    </font>
    <font>
      <b/>
      <sz val="10"/>
      <color rgb="FF000000"/>
      <name val="Arial Narrow"/>
      <family val="2"/>
      <charset val="1"/>
    </font>
    <font>
      <sz val="10"/>
      <color rgb="FF000000"/>
      <name val="Arial Narrow"/>
      <family val="2"/>
      <charset val="1"/>
    </font>
    <font>
      <sz val="11"/>
      <color rgb="FF000000"/>
      <name val="Calibri"/>
      <family val="2"/>
      <charset val="1"/>
    </font>
    <font>
      <b/>
      <sz val="10"/>
      <color rgb="FF000000"/>
      <name val="Arial Narrow"/>
      <family val="2"/>
    </font>
  </fonts>
  <fills count="4">
    <fill>
      <patternFill patternType="none"/>
    </fill>
    <fill>
      <patternFill patternType="gray125"/>
    </fill>
    <fill>
      <patternFill patternType="solid">
        <fgColor theme="0"/>
        <bgColor indexed="64"/>
      </patternFill>
    </fill>
    <fill>
      <patternFill patternType="solid">
        <fgColor theme="0"/>
        <bgColor rgb="FFFFFF00"/>
      </patternFill>
    </fill>
  </fills>
  <borders count="2">
    <border>
      <left/>
      <right/>
      <top/>
      <bottom/>
      <diagonal/>
    </border>
    <border>
      <left style="thin">
        <color indexed="64"/>
      </left>
      <right style="thin">
        <color indexed="64"/>
      </right>
      <top/>
      <bottom style="thin">
        <color indexed="64"/>
      </bottom>
      <diagonal/>
    </border>
  </borders>
  <cellStyleXfs count="4">
    <xf numFmtId="0" fontId="0" fillId="0" borderId="0"/>
    <xf numFmtId="44" fontId="7" fillId="0" borderId="0" applyFont="0" applyFill="0" applyBorder="0" applyAlignment="0" applyProtection="0"/>
    <xf numFmtId="0" fontId="2" fillId="0" borderId="0"/>
    <xf numFmtId="0" fontId="1" fillId="0" borderId="0"/>
  </cellStyleXfs>
  <cellXfs count="24">
    <xf numFmtId="0" fontId="0" fillId="0" borderId="0" xfId="0"/>
    <xf numFmtId="0" fontId="6" fillId="0" borderId="0" xfId="0" applyFont="1"/>
    <xf numFmtId="3" fontId="6" fillId="0" borderId="0" xfId="0" applyNumberFormat="1" applyFont="1"/>
    <xf numFmtId="3" fontId="8" fillId="0" borderId="0" xfId="0" applyNumberFormat="1" applyFont="1"/>
    <xf numFmtId="0" fontId="6" fillId="0" borderId="0" xfId="0" applyFont="1" applyAlignment="1">
      <alignment wrapText="1"/>
    </xf>
    <xf numFmtId="44" fontId="6" fillId="0" borderId="0" xfId="1" applyFont="1"/>
    <xf numFmtId="3" fontId="8" fillId="0" borderId="1" xfId="0" applyNumberFormat="1" applyFont="1" applyBorder="1"/>
    <xf numFmtId="0" fontId="5" fillId="3" borderId="0" xfId="0" applyFont="1" applyFill="1" applyAlignment="1">
      <alignment horizontal="center" vertical="center" wrapText="1"/>
    </xf>
    <xf numFmtId="3" fontId="8" fillId="0" borderId="0" xfId="0" applyNumberFormat="1" applyFont="1" applyAlignment="1">
      <alignment horizontal="center" vertical="center" wrapText="1"/>
    </xf>
    <xf numFmtId="44" fontId="8" fillId="0" borderId="0" xfId="1" applyFont="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justify" vertical="center" wrapText="1"/>
    </xf>
    <xf numFmtId="3" fontId="6" fillId="0" borderId="0" xfId="0" applyNumberFormat="1" applyFont="1" applyAlignment="1">
      <alignment vertical="center"/>
    </xf>
    <xf numFmtId="44" fontId="6" fillId="0" borderId="0" xfId="1" applyFont="1" applyBorder="1" applyAlignment="1">
      <alignment horizontal="center" vertical="center" wrapText="1"/>
    </xf>
    <xf numFmtId="9" fontId="6" fillId="0" borderId="0" xfId="1" applyNumberFormat="1" applyFont="1" applyBorder="1" applyAlignment="1">
      <alignment horizontal="center" vertical="center" wrapText="1"/>
    </xf>
    <xf numFmtId="3" fontId="6" fillId="0" borderId="0" xfId="1" applyNumberFormat="1" applyFont="1" applyBorder="1" applyAlignment="1">
      <alignment vertical="center"/>
    </xf>
    <xf numFmtId="0" fontId="6" fillId="2" borderId="0" xfId="0" applyFont="1" applyFill="1" applyAlignment="1">
      <alignment horizontal="justify" vertical="center" wrapText="1"/>
    </xf>
    <xf numFmtId="0" fontId="6" fillId="0" borderId="0" xfId="0" applyFont="1" applyAlignment="1">
      <alignment vertical="center" wrapText="1"/>
    </xf>
    <xf numFmtId="0" fontId="6" fillId="0" borderId="0" xfId="2" applyFont="1"/>
    <xf numFmtId="0" fontId="2" fillId="0" borderId="0" xfId="2"/>
    <xf numFmtId="0" fontId="6" fillId="0" borderId="0" xfId="2" applyFont="1" applyAlignment="1">
      <alignment horizontal="left" wrapText="1"/>
    </xf>
    <xf numFmtId="0" fontId="6" fillId="0" borderId="0" xfId="2" applyFont="1" applyAlignment="1">
      <alignment vertical="center"/>
    </xf>
    <xf numFmtId="0" fontId="6" fillId="0" borderId="0" xfId="2" applyFont="1" applyAlignment="1">
      <alignment horizontal="left" wrapText="1"/>
    </xf>
    <xf numFmtId="0" fontId="6" fillId="0" borderId="0" xfId="2" applyFont="1" applyAlignment="1">
      <alignment horizontal="left" vertical="center" wrapText="1"/>
    </xf>
  </cellXfs>
  <cellStyles count="4">
    <cellStyle name="Moneda" xfId="1" builtinId="4"/>
    <cellStyle name="Normal" xfId="0" builtinId="0"/>
    <cellStyle name="Normal 2" xfId="2" xr:uid="{27673689-40E4-4582-9D25-EF9EF91031A6}"/>
    <cellStyle name="Normal 3" xfId="3" xr:uid="{7F708030-AEDB-432B-B5B8-8B43A83E28BF}"/>
  </cellStyles>
  <dxfs count="16">
    <dxf>
      <font>
        <color rgb="FF9C0006"/>
      </font>
      <fill>
        <patternFill>
          <bgColor rgb="FFFFC7CE"/>
        </patternFill>
      </fill>
    </dxf>
    <dxf>
      <font>
        <b val="0"/>
        <i val="0"/>
        <strike val="0"/>
        <condense val="0"/>
        <extend val="0"/>
        <outline val="0"/>
        <shadow val="0"/>
        <u val="none"/>
        <vertAlign val="baseline"/>
        <sz val="10"/>
        <color rgb="FF000000"/>
        <name val="Arial Narrow"/>
        <family val="2"/>
        <charset val="1"/>
        <scheme val="none"/>
      </font>
      <numFmt numFmtId="34" formatCode="_-&quot;$&quot;\ * #,##0.00_-;\-&quot;$&quot;\ * #,##0.00_-;_-&quot;$&quot;\ * &quot;-&quot;??_-;_-@_-"/>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Narrow"/>
        <family val="2"/>
        <charset val="1"/>
        <scheme val="none"/>
      </font>
      <numFmt numFmtId="34" formatCode="_-&quot;$&quot;\ * #,##0.00_-;\-&quot;$&quot;\ * #,##0.00_-;_-&quot;$&quot;\ * &quot;-&quot;??_-;_-@_-"/>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Narrow"/>
        <family val="2"/>
        <charset val="1"/>
        <scheme val="none"/>
      </font>
      <numFmt numFmtId="13" formatCode="0%"/>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Narrow"/>
        <family val="2"/>
        <charset val="1"/>
        <scheme val="none"/>
      </font>
      <numFmt numFmtId="34" formatCode="_-&quot;$&quot;\ * #,##0.00_-;\-&quot;$&quot;\ * #,##0.00_-;_-&quot;$&quot;\ * &quot;-&quot;??_-;_-@_-"/>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Narrow"/>
        <family val="2"/>
        <charset val="1"/>
        <scheme val="none"/>
      </font>
      <numFmt numFmtId="3" formatCode="#,##0"/>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Narrow"/>
        <family val="2"/>
        <charset val="1"/>
        <scheme val="none"/>
      </font>
      <numFmt numFmtId="3" formatCode="#,##0"/>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Narrow"/>
        <family val="2"/>
        <charset val="1"/>
        <scheme val="none"/>
      </font>
      <numFmt numFmtId="3" formatCode="#,##0"/>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Narrow"/>
        <family val="2"/>
        <charset val="1"/>
        <scheme val="none"/>
      </font>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Narrow"/>
        <family val="2"/>
        <charset val="1"/>
        <scheme val="none"/>
      </font>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Narrow"/>
        <family val="2"/>
        <charset val="1"/>
        <scheme val="none"/>
      </font>
      <alignment horizontal="justify" vertical="center" textRotation="0" wrapText="1" indent="0" justifyLastLine="0" shrinkToFit="0" readingOrder="0"/>
    </dxf>
    <dxf>
      <font>
        <b val="0"/>
        <i val="0"/>
        <strike val="0"/>
        <condense val="0"/>
        <extend val="0"/>
        <outline val="0"/>
        <shadow val="0"/>
        <u val="none"/>
        <vertAlign val="baseline"/>
        <sz val="10"/>
        <color rgb="FF000000"/>
        <name val="Arial Narrow"/>
        <family val="2"/>
        <charset val="1"/>
        <scheme val="none"/>
      </font>
      <alignment horizontal="justify" vertical="center" textRotation="0" wrapText="1" indent="0" justifyLastLine="0" shrinkToFit="0" readingOrder="0"/>
    </dxf>
    <dxf>
      <font>
        <b val="0"/>
        <i val="0"/>
        <strike val="0"/>
        <condense val="0"/>
        <extend val="0"/>
        <outline val="0"/>
        <shadow val="0"/>
        <u val="none"/>
        <vertAlign val="baseline"/>
        <sz val="10"/>
        <color rgb="FF000000"/>
        <name val="Arial Narrow"/>
        <family val="2"/>
        <charset val="1"/>
        <scheme val="none"/>
      </font>
      <alignment horizontal="justify" vertical="center" textRotation="0" wrapText="1" indent="0" justifyLastLine="0" shrinkToFit="0" readingOrder="0"/>
    </dxf>
    <dxf>
      <font>
        <b val="0"/>
        <i val="0"/>
        <strike val="0"/>
        <condense val="0"/>
        <extend val="0"/>
        <outline val="0"/>
        <shadow val="0"/>
        <u val="none"/>
        <vertAlign val="baseline"/>
        <sz val="10"/>
        <color rgb="FF000000"/>
        <name val="Arial Narrow"/>
        <family val="2"/>
        <charset val="1"/>
        <scheme val="none"/>
      </font>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Narrow"/>
        <family val="2"/>
        <charset val="1"/>
        <scheme val="none"/>
      </font>
      <alignment horizontal="center" vertical="center" textRotation="0" wrapText="1" indent="0" justifyLastLine="0" shrinkToFit="0" readingOrder="0"/>
    </dxf>
    <dxf>
      <font>
        <b/>
        <i val="0"/>
        <strike val="0"/>
        <condense val="0"/>
        <extend val="0"/>
        <outline val="0"/>
        <shadow val="0"/>
        <u val="none"/>
        <vertAlign val="baseline"/>
        <sz val="10"/>
        <color rgb="FF000000"/>
        <name val="Arial Narrow"/>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DD9B2DF-769E-48A1-AF96-728AC5FE9B63}" name="Tabla1" displayName="Tabla1" ref="B2:N218" totalsRowShown="0" headerRowDxfId="15" dataDxfId="14" headerRowCellStyle="Moneda" dataCellStyle="Moneda">
  <tableColumns count="13">
    <tableColumn id="1" xr3:uid="{A6DFD713-227E-4D0D-8A7C-DDB6418C8E70}" name="ITEM" dataDxfId="13"/>
    <tableColumn id="2" xr3:uid="{FF9F17C3-B43B-4869-92AC-5DB2FBEE66AE}" name="CODIGO SNSPSC" dataDxfId="12"/>
    <tableColumn id="3" xr3:uid="{288A7EF9-1513-4165-9CFB-92AF56086FF2}" name="DESCRIPCIÓN DEL BIEN" dataDxfId="11"/>
    <tableColumn id="4" xr3:uid="{0320B9C9-B8E1-451F-8187-B33D378FABE2}" name="ESPECIFICACIONES TÉCNICAS" dataDxfId="10"/>
    <tableColumn id="5" xr3:uid="{984C5C3E-7DD1-4093-9D93-5208A7F36431}" name="UNIDAD DE MEDIDA " dataDxfId="9"/>
    <tableColumn id="6" xr3:uid="{C676E7FC-E8C3-41E0-84E5-0D6F6C9F4EB1}" name="CANT." dataDxfId="8"/>
    <tableColumn id="7" xr3:uid="{87F996B6-9EE7-4634-9219-7B4E4EED6363}" name="COTIZACION 1_x000a_SLOCON " dataDxfId="7"/>
    <tableColumn id="8" xr3:uid="{7D87267B-0F46-4F12-B65E-5179FB3390D4}" name="COTIZACION 2_x000a_PINTUFER" dataDxfId="6"/>
    <tableColumn id="9" xr3:uid="{88218143-1F58-4A6C-99BA-66A899FDDB5A}" name="COTIZACION 3_x000a_PBDOR " dataDxfId="5"/>
    <tableColumn id="10" xr3:uid="{3499E242-7817-47E9-826F-4639AB6C0BDD}" name="VALOR UNITARIO" dataDxfId="4" dataCellStyle="Moneda"/>
    <tableColumn id="11" xr3:uid="{3B577205-2C94-435E-A5FC-9C7A9DF2CF73}" name="IVA" dataDxfId="3" dataCellStyle="Moneda"/>
    <tableColumn id="12" xr3:uid="{3A9F46B1-BA56-4984-AD1F-56C88173CB4C}" name="VALOR UNITARIO + IVA" dataDxfId="2" dataCellStyle="Moneda">
      <calculatedColumnFormula>+K3*(1+L3)</calculatedColumnFormula>
    </tableColumn>
    <tableColumn id="13" xr3:uid="{6C80B9D6-44B6-4268-96E3-6EC831210E65}" name="VALOR TOTAL" dataDxfId="1" dataCellStyle="Moneda">
      <calculatedColumnFormula>+L3+M3</calculatedColumnFormula>
    </tableColumn>
  </tableColumns>
  <tableStyleInfo name="TableStyleLight18"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27776-6D69-4509-8898-CC17F2327C06}">
  <sheetPr>
    <tabColor rgb="FFFFD966"/>
  </sheetPr>
  <dimension ref="A2:AH242"/>
  <sheetViews>
    <sheetView tabSelected="1" topLeftCell="A207" zoomScale="120" zoomScaleNormal="120" workbookViewId="0">
      <selection activeCell="E222" sqref="E222"/>
    </sheetView>
  </sheetViews>
  <sheetFormatPr baseColWidth="10" defaultColWidth="11.5" defaultRowHeight="15" x14ac:dyDescent="0.2"/>
  <cols>
    <col min="2" max="2" width="4.6640625" style="4" bestFit="1" customWidth="1"/>
    <col min="3" max="3" width="7.83203125" style="1" bestFit="1" customWidth="1"/>
    <col min="4" max="4" width="20.5" style="1" customWidth="1"/>
    <col min="5" max="5" width="45.1640625" style="1" customWidth="1"/>
    <col min="6" max="6" width="9.33203125" style="1" bestFit="1" customWidth="1"/>
    <col min="7" max="7" width="5.5" style="1" bestFit="1" customWidth="1"/>
    <col min="8" max="8" width="13.83203125" style="2" hidden="1" customWidth="1"/>
    <col min="9" max="9" width="11.5" style="2" hidden="1" customWidth="1"/>
    <col min="10" max="10" width="12.5" style="2" hidden="1" customWidth="1"/>
    <col min="11" max="11" width="8.33203125" style="5" hidden="1" customWidth="1"/>
    <col min="12" max="12" width="3.83203125" style="5" hidden="1" customWidth="1"/>
    <col min="13" max="13" width="8.33203125" style="5" hidden="1" customWidth="1"/>
    <col min="14" max="14" width="15.5" style="5" hidden="1" customWidth="1"/>
    <col min="15" max="16384" width="11.5" style="1"/>
  </cols>
  <sheetData>
    <row r="2" spans="2:14" ht="42" x14ac:dyDescent="0.2">
      <c r="B2" s="7" t="s">
        <v>0</v>
      </c>
      <c r="C2" s="7" t="s">
        <v>393</v>
      </c>
      <c r="D2" s="7" t="s">
        <v>403</v>
      </c>
      <c r="E2" s="7" t="s">
        <v>1</v>
      </c>
      <c r="F2" s="7" t="s">
        <v>404</v>
      </c>
      <c r="G2" s="7" t="s">
        <v>2</v>
      </c>
      <c r="H2" s="8" t="s">
        <v>399</v>
      </c>
      <c r="I2" s="8" t="s">
        <v>400</v>
      </c>
      <c r="J2" s="8" t="s">
        <v>401</v>
      </c>
      <c r="K2" s="9" t="s">
        <v>402</v>
      </c>
      <c r="L2" s="9" t="s">
        <v>405</v>
      </c>
      <c r="M2" s="9" t="s">
        <v>406</v>
      </c>
      <c r="N2" s="9" t="s">
        <v>407</v>
      </c>
    </row>
    <row r="3" spans="2:14" x14ac:dyDescent="0.2">
      <c r="B3" s="10">
        <v>1</v>
      </c>
      <c r="C3" s="11">
        <v>30111601</v>
      </c>
      <c r="D3" s="11" t="s">
        <v>3</v>
      </c>
      <c r="E3" s="11" t="s">
        <v>4</v>
      </c>
      <c r="F3" s="10" t="s">
        <v>5</v>
      </c>
      <c r="G3" s="10">
        <v>1</v>
      </c>
      <c r="H3" s="12">
        <v>39800</v>
      </c>
      <c r="I3" s="12">
        <v>41990</v>
      </c>
      <c r="J3" s="12">
        <v>43200</v>
      </c>
      <c r="K3" s="13">
        <v>0</v>
      </c>
      <c r="L3" s="14">
        <v>0</v>
      </c>
      <c r="M3" s="13">
        <f>+K3*(1+L3)</f>
        <v>0</v>
      </c>
      <c r="N3" s="13">
        <f>+L3+M3</f>
        <v>0</v>
      </c>
    </row>
    <row r="4" spans="2:14" x14ac:dyDescent="0.2">
      <c r="B4" s="10">
        <v>2</v>
      </c>
      <c r="C4" s="11">
        <v>30111601</v>
      </c>
      <c r="D4" s="11" t="s">
        <v>6</v>
      </c>
      <c r="E4" s="11" t="s">
        <v>7</v>
      </c>
      <c r="F4" s="10" t="s">
        <v>5</v>
      </c>
      <c r="G4" s="10">
        <v>1</v>
      </c>
      <c r="H4" s="12">
        <v>102500</v>
      </c>
      <c r="I4" s="12">
        <v>108140</v>
      </c>
      <c r="J4" s="12">
        <v>111400</v>
      </c>
      <c r="K4" s="13">
        <v>0</v>
      </c>
      <c r="L4" s="14">
        <v>0</v>
      </c>
      <c r="M4" s="13">
        <f>+K4*(1+L4)</f>
        <v>0</v>
      </c>
      <c r="N4" s="13">
        <f t="shared" ref="N4:N67" si="0">+L4+M4</f>
        <v>0</v>
      </c>
    </row>
    <row r="5" spans="2:14" ht="70" x14ac:dyDescent="0.2">
      <c r="B5" s="10">
        <v>3</v>
      </c>
      <c r="C5" s="11">
        <v>11111701</v>
      </c>
      <c r="D5" s="11" t="s">
        <v>8</v>
      </c>
      <c r="E5" s="11" t="s">
        <v>9</v>
      </c>
      <c r="F5" s="10" t="s">
        <v>10</v>
      </c>
      <c r="G5" s="10">
        <v>1</v>
      </c>
      <c r="H5" s="12">
        <v>120000</v>
      </c>
      <c r="I5" s="12">
        <v>126600</v>
      </c>
      <c r="J5" s="12">
        <v>130400</v>
      </c>
      <c r="K5" s="13">
        <v>0</v>
      </c>
      <c r="L5" s="14">
        <v>0</v>
      </c>
      <c r="M5" s="13">
        <f t="shared" ref="M5:M68" si="1">+K5*(1+L5)</f>
        <v>0</v>
      </c>
      <c r="N5" s="13">
        <f t="shared" si="0"/>
        <v>0</v>
      </c>
    </row>
    <row r="6" spans="2:14" x14ac:dyDescent="0.2">
      <c r="B6" s="10">
        <v>4</v>
      </c>
      <c r="C6" s="11">
        <v>11111611</v>
      </c>
      <c r="D6" s="11" t="s">
        <v>11</v>
      </c>
      <c r="E6" s="11"/>
      <c r="F6" s="10" t="s">
        <v>10</v>
      </c>
      <c r="G6" s="10">
        <v>1</v>
      </c>
      <c r="H6" s="12">
        <v>162500</v>
      </c>
      <c r="I6" s="12">
        <v>171440</v>
      </c>
      <c r="J6" s="12">
        <v>176600</v>
      </c>
      <c r="K6" s="13">
        <v>0</v>
      </c>
      <c r="L6" s="14">
        <v>0</v>
      </c>
      <c r="M6" s="13">
        <f t="shared" si="1"/>
        <v>0</v>
      </c>
      <c r="N6" s="13">
        <f t="shared" si="0"/>
        <v>0</v>
      </c>
    </row>
    <row r="7" spans="2:14" ht="16.75" customHeight="1" x14ac:dyDescent="0.2">
      <c r="B7" s="10">
        <v>5</v>
      </c>
      <c r="C7" s="11">
        <v>30131607</v>
      </c>
      <c r="D7" s="11" t="s">
        <v>12</v>
      </c>
      <c r="E7" s="11" t="s">
        <v>13</v>
      </c>
      <c r="F7" s="10" t="s">
        <v>14</v>
      </c>
      <c r="G7" s="10">
        <v>1</v>
      </c>
      <c r="H7" s="12">
        <v>2500</v>
      </c>
      <c r="I7" s="12">
        <v>2640</v>
      </c>
      <c r="J7" s="12">
        <v>2700</v>
      </c>
      <c r="K7" s="13">
        <v>0</v>
      </c>
      <c r="L7" s="14">
        <v>0</v>
      </c>
      <c r="M7" s="13">
        <f t="shared" si="1"/>
        <v>0</v>
      </c>
      <c r="N7" s="13">
        <f t="shared" si="0"/>
        <v>0</v>
      </c>
    </row>
    <row r="8" spans="2:14" ht="28" x14ac:dyDescent="0.2">
      <c r="B8" s="10">
        <v>6</v>
      </c>
      <c r="C8" s="11">
        <v>30131704</v>
      </c>
      <c r="D8" s="11" t="s">
        <v>15</v>
      </c>
      <c r="E8" s="11" t="s">
        <v>16</v>
      </c>
      <c r="F8" s="10" t="s">
        <v>17</v>
      </c>
      <c r="G8" s="10">
        <v>1</v>
      </c>
      <c r="H8" s="12">
        <v>28630</v>
      </c>
      <c r="I8" s="12">
        <v>30200</v>
      </c>
      <c r="J8" s="12">
        <v>31100</v>
      </c>
      <c r="K8" s="13">
        <v>0</v>
      </c>
      <c r="L8" s="14">
        <v>0</v>
      </c>
      <c r="M8" s="13">
        <f t="shared" si="1"/>
        <v>0</v>
      </c>
      <c r="N8" s="13">
        <f t="shared" si="0"/>
        <v>0</v>
      </c>
    </row>
    <row r="9" spans="2:14" ht="28" x14ac:dyDescent="0.2">
      <c r="B9" s="10">
        <v>7</v>
      </c>
      <c r="C9" s="11">
        <v>23153401</v>
      </c>
      <c r="D9" s="11" t="s">
        <v>18</v>
      </c>
      <c r="E9" s="11" t="s">
        <v>19</v>
      </c>
      <c r="F9" s="10" t="s">
        <v>14</v>
      </c>
      <c r="G9" s="10">
        <v>1</v>
      </c>
      <c r="H9" s="12">
        <v>28630</v>
      </c>
      <c r="I9" s="12">
        <v>30200</v>
      </c>
      <c r="J9" s="12">
        <v>31100</v>
      </c>
      <c r="K9" s="13">
        <v>0</v>
      </c>
      <c r="L9" s="14">
        <v>0</v>
      </c>
      <c r="M9" s="13">
        <f t="shared" si="1"/>
        <v>0</v>
      </c>
      <c r="N9" s="13">
        <f t="shared" si="0"/>
        <v>0</v>
      </c>
    </row>
    <row r="10" spans="2:14" ht="42" x14ac:dyDescent="0.2">
      <c r="B10" s="10">
        <v>8</v>
      </c>
      <c r="C10" s="11">
        <v>30171504</v>
      </c>
      <c r="D10" s="11" t="s">
        <v>20</v>
      </c>
      <c r="E10" s="11" t="s">
        <v>21</v>
      </c>
      <c r="F10" s="10" t="s">
        <v>14</v>
      </c>
      <c r="G10" s="10">
        <v>1</v>
      </c>
      <c r="H10" s="12">
        <v>190000</v>
      </c>
      <c r="I10" s="12">
        <v>200450</v>
      </c>
      <c r="J10" s="12">
        <v>206500</v>
      </c>
      <c r="K10" s="13">
        <v>0</v>
      </c>
      <c r="L10" s="14">
        <v>0</v>
      </c>
      <c r="M10" s="13">
        <f t="shared" si="1"/>
        <v>0</v>
      </c>
      <c r="N10" s="13">
        <f t="shared" si="0"/>
        <v>0</v>
      </c>
    </row>
    <row r="11" spans="2:14" ht="28" x14ac:dyDescent="0.2">
      <c r="B11" s="10">
        <v>9</v>
      </c>
      <c r="C11" s="11">
        <v>31162402</v>
      </c>
      <c r="D11" s="11" t="s">
        <v>22</v>
      </c>
      <c r="E11" s="11" t="s">
        <v>23</v>
      </c>
      <c r="F11" s="10" t="s">
        <v>14</v>
      </c>
      <c r="G11" s="10">
        <v>1</v>
      </c>
      <c r="H11" s="12">
        <v>215000</v>
      </c>
      <c r="I11" s="12">
        <v>226830</v>
      </c>
      <c r="J11" s="12">
        <v>233600</v>
      </c>
      <c r="K11" s="13">
        <v>0</v>
      </c>
      <c r="L11" s="14">
        <v>0</v>
      </c>
      <c r="M11" s="13">
        <f t="shared" si="1"/>
        <v>0</v>
      </c>
      <c r="N11" s="13">
        <f t="shared" si="0"/>
        <v>0</v>
      </c>
    </row>
    <row r="12" spans="2:14" ht="28" x14ac:dyDescent="0.2">
      <c r="B12" s="10">
        <v>10</v>
      </c>
      <c r="C12" s="11">
        <v>39122224</v>
      </c>
      <c r="D12" s="11" t="s">
        <v>24</v>
      </c>
      <c r="E12" s="11" t="s">
        <v>25</v>
      </c>
      <c r="F12" s="10" t="s">
        <v>14</v>
      </c>
      <c r="G12" s="10">
        <v>1</v>
      </c>
      <c r="H12" s="12">
        <v>295000</v>
      </c>
      <c r="I12" s="12">
        <v>311230</v>
      </c>
      <c r="J12" s="12">
        <v>320600</v>
      </c>
      <c r="K12" s="13">
        <v>0</v>
      </c>
      <c r="L12" s="14">
        <v>0</v>
      </c>
      <c r="M12" s="13">
        <f t="shared" si="1"/>
        <v>0</v>
      </c>
      <c r="N12" s="13">
        <f t="shared" si="0"/>
        <v>0</v>
      </c>
    </row>
    <row r="13" spans="2:14" ht="72.5" customHeight="1" x14ac:dyDescent="0.2">
      <c r="B13" s="10">
        <v>11</v>
      </c>
      <c r="C13" s="11">
        <v>30161503</v>
      </c>
      <c r="D13" s="11" t="s">
        <v>26</v>
      </c>
      <c r="E13" s="11" t="s">
        <v>27</v>
      </c>
      <c r="F13" s="10" t="s">
        <v>17</v>
      </c>
      <c r="G13" s="10">
        <v>1</v>
      </c>
      <c r="H13" s="12">
        <v>66130</v>
      </c>
      <c r="I13" s="12">
        <v>69760</v>
      </c>
      <c r="J13" s="12">
        <v>71900</v>
      </c>
      <c r="K13" s="13">
        <v>0</v>
      </c>
      <c r="L13" s="14">
        <v>0</v>
      </c>
      <c r="M13" s="13">
        <f t="shared" si="1"/>
        <v>0</v>
      </c>
      <c r="N13" s="13">
        <f t="shared" si="0"/>
        <v>0</v>
      </c>
    </row>
    <row r="14" spans="2:14" x14ac:dyDescent="0.2">
      <c r="B14" s="10">
        <v>12</v>
      </c>
      <c r="C14" s="11">
        <v>31162011</v>
      </c>
      <c r="D14" s="11" t="s">
        <v>28</v>
      </c>
      <c r="E14" s="11" t="s">
        <v>29</v>
      </c>
      <c r="F14" s="10" t="s">
        <v>30</v>
      </c>
      <c r="G14" s="10">
        <v>1</v>
      </c>
      <c r="H14" s="12">
        <v>11880</v>
      </c>
      <c r="I14" s="12">
        <v>12530</v>
      </c>
      <c r="J14" s="12">
        <v>12900</v>
      </c>
      <c r="K14" s="13">
        <v>0</v>
      </c>
      <c r="L14" s="14">
        <v>0</v>
      </c>
      <c r="M14" s="13">
        <f t="shared" si="1"/>
        <v>0</v>
      </c>
      <c r="N14" s="13">
        <f t="shared" si="0"/>
        <v>0</v>
      </c>
    </row>
    <row r="15" spans="2:14" ht="28" x14ac:dyDescent="0.2">
      <c r="B15" s="10">
        <v>13</v>
      </c>
      <c r="C15" s="11">
        <v>11121616</v>
      </c>
      <c r="D15" s="11" t="s">
        <v>31</v>
      </c>
      <c r="E15" s="11" t="s">
        <v>32</v>
      </c>
      <c r="F15" s="10" t="s">
        <v>14</v>
      </c>
      <c r="G15" s="10">
        <v>1</v>
      </c>
      <c r="H15" s="12">
        <v>7000</v>
      </c>
      <c r="I15" s="12">
        <v>7390</v>
      </c>
      <c r="J15" s="12">
        <v>7600</v>
      </c>
      <c r="K15" s="13">
        <v>0</v>
      </c>
      <c r="L15" s="14">
        <v>0</v>
      </c>
      <c r="M15" s="13">
        <f t="shared" si="1"/>
        <v>0</v>
      </c>
      <c r="N15" s="13">
        <f t="shared" si="0"/>
        <v>0</v>
      </c>
    </row>
    <row r="16" spans="2:14" ht="28" x14ac:dyDescent="0.2">
      <c r="B16" s="10">
        <v>14</v>
      </c>
      <c r="C16" s="11">
        <v>11121616</v>
      </c>
      <c r="D16" s="11" t="s">
        <v>33</v>
      </c>
      <c r="E16" s="11" t="s">
        <v>33</v>
      </c>
      <c r="F16" s="10" t="s">
        <v>14</v>
      </c>
      <c r="G16" s="10">
        <v>1</v>
      </c>
      <c r="H16" s="12">
        <v>36000</v>
      </c>
      <c r="I16" s="12">
        <v>37980</v>
      </c>
      <c r="J16" s="12">
        <v>39100</v>
      </c>
      <c r="K16" s="13">
        <v>0</v>
      </c>
      <c r="L16" s="14">
        <v>0</v>
      </c>
      <c r="M16" s="13">
        <f t="shared" si="1"/>
        <v>0</v>
      </c>
      <c r="N16" s="13">
        <f t="shared" si="0"/>
        <v>0</v>
      </c>
    </row>
    <row r="17" spans="2:14" ht="84" x14ac:dyDescent="0.2">
      <c r="B17" s="10">
        <v>15</v>
      </c>
      <c r="C17" s="11" t="s">
        <v>394</v>
      </c>
      <c r="D17" s="11" t="s">
        <v>34</v>
      </c>
      <c r="E17" s="11" t="s">
        <v>35</v>
      </c>
      <c r="F17" s="10" t="s">
        <v>14</v>
      </c>
      <c r="G17" s="10">
        <v>1</v>
      </c>
      <c r="H17" s="12">
        <v>487380</v>
      </c>
      <c r="I17" s="12">
        <v>514180</v>
      </c>
      <c r="J17" s="12">
        <v>529600</v>
      </c>
      <c r="K17" s="13">
        <v>0</v>
      </c>
      <c r="L17" s="14">
        <v>0</v>
      </c>
      <c r="M17" s="13">
        <f t="shared" si="1"/>
        <v>0</v>
      </c>
      <c r="N17" s="13">
        <f t="shared" si="0"/>
        <v>0</v>
      </c>
    </row>
    <row r="18" spans="2:14" ht="28" x14ac:dyDescent="0.2">
      <c r="B18" s="10">
        <v>16</v>
      </c>
      <c r="C18" s="11">
        <v>20142904</v>
      </c>
      <c r="D18" s="11" t="s">
        <v>36</v>
      </c>
      <c r="E18" s="11" t="s">
        <v>37</v>
      </c>
      <c r="F18" s="10" t="s">
        <v>14</v>
      </c>
      <c r="G18" s="10">
        <v>1</v>
      </c>
      <c r="H18" s="12">
        <v>49380</v>
      </c>
      <c r="I18" s="12">
        <v>52090</v>
      </c>
      <c r="J18" s="12">
        <v>53700</v>
      </c>
      <c r="K18" s="13">
        <v>0</v>
      </c>
      <c r="L18" s="14">
        <v>0</v>
      </c>
      <c r="M18" s="13">
        <f t="shared" si="1"/>
        <v>0</v>
      </c>
      <c r="N18" s="13">
        <f t="shared" si="0"/>
        <v>0</v>
      </c>
    </row>
    <row r="19" spans="2:14" ht="28" x14ac:dyDescent="0.2">
      <c r="B19" s="10">
        <v>17</v>
      </c>
      <c r="C19" s="11">
        <v>30181500</v>
      </c>
      <c r="D19" s="11" t="s">
        <v>38</v>
      </c>
      <c r="E19" s="11" t="s">
        <v>39</v>
      </c>
      <c r="F19" s="10" t="s">
        <v>14</v>
      </c>
      <c r="G19" s="10">
        <v>1</v>
      </c>
      <c r="H19" s="12">
        <v>66000</v>
      </c>
      <c r="I19" s="12">
        <v>69630</v>
      </c>
      <c r="J19" s="12">
        <v>71700</v>
      </c>
      <c r="K19" s="13">
        <v>0</v>
      </c>
      <c r="L19" s="14">
        <v>0</v>
      </c>
      <c r="M19" s="13">
        <f t="shared" si="1"/>
        <v>0</v>
      </c>
      <c r="N19" s="13">
        <f t="shared" si="0"/>
        <v>0</v>
      </c>
    </row>
    <row r="20" spans="2:14" x14ac:dyDescent="0.2">
      <c r="B20" s="10">
        <v>18</v>
      </c>
      <c r="C20" s="11">
        <v>30181500</v>
      </c>
      <c r="D20" s="11" t="s">
        <v>40</v>
      </c>
      <c r="E20" s="11" t="s">
        <v>41</v>
      </c>
      <c r="F20" s="10" t="s">
        <v>14</v>
      </c>
      <c r="G20" s="10">
        <v>1</v>
      </c>
      <c r="H20" s="12">
        <v>6130</v>
      </c>
      <c r="I20" s="12">
        <v>6460</v>
      </c>
      <c r="J20" s="12">
        <v>6700</v>
      </c>
      <c r="K20" s="13">
        <v>0</v>
      </c>
      <c r="L20" s="14">
        <v>0</v>
      </c>
      <c r="M20" s="13">
        <f t="shared" si="1"/>
        <v>0</v>
      </c>
      <c r="N20" s="13">
        <f t="shared" si="0"/>
        <v>0</v>
      </c>
    </row>
    <row r="21" spans="2:14" x14ac:dyDescent="0.2">
      <c r="B21" s="10">
        <v>19</v>
      </c>
      <c r="C21" s="11">
        <v>30181500</v>
      </c>
      <c r="D21" s="11" t="s">
        <v>42</v>
      </c>
      <c r="E21" s="11" t="s">
        <v>43</v>
      </c>
      <c r="F21" s="10" t="s">
        <v>14</v>
      </c>
      <c r="G21" s="10">
        <v>1</v>
      </c>
      <c r="H21" s="12">
        <v>6130</v>
      </c>
      <c r="I21" s="12">
        <v>6460</v>
      </c>
      <c r="J21" s="12">
        <v>6700</v>
      </c>
      <c r="K21" s="13">
        <v>0</v>
      </c>
      <c r="L21" s="14">
        <v>0</v>
      </c>
      <c r="M21" s="13">
        <f t="shared" si="1"/>
        <v>0</v>
      </c>
      <c r="N21" s="13">
        <f t="shared" si="0"/>
        <v>0</v>
      </c>
    </row>
    <row r="22" spans="2:14" x14ac:dyDescent="0.2">
      <c r="B22" s="10">
        <v>20</v>
      </c>
      <c r="C22" s="11">
        <v>40171617</v>
      </c>
      <c r="D22" s="11" t="s">
        <v>44</v>
      </c>
      <c r="E22" s="11" t="s">
        <v>44</v>
      </c>
      <c r="F22" s="10" t="s">
        <v>14</v>
      </c>
      <c r="G22" s="10">
        <v>1</v>
      </c>
      <c r="H22" s="12">
        <v>306250</v>
      </c>
      <c r="I22" s="12">
        <v>323090</v>
      </c>
      <c r="J22" s="15">
        <v>332800</v>
      </c>
      <c r="K22" s="13">
        <v>0</v>
      </c>
      <c r="L22" s="14">
        <v>0</v>
      </c>
      <c r="M22" s="13">
        <f t="shared" si="1"/>
        <v>0</v>
      </c>
      <c r="N22" s="13">
        <f t="shared" si="0"/>
        <v>0</v>
      </c>
    </row>
    <row r="23" spans="2:14" x14ac:dyDescent="0.2">
      <c r="B23" s="10">
        <v>21</v>
      </c>
      <c r="C23" s="11">
        <v>40171617</v>
      </c>
      <c r="D23" s="11" t="s">
        <v>45</v>
      </c>
      <c r="E23" s="11" t="s">
        <v>45</v>
      </c>
      <c r="F23" s="10" t="s">
        <v>14</v>
      </c>
      <c r="G23" s="10">
        <v>1</v>
      </c>
      <c r="H23" s="12">
        <v>147500</v>
      </c>
      <c r="I23" s="12">
        <v>155610</v>
      </c>
      <c r="J23" s="12">
        <v>160300</v>
      </c>
      <c r="K23" s="13">
        <v>0</v>
      </c>
      <c r="L23" s="14">
        <v>0</v>
      </c>
      <c r="M23" s="13">
        <f t="shared" si="1"/>
        <v>0</v>
      </c>
      <c r="N23" s="13">
        <f t="shared" si="0"/>
        <v>0</v>
      </c>
    </row>
    <row r="24" spans="2:14" x14ac:dyDescent="0.2">
      <c r="B24" s="10">
        <v>22</v>
      </c>
      <c r="C24" s="11">
        <v>40171617</v>
      </c>
      <c r="D24" s="11" t="s">
        <v>46</v>
      </c>
      <c r="E24" s="11" t="s">
        <v>46</v>
      </c>
      <c r="F24" s="10" t="s">
        <v>14</v>
      </c>
      <c r="G24" s="10">
        <v>1</v>
      </c>
      <c r="H24" s="12">
        <v>70000</v>
      </c>
      <c r="I24" s="12">
        <v>73850</v>
      </c>
      <c r="J24" s="12">
        <v>76100</v>
      </c>
      <c r="K24" s="13">
        <v>0</v>
      </c>
      <c r="L24" s="14">
        <v>0</v>
      </c>
      <c r="M24" s="13">
        <f t="shared" si="1"/>
        <v>0</v>
      </c>
      <c r="N24" s="13">
        <f t="shared" si="0"/>
        <v>0</v>
      </c>
    </row>
    <row r="25" spans="2:14" x14ac:dyDescent="0.2">
      <c r="B25" s="10">
        <v>23</v>
      </c>
      <c r="C25" s="11">
        <v>40171617</v>
      </c>
      <c r="D25" s="11" t="s">
        <v>47</v>
      </c>
      <c r="E25" s="11" t="s">
        <v>47</v>
      </c>
      <c r="F25" s="10" t="s">
        <v>14</v>
      </c>
      <c r="G25" s="10">
        <v>1</v>
      </c>
      <c r="H25" s="12">
        <v>14380</v>
      </c>
      <c r="I25" s="12">
        <v>15170</v>
      </c>
      <c r="J25" s="12">
        <v>15600</v>
      </c>
      <c r="K25" s="13">
        <v>0</v>
      </c>
      <c r="L25" s="14">
        <v>0</v>
      </c>
      <c r="M25" s="13">
        <f t="shared" si="1"/>
        <v>0</v>
      </c>
      <c r="N25" s="13">
        <f t="shared" si="0"/>
        <v>0</v>
      </c>
    </row>
    <row r="26" spans="2:14" x14ac:dyDescent="0.2">
      <c r="B26" s="10">
        <v>24</v>
      </c>
      <c r="C26" s="11">
        <v>40171708</v>
      </c>
      <c r="D26" s="11" t="s">
        <v>48</v>
      </c>
      <c r="E26" s="11" t="s">
        <v>48</v>
      </c>
      <c r="F26" s="10" t="s">
        <v>14</v>
      </c>
      <c r="G26" s="10">
        <v>1</v>
      </c>
      <c r="H26" s="12">
        <v>1000</v>
      </c>
      <c r="I26" s="12">
        <v>1060</v>
      </c>
      <c r="J26" s="12">
        <v>1100</v>
      </c>
      <c r="K26" s="13">
        <v>0</v>
      </c>
      <c r="L26" s="14">
        <v>0</v>
      </c>
      <c r="M26" s="13">
        <f t="shared" si="1"/>
        <v>0</v>
      </c>
      <c r="N26" s="13">
        <f t="shared" si="0"/>
        <v>0</v>
      </c>
    </row>
    <row r="27" spans="2:14" x14ac:dyDescent="0.2">
      <c r="B27" s="10">
        <v>25</v>
      </c>
      <c r="C27" s="11">
        <v>40172906</v>
      </c>
      <c r="D27" s="11" t="s">
        <v>49</v>
      </c>
      <c r="E27" s="11" t="s">
        <v>49</v>
      </c>
      <c r="F27" s="10" t="s">
        <v>14</v>
      </c>
      <c r="G27" s="10">
        <v>1</v>
      </c>
      <c r="H27" s="12">
        <v>500</v>
      </c>
      <c r="I27" s="12">
        <v>530</v>
      </c>
      <c r="J27" s="12">
        <v>500</v>
      </c>
      <c r="K27" s="13">
        <v>0</v>
      </c>
      <c r="L27" s="14">
        <v>0</v>
      </c>
      <c r="M27" s="13">
        <f t="shared" si="1"/>
        <v>0</v>
      </c>
      <c r="N27" s="13">
        <f t="shared" si="0"/>
        <v>0</v>
      </c>
    </row>
    <row r="28" spans="2:14" x14ac:dyDescent="0.2">
      <c r="B28" s="10">
        <v>26</v>
      </c>
      <c r="C28" s="11">
        <v>40172808</v>
      </c>
      <c r="D28" s="11" t="s">
        <v>50</v>
      </c>
      <c r="E28" s="11" t="s">
        <v>50</v>
      </c>
      <c r="F28" s="10" t="s">
        <v>14</v>
      </c>
      <c r="G28" s="10">
        <v>1</v>
      </c>
      <c r="H28" s="12">
        <v>880</v>
      </c>
      <c r="I28" s="12">
        <v>920</v>
      </c>
      <c r="J28" s="12">
        <v>900</v>
      </c>
      <c r="K28" s="13">
        <v>0</v>
      </c>
      <c r="L28" s="14">
        <v>0</v>
      </c>
      <c r="M28" s="13">
        <f t="shared" si="1"/>
        <v>0</v>
      </c>
      <c r="N28" s="13">
        <f t="shared" si="0"/>
        <v>0</v>
      </c>
    </row>
    <row r="29" spans="2:14" ht="28" x14ac:dyDescent="0.2">
      <c r="B29" s="10">
        <v>27</v>
      </c>
      <c r="C29" s="11">
        <v>20142904</v>
      </c>
      <c r="D29" s="11" t="s">
        <v>51</v>
      </c>
      <c r="E29" s="11" t="s">
        <v>52</v>
      </c>
      <c r="F29" s="10" t="s">
        <v>14</v>
      </c>
      <c r="G29" s="10">
        <v>1</v>
      </c>
      <c r="H29" s="12">
        <v>410000</v>
      </c>
      <c r="I29" s="12">
        <v>432550</v>
      </c>
      <c r="J29" s="12">
        <v>445500</v>
      </c>
      <c r="K29" s="13">
        <v>0</v>
      </c>
      <c r="L29" s="14">
        <v>0</v>
      </c>
      <c r="M29" s="13">
        <f t="shared" si="1"/>
        <v>0</v>
      </c>
      <c r="N29" s="13">
        <f t="shared" si="0"/>
        <v>0</v>
      </c>
    </row>
    <row r="30" spans="2:14" x14ac:dyDescent="0.2">
      <c r="B30" s="10">
        <v>28</v>
      </c>
      <c r="C30" s="11">
        <v>31201514</v>
      </c>
      <c r="D30" s="11" t="s">
        <v>53</v>
      </c>
      <c r="E30" s="11" t="s">
        <v>54</v>
      </c>
      <c r="F30" s="10" t="s">
        <v>14</v>
      </c>
      <c r="G30" s="10">
        <v>1</v>
      </c>
      <c r="H30" s="12">
        <v>14380</v>
      </c>
      <c r="I30" s="12">
        <v>15170</v>
      </c>
      <c r="J30" s="12">
        <v>15600</v>
      </c>
      <c r="K30" s="13">
        <v>0</v>
      </c>
      <c r="L30" s="14">
        <v>0</v>
      </c>
      <c r="M30" s="13">
        <f t="shared" si="1"/>
        <v>0</v>
      </c>
      <c r="N30" s="13">
        <f t="shared" si="0"/>
        <v>0</v>
      </c>
    </row>
    <row r="31" spans="2:14" x14ac:dyDescent="0.2">
      <c r="B31" s="10">
        <v>29</v>
      </c>
      <c r="C31" s="11">
        <v>23153401</v>
      </c>
      <c r="D31" s="11" t="s">
        <v>55</v>
      </c>
      <c r="E31" s="11" t="s">
        <v>56</v>
      </c>
      <c r="F31" s="10" t="s">
        <v>14</v>
      </c>
      <c r="G31" s="10">
        <v>1</v>
      </c>
      <c r="H31" s="12">
        <v>111250</v>
      </c>
      <c r="I31" s="12">
        <v>117370</v>
      </c>
      <c r="J31" s="12">
        <v>120900</v>
      </c>
      <c r="K31" s="13">
        <v>0</v>
      </c>
      <c r="L31" s="14">
        <v>0</v>
      </c>
      <c r="M31" s="13">
        <f t="shared" si="1"/>
        <v>0</v>
      </c>
      <c r="N31" s="13">
        <f t="shared" si="0"/>
        <v>0</v>
      </c>
    </row>
    <row r="32" spans="2:14" x14ac:dyDescent="0.2">
      <c r="B32" s="10">
        <v>30</v>
      </c>
      <c r="C32" s="11">
        <v>23153401</v>
      </c>
      <c r="D32" s="11" t="s">
        <v>57</v>
      </c>
      <c r="E32" s="11" t="s">
        <v>58</v>
      </c>
      <c r="F32" s="10" t="s">
        <v>14</v>
      </c>
      <c r="G32" s="10">
        <v>1</v>
      </c>
      <c r="H32" s="12">
        <v>53130</v>
      </c>
      <c r="I32" s="12">
        <v>56050</v>
      </c>
      <c r="J32" s="12">
        <v>57700</v>
      </c>
      <c r="K32" s="13">
        <v>0</v>
      </c>
      <c r="L32" s="14">
        <v>0</v>
      </c>
      <c r="M32" s="13">
        <f t="shared" si="1"/>
        <v>0</v>
      </c>
      <c r="N32" s="13">
        <f t="shared" si="0"/>
        <v>0</v>
      </c>
    </row>
    <row r="33" spans="2:14" ht="28" x14ac:dyDescent="0.2">
      <c r="B33" s="10">
        <v>31</v>
      </c>
      <c r="C33" s="11">
        <v>31211502</v>
      </c>
      <c r="D33" s="11" t="s">
        <v>59</v>
      </c>
      <c r="E33" s="11" t="s">
        <v>60</v>
      </c>
      <c r="F33" s="10" t="s">
        <v>61</v>
      </c>
      <c r="G33" s="10">
        <v>1</v>
      </c>
      <c r="H33" s="12">
        <v>412500</v>
      </c>
      <c r="I33" s="12">
        <v>435190</v>
      </c>
      <c r="J33" s="12">
        <v>448200</v>
      </c>
      <c r="K33" s="13">
        <v>0</v>
      </c>
      <c r="L33" s="14">
        <v>0</v>
      </c>
      <c r="M33" s="13">
        <f t="shared" si="1"/>
        <v>0</v>
      </c>
      <c r="N33" s="13">
        <f t="shared" si="0"/>
        <v>0</v>
      </c>
    </row>
    <row r="34" spans="2:14" ht="28" x14ac:dyDescent="0.2">
      <c r="B34" s="10">
        <v>32</v>
      </c>
      <c r="C34" s="11">
        <v>31211502</v>
      </c>
      <c r="D34" s="11" t="s">
        <v>62</v>
      </c>
      <c r="E34" s="11" t="s">
        <v>63</v>
      </c>
      <c r="F34" s="10" t="s">
        <v>64</v>
      </c>
      <c r="G34" s="10">
        <v>1</v>
      </c>
      <c r="H34" s="12">
        <v>287500</v>
      </c>
      <c r="I34" s="12">
        <v>303310</v>
      </c>
      <c r="J34" s="12">
        <v>312400</v>
      </c>
      <c r="K34" s="13">
        <v>0</v>
      </c>
      <c r="L34" s="14">
        <v>0</v>
      </c>
      <c r="M34" s="13">
        <f t="shared" si="1"/>
        <v>0</v>
      </c>
      <c r="N34" s="13">
        <f t="shared" si="0"/>
        <v>0</v>
      </c>
    </row>
    <row r="35" spans="2:14" ht="28" x14ac:dyDescent="0.2">
      <c r="B35" s="10">
        <v>33</v>
      </c>
      <c r="C35" s="11">
        <v>31211502</v>
      </c>
      <c r="D35" s="11" t="s">
        <v>65</v>
      </c>
      <c r="E35" s="11" t="s">
        <v>66</v>
      </c>
      <c r="F35" s="10" t="s">
        <v>67</v>
      </c>
      <c r="G35" s="10">
        <v>1</v>
      </c>
      <c r="H35" s="12">
        <v>111250</v>
      </c>
      <c r="I35" s="12">
        <v>117370</v>
      </c>
      <c r="J35" s="12">
        <v>120900</v>
      </c>
      <c r="K35" s="13">
        <v>0</v>
      </c>
      <c r="L35" s="14">
        <v>0</v>
      </c>
      <c r="M35" s="13">
        <f t="shared" si="1"/>
        <v>0</v>
      </c>
      <c r="N35" s="13">
        <f t="shared" si="0"/>
        <v>0</v>
      </c>
    </row>
    <row r="36" spans="2:14" ht="28" x14ac:dyDescent="0.2">
      <c r="B36" s="10">
        <v>34</v>
      </c>
      <c r="C36" s="11">
        <v>72152005</v>
      </c>
      <c r="D36" s="11" t="s">
        <v>68</v>
      </c>
      <c r="E36" s="11" t="s">
        <v>69</v>
      </c>
      <c r="F36" s="10" t="s">
        <v>61</v>
      </c>
      <c r="G36" s="10">
        <v>1</v>
      </c>
      <c r="H36" s="12">
        <v>137380</v>
      </c>
      <c r="I36" s="12">
        <v>144930</v>
      </c>
      <c r="J36" s="12">
        <v>149300</v>
      </c>
      <c r="K36" s="13">
        <v>0</v>
      </c>
      <c r="L36" s="14">
        <v>0</v>
      </c>
      <c r="M36" s="13">
        <f t="shared" si="1"/>
        <v>0</v>
      </c>
      <c r="N36" s="13">
        <f t="shared" si="0"/>
        <v>0</v>
      </c>
    </row>
    <row r="37" spans="2:14" ht="28" x14ac:dyDescent="0.2">
      <c r="B37" s="10">
        <v>35</v>
      </c>
      <c r="C37" s="11">
        <v>12164900</v>
      </c>
      <c r="D37" s="11" t="s">
        <v>395</v>
      </c>
      <c r="E37" s="11" t="s">
        <v>70</v>
      </c>
      <c r="F37" s="10" t="s">
        <v>14</v>
      </c>
      <c r="G37" s="10">
        <v>1</v>
      </c>
      <c r="H37" s="12">
        <v>98750</v>
      </c>
      <c r="I37" s="12">
        <v>104180</v>
      </c>
      <c r="J37" s="12">
        <v>107300</v>
      </c>
      <c r="K37" s="13">
        <v>0</v>
      </c>
      <c r="L37" s="14">
        <v>0</v>
      </c>
      <c r="M37" s="13">
        <f t="shared" si="1"/>
        <v>0</v>
      </c>
      <c r="N37" s="13">
        <f t="shared" si="0"/>
        <v>0</v>
      </c>
    </row>
    <row r="38" spans="2:14" x14ac:dyDescent="0.2">
      <c r="B38" s="10">
        <v>36</v>
      </c>
      <c r="C38" s="11">
        <v>31211803</v>
      </c>
      <c r="D38" s="11" t="s">
        <v>71</v>
      </c>
      <c r="E38" s="11" t="s">
        <v>72</v>
      </c>
      <c r="F38" s="10" t="s">
        <v>73</v>
      </c>
      <c r="G38" s="10">
        <v>1</v>
      </c>
      <c r="H38" s="12">
        <v>30000</v>
      </c>
      <c r="I38" s="12">
        <v>31650</v>
      </c>
      <c r="J38" s="12">
        <v>32600</v>
      </c>
      <c r="K38" s="13">
        <v>0</v>
      </c>
      <c r="L38" s="14">
        <v>0</v>
      </c>
      <c r="M38" s="13">
        <f t="shared" si="1"/>
        <v>0</v>
      </c>
      <c r="N38" s="13">
        <f t="shared" si="0"/>
        <v>0</v>
      </c>
    </row>
    <row r="39" spans="2:14" ht="28" x14ac:dyDescent="0.2">
      <c r="B39" s="10">
        <v>37</v>
      </c>
      <c r="C39" s="11">
        <v>31211906</v>
      </c>
      <c r="D39" s="11" t="s">
        <v>74</v>
      </c>
      <c r="E39" s="11" t="s">
        <v>75</v>
      </c>
      <c r="F39" s="10" t="s">
        <v>14</v>
      </c>
      <c r="G39" s="10">
        <v>1</v>
      </c>
      <c r="H39" s="12">
        <v>11130</v>
      </c>
      <c r="I39" s="12">
        <v>11740</v>
      </c>
      <c r="J39" s="12">
        <v>12100</v>
      </c>
      <c r="K39" s="13">
        <v>0</v>
      </c>
      <c r="L39" s="14">
        <v>0</v>
      </c>
      <c r="M39" s="13">
        <f t="shared" si="1"/>
        <v>0</v>
      </c>
      <c r="N39" s="13">
        <f t="shared" si="0"/>
        <v>0</v>
      </c>
    </row>
    <row r="40" spans="2:14" ht="28" x14ac:dyDescent="0.2">
      <c r="B40" s="10">
        <v>38</v>
      </c>
      <c r="C40" s="11">
        <v>31211904</v>
      </c>
      <c r="D40" s="11" t="s">
        <v>76</v>
      </c>
      <c r="E40" s="11" t="s">
        <v>77</v>
      </c>
      <c r="F40" s="10" t="s">
        <v>14</v>
      </c>
      <c r="G40" s="10">
        <v>1</v>
      </c>
      <c r="H40" s="12">
        <v>21880</v>
      </c>
      <c r="I40" s="12">
        <v>23080</v>
      </c>
      <c r="J40" s="12">
        <v>23800</v>
      </c>
      <c r="K40" s="13">
        <v>0</v>
      </c>
      <c r="L40" s="14">
        <v>0</v>
      </c>
      <c r="M40" s="13">
        <f t="shared" si="1"/>
        <v>0</v>
      </c>
      <c r="N40" s="13">
        <f t="shared" si="0"/>
        <v>0</v>
      </c>
    </row>
    <row r="41" spans="2:14" ht="28" x14ac:dyDescent="0.2">
      <c r="B41" s="10">
        <v>39</v>
      </c>
      <c r="C41" s="11">
        <v>31211904</v>
      </c>
      <c r="D41" s="11" t="s">
        <v>78</v>
      </c>
      <c r="E41" s="11" t="s">
        <v>79</v>
      </c>
      <c r="F41" s="10" t="s">
        <v>14</v>
      </c>
      <c r="G41" s="10">
        <v>1</v>
      </c>
      <c r="H41" s="12">
        <v>17380</v>
      </c>
      <c r="I41" s="12">
        <v>18330</v>
      </c>
      <c r="J41" s="12">
        <v>18900</v>
      </c>
      <c r="K41" s="13">
        <v>0</v>
      </c>
      <c r="L41" s="14">
        <v>0</v>
      </c>
      <c r="M41" s="13">
        <f t="shared" si="1"/>
        <v>0</v>
      </c>
      <c r="N41" s="13">
        <f t="shared" si="0"/>
        <v>0</v>
      </c>
    </row>
    <row r="42" spans="2:14" ht="28" x14ac:dyDescent="0.2">
      <c r="B42" s="10">
        <v>40</v>
      </c>
      <c r="C42" s="11">
        <v>27111909</v>
      </c>
      <c r="D42" s="11" t="s">
        <v>80</v>
      </c>
      <c r="E42" s="11" t="s">
        <v>81</v>
      </c>
      <c r="F42" s="10" t="s">
        <v>14</v>
      </c>
      <c r="G42" s="10">
        <v>1</v>
      </c>
      <c r="H42" s="12">
        <v>6880</v>
      </c>
      <c r="I42" s="12">
        <v>7250</v>
      </c>
      <c r="J42" s="12">
        <v>7500</v>
      </c>
      <c r="K42" s="13">
        <v>0</v>
      </c>
      <c r="L42" s="14">
        <v>0</v>
      </c>
      <c r="M42" s="13">
        <f t="shared" si="1"/>
        <v>0</v>
      </c>
      <c r="N42" s="13">
        <f t="shared" si="0"/>
        <v>0</v>
      </c>
    </row>
    <row r="43" spans="2:14" ht="28" x14ac:dyDescent="0.2">
      <c r="B43" s="10">
        <v>41</v>
      </c>
      <c r="C43" s="11">
        <v>23131507</v>
      </c>
      <c r="D43" s="11" t="s">
        <v>82</v>
      </c>
      <c r="E43" s="11" t="s">
        <v>83</v>
      </c>
      <c r="F43" s="10" t="s">
        <v>84</v>
      </c>
      <c r="G43" s="10">
        <v>1</v>
      </c>
      <c r="H43" s="12">
        <v>2380</v>
      </c>
      <c r="I43" s="12">
        <v>2510</v>
      </c>
      <c r="J43" s="12">
        <v>2600</v>
      </c>
      <c r="K43" s="13">
        <v>0</v>
      </c>
      <c r="L43" s="14">
        <v>0</v>
      </c>
      <c r="M43" s="13">
        <f t="shared" si="1"/>
        <v>0</v>
      </c>
      <c r="N43" s="13">
        <f t="shared" si="0"/>
        <v>0</v>
      </c>
    </row>
    <row r="44" spans="2:14" x14ac:dyDescent="0.2">
      <c r="B44" s="10">
        <v>42</v>
      </c>
      <c r="C44" s="11">
        <v>30151511</v>
      </c>
      <c r="D44" s="11" t="s">
        <v>85</v>
      </c>
      <c r="E44" s="11" t="s">
        <v>86</v>
      </c>
      <c r="F44" s="10" t="s">
        <v>14</v>
      </c>
      <c r="G44" s="10">
        <v>1</v>
      </c>
      <c r="H44" s="12">
        <v>71880</v>
      </c>
      <c r="I44" s="12">
        <v>75830</v>
      </c>
      <c r="J44" s="12">
        <v>78100</v>
      </c>
      <c r="K44" s="13">
        <v>0</v>
      </c>
      <c r="L44" s="14">
        <v>0</v>
      </c>
      <c r="M44" s="13">
        <f t="shared" si="1"/>
        <v>0</v>
      </c>
      <c r="N44" s="13">
        <f t="shared" si="0"/>
        <v>0</v>
      </c>
    </row>
    <row r="45" spans="2:14" x14ac:dyDescent="0.2">
      <c r="B45" s="10">
        <v>43</v>
      </c>
      <c r="C45" s="11">
        <v>30151511</v>
      </c>
      <c r="D45" s="11" t="s">
        <v>87</v>
      </c>
      <c r="E45" s="11" t="s">
        <v>88</v>
      </c>
      <c r="F45" s="10" t="s">
        <v>14</v>
      </c>
      <c r="G45" s="10">
        <v>1</v>
      </c>
      <c r="H45" s="12">
        <v>52500</v>
      </c>
      <c r="I45" s="12">
        <v>55390</v>
      </c>
      <c r="J45" s="12">
        <v>57100</v>
      </c>
      <c r="K45" s="13">
        <v>0</v>
      </c>
      <c r="L45" s="14">
        <v>0</v>
      </c>
      <c r="M45" s="13">
        <f t="shared" si="1"/>
        <v>0</v>
      </c>
      <c r="N45" s="13">
        <f t="shared" si="0"/>
        <v>0</v>
      </c>
    </row>
    <row r="46" spans="2:14" x14ac:dyDescent="0.2">
      <c r="B46" s="10">
        <v>44</v>
      </c>
      <c r="C46" s="11">
        <v>30102012</v>
      </c>
      <c r="D46" s="11" t="s">
        <v>89</v>
      </c>
      <c r="E46" s="11" t="s">
        <v>90</v>
      </c>
      <c r="F46" s="10" t="s">
        <v>14</v>
      </c>
      <c r="G46" s="10">
        <v>1</v>
      </c>
      <c r="H46" s="12">
        <v>34380</v>
      </c>
      <c r="I46" s="12">
        <v>36270</v>
      </c>
      <c r="J46" s="12">
        <v>37400</v>
      </c>
      <c r="K46" s="13">
        <v>0</v>
      </c>
      <c r="L46" s="14">
        <v>0</v>
      </c>
      <c r="M46" s="13">
        <f t="shared" si="1"/>
        <v>0</v>
      </c>
      <c r="N46" s="13">
        <f t="shared" si="0"/>
        <v>0</v>
      </c>
    </row>
    <row r="47" spans="2:14" x14ac:dyDescent="0.2">
      <c r="B47" s="10">
        <v>45</v>
      </c>
      <c r="C47" s="11">
        <v>11122004</v>
      </c>
      <c r="D47" s="11" t="s">
        <v>91</v>
      </c>
      <c r="E47" s="11" t="s">
        <v>92</v>
      </c>
      <c r="F47" s="10" t="s">
        <v>14</v>
      </c>
      <c r="G47" s="10">
        <v>1</v>
      </c>
      <c r="H47" s="12">
        <v>39000</v>
      </c>
      <c r="I47" s="12">
        <v>41150</v>
      </c>
      <c r="J47" s="12">
        <v>42400</v>
      </c>
      <c r="K47" s="13">
        <v>0</v>
      </c>
      <c r="L47" s="14">
        <v>0</v>
      </c>
      <c r="M47" s="13">
        <f t="shared" si="1"/>
        <v>0</v>
      </c>
      <c r="N47" s="13">
        <f t="shared" si="0"/>
        <v>0</v>
      </c>
    </row>
    <row r="48" spans="2:14" ht="28" x14ac:dyDescent="0.2">
      <c r="B48" s="10">
        <v>46</v>
      </c>
      <c r="C48" s="11">
        <v>49151504</v>
      </c>
      <c r="D48" s="11" t="s">
        <v>397</v>
      </c>
      <c r="E48" s="11" t="s">
        <v>93</v>
      </c>
      <c r="F48" s="10" t="s">
        <v>14</v>
      </c>
      <c r="G48" s="10">
        <v>1</v>
      </c>
      <c r="H48" s="12">
        <v>450</v>
      </c>
      <c r="I48" s="12">
        <v>470</v>
      </c>
      <c r="J48" s="12">
        <v>500</v>
      </c>
      <c r="K48" s="13">
        <v>0</v>
      </c>
      <c r="L48" s="14">
        <v>0</v>
      </c>
      <c r="M48" s="13">
        <f t="shared" si="1"/>
        <v>0</v>
      </c>
      <c r="N48" s="13">
        <f t="shared" si="0"/>
        <v>0</v>
      </c>
    </row>
    <row r="49" spans="2:14" ht="28" x14ac:dyDescent="0.2">
      <c r="B49" s="10">
        <v>47</v>
      </c>
      <c r="C49" s="11">
        <v>31162011</v>
      </c>
      <c r="D49" s="11" t="s">
        <v>94</v>
      </c>
      <c r="E49" s="11" t="s">
        <v>94</v>
      </c>
      <c r="F49" s="10" t="s">
        <v>95</v>
      </c>
      <c r="G49" s="10">
        <v>1</v>
      </c>
      <c r="H49" s="12">
        <v>12250</v>
      </c>
      <c r="I49" s="12">
        <v>12920</v>
      </c>
      <c r="J49" s="12">
        <v>13300</v>
      </c>
      <c r="K49" s="13">
        <v>0</v>
      </c>
      <c r="L49" s="14">
        <v>0</v>
      </c>
      <c r="M49" s="13">
        <f t="shared" si="1"/>
        <v>0</v>
      </c>
      <c r="N49" s="13">
        <f t="shared" si="0"/>
        <v>0</v>
      </c>
    </row>
    <row r="50" spans="2:14" x14ac:dyDescent="0.2">
      <c r="B50" s="10">
        <v>49</v>
      </c>
      <c r="C50" s="11">
        <v>46181540</v>
      </c>
      <c r="D50" s="11" t="s">
        <v>96</v>
      </c>
      <c r="E50" s="11" t="s">
        <v>96</v>
      </c>
      <c r="F50" s="10" t="s">
        <v>97</v>
      </c>
      <c r="G50" s="10">
        <v>1</v>
      </c>
      <c r="H50" s="12">
        <v>12250</v>
      </c>
      <c r="I50" s="12">
        <v>12920</v>
      </c>
      <c r="J50" s="12">
        <v>13300</v>
      </c>
      <c r="K50" s="13">
        <v>0</v>
      </c>
      <c r="L50" s="14">
        <v>0</v>
      </c>
      <c r="M50" s="13">
        <f t="shared" si="1"/>
        <v>0</v>
      </c>
      <c r="N50" s="13">
        <f t="shared" si="0"/>
        <v>0</v>
      </c>
    </row>
    <row r="51" spans="2:14" ht="28" x14ac:dyDescent="0.2">
      <c r="B51" s="10">
        <v>50</v>
      </c>
      <c r="C51" s="11">
        <v>46181540</v>
      </c>
      <c r="D51" s="11" t="s">
        <v>98</v>
      </c>
      <c r="E51" s="11" t="s">
        <v>98</v>
      </c>
      <c r="F51" s="10" t="s">
        <v>99</v>
      </c>
      <c r="G51" s="10">
        <v>1</v>
      </c>
      <c r="H51" s="12">
        <v>15000</v>
      </c>
      <c r="I51" s="12">
        <v>15830</v>
      </c>
      <c r="J51" s="12">
        <v>16300</v>
      </c>
      <c r="K51" s="13">
        <v>0</v>
      </c>
      <c r="L51" s="14">
        <v>0</v>
      </c>
      <c r="M51" s="13">
        <f t="shared" si="1"/>
        <v>0</v>
      </c>
      <c r="N51" s="13">
        <f t="shared" si="0"/>
        <v>0</v>
      </c>
    </row>
    <row r="52" spans="2:14" x14ac:dyDescent="0.2">
      <c r="B52" s="10">
        <v>51</v>
      </c>
      <c r="C52" s="11">
        <v>46181537</v>
      </c>
      <c r="D52" s="11" t="s">
        <v>100</v>
      </c>
      <c r="E52" s="11" t="s">
        <v>100</v>
      </c>
      <c r="F52" s="10" t="s">
        <v>99</v>
      </c>
      <c r="G52" s="10">
        <v>1</v>
      </c>
      <c r="H52" s="12">
        <v>6880</v>
      </c>
      <c r="I52" s="12">
        <v>7250</v>
      </c>
      <c r="J52" s="12">
        <v>7500</v>
      </c>
      <c r="K52" s="13">
        <v>0</v>
      </c>
      <c r="L52" s="14">
        <v>0</v>
      </c>
      <c r="M52" s="13">
        <f t="shared" si="1"/>
        <v>0</v>
      </c>
      <c r="N52" s="13">
        <f t="shared" si="0"/>
        <v>0</v>
      </c>
    </row>
    <row r="53" spans="2:14" ht="56" x14ac:dyDescent="0.2">
      <c r="B53" s="10">
        <v>52</v>
      </c>
      <c r="C53" s="11">
        <v>13111033</v>
      </c>
      <c r="D53" s="11" t="s">
        <v>101</v>
      </c>
      <c r="E53" s="11" t="s">
        <v>102</v>
      </c>
      <c r="F53" s="10" t="s">
        <v>103</v>
      </c>
      <c r="G53" s="10">
        <v>1</v>
      </c>
      <c r="H53" s="12">
        <v>33130</v>
      </c>
      <c r="I53" s="12">
        <v>34950</v>
      </c>
      <c r="J53" s="12">
        <v>36000</v>
      </c>
      <c r="K53" s="13">
        <v>0</v>
      </c>
      <c r="L53" s="14">
        <v>0</v>
      </c>
      <c r="M53" s="13">
        <f t="shared" si="1"/>
        <v>0</v>
      </c>
      <c r="N53" s="13">
        <f t="shared" si="0"/>
        <v>0</v>
      </c>
    </row>
    <row r="54" spans="2:14" x14ac:dyDescent="0.2">
      <c r="B54" s="10">
        <v>53</v>
      </c>
      <c r="C54" s="11">
        <v>46181537</v>
      </c>
      <c r="D54" s="11" t="s">
        <v>104</v>
      </c>
      <c r="E54" s="11" t="s">
        <v>104</v>
      </c>
      <c r="F54" s="10" t="s">
        <v>99</v>
      </c>
      <c r="G54" s="10">
        <v>1</v>
      </c>
      <c r="H54" s="12">
        <v>44380</v>
      </c>
      <c r="I54" s="12">
        <v>46820</v>
      </c>
      <c r="J54" s="12">
        <v>48200</v>
      </c>
      <c r="K54" s="13">
        <v>0</v>
      </c>
      <c r="L54" s="14">
        <v>0</v>
      </c>
      <c r="M54" s="13">
        <f t="shared" si="1"/>
        <v>0</v>
      </c>
      <c r="N54" s="13">
        <f t="shared" si="0"/>
        <v>0</v>
      </c>
    </row>
    <row r="55" spans="2:14" ht="28" x14ac:dyDescent="0.2">
      <c r="B55" s="10">
        <v>54</v>
      </c>
      <c r="C55" s="11">
        <v>46181537</v>
      </c>
      <c r="D55" s="11" t="s">
        <v>105</v>
      </c>
      <c r="E55" s="11" t="s">
        <v>105</v>
      </c>
      <c r="F55" s="10" t="s">
        <v>99</v>
      </c>
      <c r="G55" s="10">
        <v>1</v>
      </c>
      <c r="H55" s="12">
        <v>8630</v>
      </c>
      <c r="I55" s="12">
        <v>9100</v>
      </c>
      <c r="J55" s="12">
        <v>9400</v>
      </c>
      <c r="K55" s="13">
        <v>0</v>
      </c>
      <c r="L55" s="14">
        <v>0</v>
      </c>
      <c r="M55" s="13">
        <f t="shared" si="1"/>
        <v>0</v>
      </c>
      <c r="N55" s="13">
        <f t="shared" si="0"/>
        <v>0</v>
      </c>
    </row>
    <row r="56" spans="2:14" ht="28" x14ac:dyDescent="0.2">
      <c r="B56" s="10">
        <v>55</v>
      </c>
      <c r="C56" s="11">
        <v>46181808</v>
      </c>
      <c r="D56" s="11" t="s">
        <v>106</v>
      </c>
      <c r="E56" s="11" t="s">
        <v>107</v>
      </c>
      <c r="F56" s="10" t="s">
        <v>99</v>
      </c>
      <c r="G56" s="10">
        <v>1</v>
      </c>
      <c r="H56" s="12">
        <v>14380</v>
      </c>
      <c r="I56" s="12">
        <v>15170</v>
      </c>
      <c r="J56" s="12">
        <v>15600</v>
      </c>
      <c r="K56" s="13">
        <v>0</v>
      </c>
      <c r="L56" s="14">
        <v>0</v>
      </c>
      <c r="M56" s="13">
        <f t="shared" si="1"/>
        <v>0</v>
      </c>
      <c r="N56" s="13">
        <f t="shared" si="0"/>
        <v>0</v>
      </c>
    </row>
    <row r="57" spans="2:14" x14ac:dyDescent="0.2">
      <c r="B57" s="10">
        <v>56</v>
      </c>
      <c r="C57" s="11">
        <v>46181808</v>
      </c>
      <c r="D57" s="11" t="s">
        <v>108</v>
      </c>
      <c r="E57" s="11" t="s">
        <v>108</v>
      </c>
      <c r="F57" s="10" t="s">
        <v>14</v>
      </c>
      <c r="G57" s="10">
        <v>1</v>
      </c>
      <c r="H57" s="12">
        <v>18750</v>
      </c>
      <c r="I57" s="12">
        <v>19780</v>
      </c>
      <c r="J57" s="12">
        <v>20400</v>
      </c>
      <c r="K57" s="13">
        <v>0</v>
      </c>
      <c r="L57" s="14">
        <v>0</v>
      </c>
      <c r="M57" s="13">
        <f t="shared" si="1"/>
        <v>0</v>
      </c>
      <c r="N57" s="13">
        <f t="shared" si="0"/>
        <v>0</v>
      </c>
    </row>
    <row r="58" spans="2:14" x14ac:dyDescent="0.2">
      <c r="B58" s="10">
        <v>57</v>
      </c>
      <c r="C58" s="11">
        <v>46181611</v>
      </c>
      <c r="D58" s="11" t="s">
        <v>109</v>
      </c>
      <c r="E58" s="11" t="s">
        <v>110</v>
      </c>
      <c r="F58" s="10" t="s">
        <v>99</v>
      </c>
      <c r="G58" s="10">
        <v>1</v>
      </c>
      <c r="H58" s="12">
        <v>51880</v>
      </c>
      <c r="I58" s="12">
        <v>54730</v>
      </c>
      <c r="J58" s="12">
        <v>56400</v>
      </c>
      <c r="K58" s="13">
        <v>0</v>
      </c>
      <c r="L58" s="14">
        <v>0</v>
      </c>
      <c r="M58" s="13">
        <f t="shared" si="1"/>
        <v>0</v>
      </c>
      <c r="N58" s="13">
        <f t="shared" si="0"/>
        <v>0</v>
      </c>
    </row>
    <row r="59" spans="2:14" ht="98" x14ac:dyDescent="0.2">
      <c r="B59" s="10">
        <v>58</v>
      </c>
      <c r="C59" s="11">
        <v>46181604</v>
      </c>
      <c r="D59" s="11" t="s">
        <v>111</v>
      </c>
      <c r="E59" s="11" t="s">
        <v>112</v>
      </c>
      <c r="F59" s="10" t="s">
        <v>99</v>
      </c>
      <c r="G59" s="10">
        <v>1</v>
      </c>
      <c r="H59" s="12">
        <v>173750</v>
      </c>
      <c r="I59" s="12">
        <v>183310</v>
      </c>
      <c r="J59" s="12">
        <v>188800</v>
      </c>
      <c r="K59" s="13">
        <v>0</v>
      </c>
      <c r="L59" s="14">
        <v>0</v>
      </c>
      <c r="M59" s="13">
        <f t="shared" si="1"/>
        <v>0</v>
      </c>
      <c r="N59" s="13">
        <f t="shared" si="0"/>
        <v>0</v>
      </c>
    </row>
    <row r="60" spans="2:14" x14ac:dyDescent="0.2">
      <c r="B60" s="10">
        <v>59</v>
      </c>
      <c r="C60" s="11">
        <v>27112041</v>
      </c>
      <c r="D60" s="11" t="s">
        <v>113</v>
      </c>
      <c r="E60" s="11" t="s">
        <v>114</v>
      </c>
      <c r="F60" s="10" t="s">
        <v>14</v>
      </c>
      <c r="G60" s="10">
        <v>1</v>
      </c>
      <c r="H60" s="12">
        <v>49380</v>
      </c>
      <c r="I60" s="12">
        <v>52090</v>
      </c>
      <c r="J60" s="12">
        <v>53700</v>
      </c>
      <c r="K60" s="13">
        <v>0</v>
      </c>
      <c r="L60" s="14">
        <v>0</v>
      </c>
      <c r="M60" s="13">
        <f t="shared" si="1"/>
        <v>0</v>
      </c>
      <c r="N60" s="13">
        <f t="shared" si="0"/>
        <v>0</v>
      </c>
    </row>
    <row r="61" spans="2:14" x14ac:dyDescent="0.2">
      <c r="B61" s="10">
        <v>60</v>
      </c>
      <c r="C61" s="11">
        <v>20141501</v>
      </c>
      <c r="D61" s="11" t="s">
        <v>115</v>
      </c>
      <c r="E61" s="11" t="s">
        <v>116</v>
      </c>
      <c r="F61" s="10" t="s">
        <v>14</v>
      </c>
      <c r="G61" s="10">
        <v>1</v>
      </c>
      <c r="H61" s="12">
        <v>587500</v>
      </c>
      <c r="I61" s="12">
        <v>619810</v>
      </c>
      <c r="J61" s="12">
        <v>638400</v>
      </c>
      <c r="K61" s="13">
        <v>0</v>
      </c>
      <c r="L61" s="14">
        <v>0</v>
      </c>
      <c r="M61" s="13">
        <f t="shared" si="1"/>
        <v>0</v>
      </c>
      <c r="N61" s="13">
        <f t="shared" si="0"/>
        <v>0</v>
      </c>
    </row>
    <row r="62" spans="2:14" x14ac:dyDescent="0.2">
      <c r="B62" s="10">
        <v>61</v>
      </c>
      <c r="C62" s="11">
        <v>27112746</v>
      </c>
      <c r="D62" s="11" t="s">
        <v>117</v>
      </c>
      <c r="E62" s="11" t="s">
        <v>118</v>
      </c>
      <c r="F62" s="10" t="s">
        <v>14</v>
      </c>
      <c r="G62" s="10">
        <v>1</v>
      </c>
      <c r="H62" s="12">
        <v>4290000</v>
      </c>
      <c r="I62" s="12">
        <v>4525950</v>
      </c>
      <c r="J62" s="12">
        <v>4661700</v>
      </c>
      <c r="K62" s="13">
        <v>0</v>
      </c>
      <c r="L62" s="14">
        <v>0</v>
      </c>
      <c r="M62" s="13">
        <f t="shared" si="1"/>
        <v>0</v>
      </c>
      <c r="N62" s="13">
        <f t="shared" si="0"/>
        <v>0</v>
      </c>
    </row>
    <row r="63" spans="2:14" x14ac:dyDescent="0.2">
      <c r="B63" s="10">
        <v>62</v>
      </c>
      <c r="C63" s="11">
        <v>27112006</v>
      </c>
      <c r="D63" s="11" t="s">
        <v>119</v>
      </c>
      <c r="E63" s="11" t="s">
        <v>120</v>
      </c>
      <c r="F63" s="10" t="s">
        <v>14</v>
      </c>
      <c r="G63" s="10">
        <v>1</v>
      </c>
      <c r="H63" s="12">
        <v>3850000</v>
      </c>
      <c r="I63" s="12">
        <v>4061750</v>
      </c>
      <c r="J63" s="12">
        <v>4183600</v>
      </c>
      <c r="K63" s="13">
        <v>0</v>
      </c>
      <c r="L63" s="14">
        <v>0</v>
      </c>
      <c r="M63" s="13">
        <f t="shared" si="1"/>
        <v>0</v>
      </c>
      <c r="N63" s="13">
        <f t="shared" si="0"/>
        <v>0</v>
      </c>
    </row>
    <row r="64" spans="2:14" x14ac:dyDescent="0.2">
      <c r="B64" s="10">
        <v>63</v>
      </c>
      <c r="C64" s="11">
        <v>27112001</v>
      </c>
      <c r="D64" s="11" t="s">
        <v>121</v>
      </c>
      <c r="E64" s="11" t="s">
        <v>122</v>
      </c>
      <c r="F64" s="10" t="s">
        <v>14</v>
      </c>
      <c r="G64" s="10">
        <v>1</v>
      </c>
      <c r="H64" s="12">
        <v>63750</v>
      </c>
      <c r="I64" s="12">
        <v>67260</v>
      </c>
      <c r="J64" s="12">
        <v>69300</v>
      </c>
      <c r="K64" s="13">
        <v>0</v>
      </c>
      <c r="L64" s="14">
        <v>0</v>
      </c>
      <c r="M64" s="13">
        <f t="shared" si="1"/>
        <v>0</v>
      </c>
      <c r="N64" s="13">
        <f t="shared" si="0"/>
        <v>0</v>
      </c>
    </row>
    <row r="65" spans="2:14" x14ac:dyDescent="0.2">
      <c r="B65" s="10">
        <v>64</v>
      </c>
      <c r="C65" s="11">
        <v>27112004</v>
      </c>
      <c r="D65" s="11" t="s">
        <v>123</v>
      </c>
      <c r="E65" s="11" t="s">
        <v>124</v>
      </c>
      <c r="F65" s="10" t="s">
        <v>14</v>
      </c>
      <c r="G65" s="10">
        <v>1</v>
      </c>
      <c r="H65" s="12">
        <v>35000</v>
      </c>
      <c r="I65" s="12">
        <v>36930</v>
      </c>
      <c r="J65" s="12">
        <v>38000</v>
      </c>
      <c r="K65" s="13">
        <v>0</v>
      </c>
      <c r="L65" s="14">
        <v>0</v>
      </c>
      <c r="M65" s="13">
        <f t="shared" si="1"/>
        <v>0</v>
      </c>
      <c r="N65" s="13">
        <f t="shared" si="0"/>
        <v>0</v>
      </c>
    </row>
    <row r="66" spans="2:14" x14ac:dyDescent="0.2">
      <c r="B66" s="10">
        <v>65</v>
      </c>
      <c r="C66" s="11">
        <v>27111605</v>
      </c>
      <c r="D66" s="11" t="s">
        <v>125</v>
      </c>
      <c r="E66" s="11" t="s">
        <v>126</v>
      </c>
      <c r="F66" s="10" t="s">
        <v>14</v>
      </c>
      <c r="G66" s="10">
        <v>1</v>
      </c>
      <c r="H66" s="12">
        <v>55630</v>
      </c>
      <c r="I66" s="12">
        <v>58680</v>
      </c>
      <c r="J66" s="12">
        <v>60400</v>
      </c>
      <c r="K66" s="13">
        <v>0</v>
      </c>
      <c r="L66" s="14">
        <v>0</v>
      </c>
      <c r="M66" s="13">
        <f t="shared" si="1"/>
        <v>0</v>
      </c>
      <c r="N66" s="13">
        <f t="shared" si="0"/>
        <v>0</v>
      </c>
    </row>
    <row r="67" spans="2:14" ht="28" x14ac:dyDescent="0.2">
      <c r="B67" s="10">
        <v>66</v>
      </c>
      <c r="C67" s="11">
        <v>26121536</v>
      </c>
      <c r="D67" s="11" t="s">
        <v>127</v>
      </c>
      <c r="E67" s="11" t="s">
        <v>127</v>
      </c>
      <c r="F67" s="10" t="s">
        <v>128</v>
      </c>
      <c r="G67" s="10">
        <v>1</v>
      </c>
      <c r="H67" s="12">
        <v>34100</v>
      </c>
      <c r="I67" s="12">
        <v>35980</v>
      </c>
      <c r="J67" s="12">
        <v>37100</v>
      </c>
      <c r="K67" s="13">
        <v>0</v>
      </c>
      <c r="L67" s="14">
        <v>0</v>
      </c>
      <c r="M67" s="13">
        <f t="shared" si="1"/>
        <v>0</v>
      </c>
      <c r="N67" s="13">
        <f t="shared" si="0"/>
        <v>0</v>
      </c>
    </row>
    <row r="68" spans="2:14" ht="28" x14ac:dyDescent="0.2">
      <c r="B68" s="10">
        <v>67</v>
      </c>
      <c r="C68" s="11">
        <v>40142008</v>
      </c>
      <c r="D68" s="11" t="s">
        <v>129</v>
      </c>
      <c r="E68" s="11" t="s">
        <v>130</v>
      </c>
      <c r="F68" s="10" t="s">
        <v>128</v>
      </c>
      <c r="G68" s="10">
        <v>1</v>
      </c>
      <c r="H68" s="12">
        <v>3630</v>
      </c>
      <c r="I68" s="12">
        <v>3820</v>
      </c>
      <c r="J68" s="12">
        <v>3900</v>
      </c>
      <c r="K68" s="13">
        <v>0</v>
      </c>
      <c r="L68" s="14">
        <v>0</v>
      </c>
      <c r="M68" s="13">
        <f t="shared" si="1"/>
        <v>0</v>
      </c>
      <c r="N68" s="13">
        <f t="shared" ref="N68:N131" si="2">+L68+M68</f>
        <v>0</v>
      </c>
    </row>
    <row r="69" spans="2:14" ht="28" x14ac:dyDescent="0.2">
      <c r="B69" s="10">
        <v>68</v>
      </c>
      <c r="C69" s="11">
        <v>23181506</v>
      </c>
      <c r="D69" s="11" t="s">
        <v>131</v>
      </c>
      <c r="E69" s="11" t="s">
        <v>132</v>
      </c>
      <c r="F69" s="10" t="s">
        <v>14</v>
      </c>
      <c r="G69" s="10">
        <v>1</v>
      </c>
      <c r="H69" s="12">
        <v>2860000</v>
      </c>
      <c r="I69" s="12">
        <v>3017300</v>
      </c>
      <c r="J69" s="12">
        <v>3107800</v>
      </c>
      <c r="K69" s="13">
        <v>0</v>
      </c>
      <c r="L69" s="14">
        <v>0</v>
      </c>
      <c r="M69" s="13">
        <f t="shared" ref="M69:M132" si="3">+K69*(1+L69)</f>
        <v>0</v>
      </c>
      <c r="N69" s="13">
        <f t="shared" si="2"/>
        <v>0</v>
      </c>
    </row>
    <row r="70" spans="2:14" ht="28" x14ac:dyDescent="0.2">
      <c r="B70" s="10">
        <v>69</v>
      </c>
      <c r="C70" s="11">
        <v>31151607</v>
      </c>
      <c r="D70" s="11" t="s">
        <v>133</v>
      </c>
      <c r="E70" s="11" t="s">
        <v>134</v>
      </c>
      <c r="F70" s="10" t="s">
        <v>128</v>
      </c>
      <c r="G70" s="10">
        <v>1</v>
      </c>
      <c r="H70" s="12">
        <v>10630</v>
      </c>
      <c r="I70" s="12">
        <v>11210</v>
      </c>
      <c r="J70" s="12">
        <v>11500</v>
      </c>
      <c r="K70" s="13">
        <v>0</v>
      </c>
      <c r="L70" s="14">
        <v>0</v>
      </c>
      <c r="M70" s="13">
        <f t="shared" si="3"/>
        <v>0</v>
      </c>
      <c r="N70" s="13">
        <f t="shared" si="2"/>
        <v>0</v>
      </c>
    </row>
    <row r="71" spans="2:14" ht="28" x14ac:dyDescent="0.2">
      <c r="B71" s="10">
        <v>70</v>
      </c>
      <c r="C71" s="11">
        <v>31151607</v>
      </c>
      <c r="D71" s="11" t="s">
        <v>135</v>
      </c>
      <c r="E71" s="11" t="s">
        <v>136</v>
      </c>
      <c r="F71" s="10" t="s">
        <v>128</v>
      </c>
      <c r="G71" s="10">
        <v>1</v>
      </c>
      <c r="H71" s="12">
        <v>16880</v>
      </c>
      <c r="I71" s="12">
        <v>17800</v>
      </c>
      <c r="J71" s="12">
        <v>18300</v>
      </c>
      <c r="K71" s="13">
        <v>0</v>
      </c>
      <c r="L71" s="14">
        <v>0</v>
      </c>
      <c r="M71" s="13">
        <f t="shared" si="3"/>
        <v>0</v>
      </c>
      <c r="N71" s="13">
        <f t="shared" si="2"/>
        <v>0</v>
      </c>
    </row>
    <row r="72" spans="2:14" ht="28" x14ac:dyDescent="0.2">
      <c r="B72" s="10">
        <v>71</v>
      </c>
      <c r="C72" s="11">
        <v>31151607</v>
      </c>
      <c r="D72" s="11" t="s">
        <v>137</v>
      </c>
      <c r="E72" s="11" t="s">
        <v>138</v>
      </c>
      <c r="F72" s="10" t="s">
        <v>128</v>
      </c>
      <c r="G72" s="10">
        <v>1</v>
      </c>
      <c r="H72" s="12">
        <v>26880</v>
      </c>
      <c r="I72" s="12">
        <v>28350</v>
      </c>
      <c r="J72" s="12">
        <v>29200</v>
      </c>
      <c r="K72" s="13">
        <v>0</v>
      </c>
      <c r="L72" s="14">
        <v>0</v>
      </c>
      <c r="M72" s="13">
        <f t="shared" si="3"/>
        <v>0</v>
      </c>
      <c r="N72" s="13">
        <f t="shared" si="2"/>
        <v>0</v>
      </c>
    </row>
    <row r="73" spans="2:14" ht="28" x14ac:dyDescent="0.2">
      <c r="B73" s="10">
        <v>72</v>
      </c>
      <c r="C73" s="11">
        <v>31151607</v>
      </c>
      <c r="D73" s="11" t="s">
        <v>139</v>
      </c>
      <c r="E73" s="11" t="s">
        <v>140</v>
      </c>
      <c r="F73" s="10" t="s">
        <v>128</v>
      </c>
      <c r="G73" s="10">
        <v>1</v>
      </c>
      <c r="H73" s="12">
        <v>49750</v>
      </c>
      <c r="I73" s="12">
        <v>52490</v>
      </c>
      <c r="J73" s="12">
        <v>54100</v>
      </c>
      <c r="K73" s="13">
        <v>0</v>
      </c>
      <c r="L73" s="14">
        <v>0</v>
      </c>
      <c r="M73" s="13">
        <f t="shared" si="3"/>
        <v>0</v>
      </c>
      <c r="N73" s="13">
        <f t="shared" si="2"/>
        <v>0</v>
      </c>
    </row>
    <row r="74" spans="2:14" x14ac:dyDescent="0.2">
      <c r="B74" s="10">
        <v>73</v>
      </c>
      <c r="C74" s="11">
        <v>46171501</v>
      </c>
      <c r="D74" s="11" t="s">
        <v>141</v>
      </c>
      <c r="E74" s="11" t="s">
        <v>142</v>
      </c>
      <c r="F74" s="10" t="s">
        <v>14</v>
      </c>
      <c r="G74" s="10">
        <v>1</v>
      </c>
      <c r="H74" s="12">
        <v>64380</v>
      </c>
      <c r="I74" s="12">
        <v>67920</v>
      </c>
      <c r="J74" s="12">
        <v>70000</v>
      </c>
      <c r="K74" s="13">
        <v>0</v>
      </c>
      <c r="L74" s="14">
        <v>0</v>
      </c>
      <c r="M74" s="13">
        <f t="shared" si="3"/>
        <v>0</v>
      </c>
      <c r="N74" s="13">
        <f t="shared" si="2"/>
        <v>0</v>
      </c>
    </row>
    <row r="75" spans="2:14" x14ac:dyDescent="0.2">
      <c r="B75" s="10">
        <v>74</v>
      </c>
      <c r="C75" s="11">
        <v>39121705</v>
      </c>
      <c r="D75" s="11" t="s">
        <v>143</v>
      </c>
      <c r="E75" s="11" t="s">
        <v>144</v>
      </c>
      <c r="F75" s="10" t="s">
        <v>14</v>
      </c>
      <c r="G75" s="10">
        <v>1</v>
      </c>
      <c r="H75" s="12">
        <v>880</v>
      </c>
      <c r="I75" s="12">
        <v>920</v>
      </c>
      <c r="J75" s="12">
        <v>900</v>
      </c>
      <c r="K75" s="13">
        <v>0</v>
      </c>
      <c r="L75" s="14">
        <v>0</v>
      </c>
      <c r="M75" s="13">
        <f t="shared" si="3"/>
        <v>0</v>
      </c>
      <c r="N75" s="13">
        <f t="shared" si="2"/>
        <v>0</v>
      </c>
    </row>
    <row r="76" spans="2:14" x14ac:dyDescent="0.2">
      <c r="B76" s="10">
        <v>75</v>
      </c>
      <c r="C76" s="11">
        <v>44111805</v>
      </c>
      <c r="D76" s="11" t="s">
        <v>145</v>
      </c>
      <c r="E76" s="11" t="s">
        <v>146</v>
      </c>
      <c r="F76" s="10" t="s">
        <v>14</v>
      </c>
      <c r="G76" s="10">
        <v>1</v>
      </c>
      <c r="H76" s="12">
        <v>2380</v>
      </c>
      <c r="I76" s="12">
        <v>2510</v>
      </c>
      <c r="J76" s="12">
        <v>2600</v>
      </c>
      <c r="K76" s="13">
        <v>0</v>
      </c>
      <c r="L76" s="14">
        <v>0</v>
      </c>
      <c r="M76" s="13">
        <f t="shared" si="3"/>
        <v>0</v>
      </c>
      <c r="N76" s="13">
        <f t="shared" si="2"/>
        <v>0</v>
      </c>
    </row>
    <row r="77" spans="2:14" x14ac:dyDescent="0.2">
      <c r="B77" s="10">
        <v>76</v>
      </c>
      <c r="C77" s="11">
        <v>39121432</v>
      </c>
      <c r="D77" s="11" t="s">
        <v>147</v>
      </c>
      <c r="E77" s="11" t="s">
        <v>148</v>
      </c>
      <c r="F77" s="10" t="s">
        <v>14</v>
      </c>
      <c r="G77" s="10">
        <v>1</v>
      </c>
      <c r="H77" s="12">
        <v>1000</v>
      </c>
      <c r="I77" s="12">
        <v>1060</v>
      </c>
      <c r="J77" s="12">
        <v>1100</v>
      </c>
      <c r="K77" s="13">
        <v>0</v>
      </c>
      <c r="L77" s="14">
        <v>0</v>
      </c>
      <c r="M77" s="13">
        <f t="shared" si="3"/>
        <v>0</v>
      </c>
      <c r="N77" s="13">
        <f t="shared" si="2"/>
        <v>0</v>
      </c>
    </row>
    <row r="78" spans="2:14" x14ac:dyDescent="0.2">
      <c r="B78" s="10">
        <v>77</v>
      </c>
      <c r="C78" s="11">
        <v>31161502</v>
      </c>
      <c r="D78" s="11" t="s">
        <v>149</v>
      </c>
      <c r="E78" s="11" t="s">
        <v>149</v>
      </c>
      <c r="F78" s="10" t="s">
        <v>14</v>
      </c>
      <c r="G78" s="10">
        <v>1</v>
      </c>
      <c r="H78" s="12">
        <v>380</v>
      </c>
      <c r="I78" s="12">
        <v>400</v>
      </c>
      <c r="J78" s="12">
        <v>400</v>
      </c>
      <c r="K78" s="13">
        <v>0</v>
      </c>
      <c r="L78" s="14">
        <v>0</v>
      </c>
      <c r="M78" s="13">
        <f t="shared" si="3"/>
        <v>0</v>
      </c>
      <c r="N78" s="13">
        <f t="shared" si="2"/>
        <v>0</v>
      </c>
    </row>
    <row r="79" spans="2:14" x14ac:dyDescent="0.2">
      <c r="B79" s="10">
        <v>78</v>
      </c>
      <c r="C79" s="11">
        <v>31161502</v>
      </c>
      <c r="D79" s="11" t="s">
        <v>150</v>
      </c>
      <c r="E79" s="11" t="s">
        <v>150</v>
      </c>
      <c r="F79" s="10" t="s">
        <v>14</v>
      </c>
      <c r="G79" s="10">
        <v>1</v>
      </c>
      <c r="H79" s="12">
        <v>60</v>
      </c>
      <c r="I79" s="12">
        <v>70</v>
      </c>
      <c r="J79" s="12">
        <v>100</v>
      </c>
      <c r="K79" s="13">
        <v>0</v>
      </c>
      <c r="L79" s="14">
        <v>0</v>
      </c>
      <c r="M79" s="13">
        <f t="shared" si="3"/>
        <v>0</v>
      </c>
      <c r="N79" s="13">
        <f t="shared" si="2"/>
        <v>0</v>
      </c>
    </row>
    <row r="80" spans="2:14" x14ac:dyDescent="0.2">
      <c r="B80" s="10">
        <v>79</v>
      </c>
      <c r="C80" s="11">
        <v>39121416</v>
      </c>
      <c r="D80" s="11" t="s">
        <v>151</v>
      </c>
      <c r="E80" s="11" t="s">
        <v>152</v>
      </c>
      <c r="F80" s="10" t="s">
        <v>14</v>
      </c>
      <c r="G80" s="10">
        <v>1</v>
      </c>
      <c r="H80" s="12">
        <v>1000</v>
      </c>
      <c r="I80" s="12">
        <v>1060</v>
      </c>
      <c r="J80" s="12">
        <v>1100</v>
      </c>
      <c r="K80" s="13">
        <v>0</v>
      </c>
      <c r="L80" s="14">
        <v>0</v>
      </c>
      <c r="M80" s="13">
        <f t="shared" si="3"/>
        <v>0</v>
      </c>
      <c r="N80" s="13">
        <f t="shared" si="2"/>
        <v>0</v>
      </c>
    </row>
    <row r="81" spans="2:14" x14ac:dyDescent="0.2">
      <c r="B81" s="10">
        <v>80</v>
      </c>
      <c r="C81" s="11">
        <v>39121416</v>
      </c>
      <c r="D81" s="11" t="s">
        <v>153</v>
      </c>
      <c r="E81" s="11" t="s">
        <v>154</v>
      </c>
      <c r="F81" s="10" t="s">
        <v>14</v>
      </c>
      <c r="G81" s="10">
        <v>1</v>
      </c>
      <c r="H81" s="12">
        <v>880</v>
      </c>
      <c r="I81" s="12">
        <v>920</v>
      </c>
      <c r="J81" s="12">
        <v>900</v>
      </c>
      <c r="K81" s="13">
        <v>0</v>
      </c>
      <c r="L81" s="14">
        <v>0</v>
      </c>
      <c r="M81" s="13">
        <f t="shared" si="3"/>
        <v>0</v>
      </c>
      <c r="N81" s="13">
        <f t="shared" si="2"/>
        <v>0</v>
      </c>
    </row>
    <row r="82" spans="2:14" x14ac:dyDescent="0.2">
      <c r="B82" s="10">
        <v>81</v>
      </c>
      <c r="C82" s="11">
        <v>39121416</v>
      </c>
      <c r="D82" s="11" t="s">
        <v>155</v>
      </c>
      <c r="E82" s="11" t="s">
        <v>156</v>
      </c>
      <c r="F82" s="10" t="s">
        <v>14</v>
      </c>
      <c r="G82" s="10">
        <v>1</v>
      </c>
      <c r="H82" s="12">
        <v>1130</v>
      </c>
      <c r="I82" s="12">
        <v>1190</v>
      </c>
      <c r="J82" s="12">
        <v>1200</v>
      </c>
      <c r="K82" s="13">
        <v>0</v>
      </c>
      <c r="L82" s="14">
        <v>0</v>
      </c>
      <c r="M82" s="13">
        <f t="shared" si="3"/>
        <v>0</v>
      </c>
      <c r="N82" s="13">
        <f t="shared" si="2"/>
        <v>0</v>
      </c>
    </row>
    <row r="83" spans="2:14" x14ac:dyDescent="0.2">
      <c r="B83" s="10">
        <v>82</v>
      </c>
      <c r="C83" s="11">
        <v>44121612</v>
      </c>
      <c r="D83" s="11" t="s">
        <v>157</v>
      </c>
      <c r="E83" s="11" t="s">
        <v>158</v>
      </c>
      <c r="F83" s="10" t="s">
        <v>159</v>
      </c>
      <c r="G83" s="10">
        <v>1</v>
      </c>
      <c r="H83" s="12">
        <v>5000</v>
      </c>
      <c r="I83" s="12">
        <v>5280</v>
      </c>
      <c r="J83" s="12">
        <v>5400</v>
      </c>
      <c r="K83" s="13">
        <v>0</v>
      </c>
      <c r="L83" s="14">
        <v>0</v>
      </c>
      <c r="M83" s="13">
        <f t="shared" si="3"/>
        <v>0</v>
      </c>
      <c r="N83" s="13">
        <f t="shared" si="2"/>
        <v>0</v>
      </c>
    </row>
    <row r="84" spans="2:14" x14ac:dyDescent="0.2">
      <c r="B84" s="10">
        <v>83</v>
      </c>
      <c r="C84" s="11">
        <v>31161502</v>
      </c>
      <c r="D84" s="11" t="s">
        <v>160</v>
      </c>
      <c r="E84" s="11" t="s">
        <v>160</v>
      </c>
      <c r="F84" s="10" t="s">
        <v>14</v>
      </c>
      <c r="G84" s="10">
        <v>1</v>
      </c>
      <c r="H84" s="12">
        <v>940</v>
      </c>
      <c r="I84" s="12">
        <v>990</v>
      </c>
      <c r="J84" s="12">
        <v>1000</v>
      </c>
      <c r="K84" s="13">
        <v>0</v>
      </c>
      <c r="L84" s="14">
        <v>0</v>
      </c>
      <c r="M84" s="13">
        <f t="shared" si="3"/>
        <v>0</v>
      </c>
      <c r="N84" s="13">
        <f t="shared" si="2"/>
        <v>0</v>
      </c>
    </row>
    <row r="85" spans="2:14" x14ac:dyDescent="0.2">
      <c r="B85" s="10">
        <v>84</v>
      </c>
      <c r="C85" s="11">
        <v>31151904</v>
      </c>
      <c r="D85" s="11" t="s">
        <v>161</v>
      </c>
      <c r="E85" s="11" t="s">
        <v>162</v>
      </c>
      <c r="F85" s="10" t="s">
        <v>159</v>
      </c>
      <c r="G85" s="10">
        <v>1</v>
      </c>
      <c r="H85" s="12">
        <v>23750</v>
      </c>
      <c r="I85" s="12">
        <v>25060</v>
      </c>
      <c r="J85" s="12">
        <v>25800</v>
      </c>
      <c r="K85" s="13">
        <v>0</v>
      </c>
      <c r="L85" s="14">
        <v>0</v>
      </c>
      <c r="M85" s="13">
        <f t="shared" si="3"/>
        <v>0</v>
      </c>
      <c r="N85" s="13">
        <f t="shared" si="2"/>
        <v>0</v>
      </c>
    </row>
    <row r="86" spans="2:14" x14ac:dyDescent="0.2">
      <c r="B86" s="10">
        <v>85</v>
      </c>
      <c r="C86" s="11">
        <v>30103623</v>
      </c>
      <c r="D86" s="11" t="s">
        <v>163</v>
      </c>
      <c r="E86" s="11" t="s">
        <v>164</v>
      </c>
      <c r="F86" s="10" t="s">
        <v>14</v>
      </c>
      <c r="G86" s="10">
        <v>1</v>
      </c>
      <c r="H86" s="12">
        <v>11880</v>
      </c>
      <c r="I86" s="12">
        <v>12530</v>
      </c>
      <c r="J86" s="12">
        <v>12900</v>
      </c>
      <c r="K86" s="13">
        <v>0</v>
      </c>
      <c r="L86" s="14">
        <v>0</v>
      </c>
      <c r="M86" s="13">
        <f t="shared" si="3"/>
        <v>0</v>
      </c>
      <c r="N86" s="13">
        <f t="shared" si="2"/>
        <v>0</v>
      </c>
    </row>
    <row r="87" spans="2:14" ht="28" x14ac:dyDescent="0.2">
      <c r="B87" s="10">
        <v>86</v>
      </c>
      <c r="C87" s="11">
        <v>27112838</v>
      </c>
      <c r="D87" s="11" t="s">
        <v>165</v>
      </c>
      <c r="E87" s="11" t="s">
        <v>166</v>
      </c>
      <c r="F87" s="10" t="s">
        <v>14</v>
      </c>
      <c r="G87" s="10">
        <v>1</v>
      </c>
      <c r="H87" s="12">
        <v>7380</v>
      </c>
      <c r="I87" s="12">
        <v>7780</v>
      </c>
      <c r="J87" s="12">
        <v>8000</v>
      </c>
      <c r="K87" s="13">
        <v>0</v>
      </c>
      <c r="L87" s="14">
        <v>0</v>
      </c>
      <c r="M87" s="13">
        <f t="shared" si="3"/>
        <v>0</v>
      </c>
      <c r="N87" s="13">
        <f t="shared" si="2"/>
        <v>0</v>
      </c>
    </row>
    <row r="88" spans="2:14" x14ac:dyDescent="0.2">
      <c r="B88" s="10">
        <v>87</v>
      </c>
      <c r="C88" s="11">
        <v>23131505</v>
      </c>
      <c r="D88" s="11" t="s">
        <v>167</v>
      </c>
      <c r="E88" s="11" t="s">
        <v>168</v>
      </c>
      <c r="F88" s="10" t="s">
        <v>14</v>
      </c>
      <c r="G88" s="10">
        <v>1</v>
      </c>
      <c r="H88" s="12">
        <v>8750</v>
      </c>
      <c r="I88" s="12">
        <v>9230</v>
      </c>
      <c r="J88" s="12">
        <v>9500</v>
      </c>
      <c r="K88" s="13">
        <v>0</v>
      </c>
      <c r="L88" s="14">
        <v>0</v>
      </c>
      <c r="M88" s="13">
        <f t="shared" si="3"/>
        <v>0</v>
      </c>
      <c r="N88" s="13">
        <f t="shared" si="2"/>
        <v>0</v>
      </c>
    </row>
    <row r="89" spans="2:14" x14ac:dyDescent="0.2">
      <c r="B89" s="10">
        <v>88</v>
      </c>
      <c r="C89" s="11">
        <v>27112838</v>
      </c>
      <c r="D89" s="11" t="s">
        <v>169</v>
      </c>
      <c r="E89" s="11" t="s">
        <v>170</v>
      </c>
      <c r="F89" s="10" t="s">
        <v>14</v>
      </c>
      <c r="G89" s="10">
        <v>1</v>
      </c>
      <c r="H89" s="12">
        <v>30630</v>
      </c>
      <c r="I89" s="12">
        <v>32310</v>
      </c>
      <c r="J89" s="12">
        <v>33300</v>
      </c>
      <c r="K89" s="13">
        <v>0</v>
      </c>
      <c r="L89" s="14">
        <v>0</v>
      </c>
      <c r="M89" s="13">
        <f t="shared" si="3"/>
        <v>0</v>
      </c>
      <c r="N89" s="13">
        <f t="shared" si="2"/>
        <v>0</v>
      </c>
    </row>
    <row r="90" spans="2:14" ht="28" x14ac:dyDescent="0.2">
      <c r="B90" s="10">
        <v>89</v>
      </c>
      <c r="C90" s="11">
        <v>23242104</v>
      </c>
      <c r="D90" s="11" t="s">
        <v>171</v>
      </c>
      <c r="E90" s="11" t="s">
        <v>172</v>
      </c>
      <c r="F90" s="10" t="s">
        <v>14</v>
      </c>
      <c r="G90" s="10">
        <v>1</v>
      </c>
      <c r="H90" s="12">
        <v>46880</v>
      </c>
      <c r="I90" s="12">
        <v>49450</v>
      </c>
      <c r="J90" s="12">
        <v>50900</v>
      </c>
      <c r="K90" s="13">
        <v>0</v>
      </c>
      <c r="L90" s="14">
        <v>0</v>
      </c>
      <c r="M90" s="13">
        <f t="shared" si="3"/>
        <v>0</v>
      </c>
      <c r="N90" s="13">
        <f t="shared" si="2"/>
        <v>0</v>
      </c>
    </row>
    <row r="91" spans="2:14" x14ac:dyDescent="0.2">
      <c r="B91" s="10">
        <v>90</v>
      </c>
      <c r="C91" s="11">
        <v>31162403</v>
      </c>
      <c r="D91" s="11" t="s">
        <v>173</v>
      </c>
      <c r="E91" s="11" t="s">
        <v>174</v>
      </c>
      <c r="F91" s="10" t="s">
        <v>14</v>
      </c>
      <c r="G91" s="10">
        <v>1</v>
      </c>
      <c r="H91" s="12">
        <v>8130</v>
      </c>
      <c r="I91" s="12">
        <v>8570</v>
      </c>
      <c r="J91" s="12">
        <v>8800</v>
      </c>
      <c r="K91" s="13">
        <v>0</v>
      </c>
      <c r="L91" s="14">
        <v>0</v>
      </c>
      <c r="M91" s="13">
        <f t="shared" si="3"/>
        <v>0</v>
      </c>
      <c r="N91" s="13">
        <f t="shared" si="2"/>
        <v>0</v>
      </c>
    </row>
    <row r="92" spans="2:14" x14ac:dyDescent="0.2">
      <c r="B92" s="10">
        <v>91</v>
      </c>
      <c r="C92" s="11">
        <v>27111601</v>
      </c>
      <c r="D92" s="11" t="s">
        <v>175</v>
      </c>
      <c r="E92" s="11" t="s">
        <v>176</v>
      </c>
      <c r="F92" s="10" t="s">
        <v>14</v>
      </c>
      <c r="G92" s="10">
        <v>1</v>
      </c>
      <c r="H92" s="12">
        <v>39380</v>
      </c>
      <c r="I92" s="12">
        <v>41540</v>
      </c>
      <c r="J92" s="12">
        <v>42800</v>
      </c>
      <c r="K92" s="13">
        <v>0</v>
      </c>
      <c r="L92" s="14">
        <v>0</v>
      </c>
      <c r="M92" s="13">
        <f t="shared" si="3"/>
        <v>0</v>
      </c>
      <c r="N92" s="13">
        <f t="shared" si="2"/>
        <v>0</v>
      </c>
    </row>
    <row r="93" spans="2:14" x14ac:dyDescent="0.2">
      <c r="B93" s="10">
        <v>92</v>
      </c>
      <c r="C93" s="11">
        <v>27112229</v>
      </c>
      <c r="D93" s="11" t="s">
        <v>177</v>
      </c>
      <c r="E93" s="11" t="s">
        <v>178</v>
      </c>
      <c r="F93" s="10" t="s">
        <v>14</v>
      </c>
      <c r="G93" s="10">
        <v>1</v>
      </c>
      <c r="H93" s="12">
        <v>68750</v>
      </c>
      <c r="I93" s="12">
        <v>72530</v>
      </c>
      <c r="J93" s="12">
        <v>74700</v>
      </c>
      <c r="K93" s="13">
        <v>0</v>
      </c>
      <c r="L93" s="14">
        <v>0</v>
      </c>
      <c r="M93" s="13">
        <f t="shared" si="3"/>
        <v>0</v>
      </c>
      <c r="N93" s="13">
        <f t="shared" si="2"/>
        <v>0</v>
      </c>
    </row>
    <row r="94" spans="2:14" x14ac:dyDescent="0.2">
      <c r="B94" s="10">
        <v>93</v>
      </c>
      <c r="C94" s="11">
        <v>27112004</v>
      </c>
      <c r="D94" s="11" t="s">
        <v>179</v>
      </c>
      <c r="E94" s="11" t="s">
        <v>180</v>
      </c>
      <c r="F94" s="10" t="s">
        <v>14</v>
      </c>
      <c r="G94" s="10">
        <v>1</v>
      </c>
      <c r="H94" s="12">
        <v>41250</v>
      </c>
      <c r="I94" s="12">
        <v>43520</v>
      </c>
      <c r="J94" s="12">
        <v>44800</v>
      </c>
      <c r="K94" s="13">
        <v>0</v>
      </c>
      <c r="L94" s="14">
        <v>0</v>
      </c>
      <c r="M94" s="13">
        <f t="shared" si="3"/>
        <v>0</v>
      </c>
      <c r="N94" s="13">
        <f t="shared" si="2"/>
        <v>0</v>
      </c>
    </row>
    <row r="95" spans="2:14" ht="28" x14ac:dyDescent="0.2">
      <c r="B95" s="10">
        <v>94</v>
      </c>
      <c r="C95" s="11">
        <v>31161502</v>
      </c>
      <c r="D95" s="11" t="s">
        <v>181</v>
      </c>
      <c r="E95" s="11" t="s">
        <v>181</v>
      </c>
      <c r="F95" s="10" t="s">
        <v>14</v>
      </c>
      <c r="G95" s="10">
        <v>1</v>
      </c>
      <c r="H95" s="12">
        <v>3600</v>
      </c>
      <c r="I95" s="12">
        <v>3800</v>
      </c>
      <c r="J95" s="12">
        <v>3900</v>
      </c>
      <c r="K95" s="13">
        <v>0</v>
      </c>
      <c r="L95" s="14">
        <v>0</v>
      </c>
      <c r="M95" s="13">
        <f t="shared" si="3"/>
        <v>0</v>
      </c>
      <c r="N95" s="13">
        <f t="shared" si="2"/>
        <v>0</v>
      </c>
    </row>
    <row r="96" spans="2:14" x14ac:dyDescent="0.2">
      <c r="B96" s="10">
        <v>95</v>
      </c>
      <c r="C96" s="11">
        <v>31201502</v>
      </c>
      <c r="D96" s="11" t="s">
        <v>182</v>
      </c>
      <c r="E96" s="11" t="s">
        <v>183</v>
      </c>
      <c r="F96" s="10" t="s">
        <v>14</v>
      </c>
      <c r="G96" s="10">
        <v>1</v>
      </c>
      <c r="H96" s="12">
        <v>33500</v>
      </c>
      <c r="I96" s="12">
        <v>35340</v>
      </c>
      <c r="J96" s="12">
        <v>36400</v>
      </c>
      <c r="K96" s="13">
        <v>0</v>
      </c>
      <c r="L96" s="14">
        <v>0</v>
      </c>
      <c r="M96" s="13">
        <f t="shared" si="3"/>
        <v>0</v>
      </c>
      <c r="N96" s="13">
        <f t="shared" si="2"/>
        <v>0</v>
      </c>
    </row>
    <row r="97" spans="2:14" x14ac:dyDescent="0.2">
      <c r="B97" s="10">
        <v>96</v>
      </c>
      <c r="C97" s="11">
        <v>31201503</v>
      </c>
      <c r="D97" s="11" t="s">
        <v>184</v>
      </c>
      <c r="E97" s="11" t="s">
        <v>185</v>
      </c>
      <c r="F97" s="10" t="s">
        <v>14</v>
      </c>
      <c r="G97" s="10">
        <v>1</v>
      </c>
      <c r="H97" s="12">
        <v>4380</v>
      </c>
      <c r="I97" s="12">
        <v>4620</v>
      </c>
      <c r="J97" s="12">
        <v>4800</v>
      </c>
      <c r="K97" s="13">
        <v>0</v>
      </c>
      <c r="L97" s="14">
        <v>0</v>
      </c>
      <c r="M97" s="13">
        <f t="shared" si="3"/>
        <v>0</v>
      </c>
      <c r="N97" s="13">
        <f t="shared" si="2"/>
        <v>0</v>
      </c>
    </row>
    <row r="98" spans="2:14" x14ac:dyDescent="0.2">
      <c r="B98" s="10">
        <v>97</v>
      </c>
      <c r="C98" s="11">
        <v>31201503</v>
      </c>
      <c r="D98" s="11" t="s">
        <v>186</v>
      </c>
      <c r="E98" s="11" t="s">
        <v>187</v>
      </c>
      <c r="F98" s="10" t="s">
        <v>14</v>
      </c>
      <c r="G98" s="10">
        <v>1</v>
      </c>
      <c r="H98" s="12">
        <v>6130</v>
      </c>
      <c r="I98" s="12">
        <v>6460</v>
      </c>
      <c r="J98" s="12">
        <v>6700</v>
      </c>
      <c r="K98" s="13">
        <v>0</v>
      </c>
      <c r="L98" s="14">
        <v>0</v>
      </c>
      <c r="M98" s="13">
        <f t="shared" si="3"/>
        <v>0</v>
      </c>
      <c r="N98" s="13">
        <f t="shared" si="2"/>
        <v>0</v>
      </c>
    </row>
    <row r="99" spans="2:14" x14ac:dyDescent="0.2">
      <c r="B99" s="10">
        <v>98</v>
      </c>
      <c r="C99" s="11">
        <v>31201503</v>
      </c>
      <c r="D99" s="11" t="s">
        <v>188</v>
      </c>
      <c r="E99" s="11" t="s">
        <v>189</v>
      </c>
      <c r="F99" s="10" t="s">
        <v>14</v>
      </c>
      <c r="G99" s="10">
        <v>1</v>
      </c>
      <c r="H99" s="12">
        <v>8630</v>
      </c>
      <c r="I99" s="12">
        <v>9100</v>
      </c>
      <c r="J99" s="12">
        <v>9400</v>
      </c>
      <c r="K99" s="13">
        <v>0</v>
      </c>
      <c r="L99" s="14">
        <v>0</v>
      </c>
      <c r="M99" s="13">
        <f t="shared" si="3"/>
        <v>0</v>
      </c>
      <c r="N99" s="13">
        <f t="shared" si="2"/>
        <v>0</v>
      </c>
    </row>
    <row r="100" spans="2:14" x14ac:dyDescent="0.2">
      <c r="B100" s="10">
        <v>99</v>
      </c>
      <c r="C100" s="11">
        <v>31201503</v>
      </c>
      <c r="D100" s="11" t="s">
        <v>190</v>
      </c>
      <c r="E100" s="11" t="s">
        <v>191</v>
      </c>
      <c r="F100" s="10" t="s">
        <v>14</v>
      </c>
      <c r="G100" s="10">
        <v>1</v>
      </c>
      <c r="H100" s="12">
        <v>10630</v>
      </c>
      <c r="I100" s="12">
        <v>11210</v>
      </c>
      <c r="J100" s="12">
        <v>11500</v>
      </c>
      <c r="K100" s="13">
        <v>0</v>
      </c>
      <c r="L100" s="14">
        <v>0</v>
      </c>
      <c r="M100" s="13">
        <f t="shared" si="3"/>
        <v>0</v>
      </c>
      <c r="N100" s="13">
        <f t="shared" si="2"/>
        <v>0</v>
      </c>
    </row>
    <row r="101" spans="2:14" ht="28" x14ac:dyDescent="0.2">
      <c r="B101" s="10">
        <v>100</v>
      </c>
      <c r="C101" s="11">
        <v>27111506</v>
      </c>
      <c r="D101" s="11" t="s">
        <v>192</v>
      </c>
      <c r="E101" s="11" t="s">
        <v>193</v>
      </c>
      <c r="F101" s="10" t="s">
        <v>14</v>
      </c>
      <c r="G101" s="10">
        <v>1</v>
      </c>
      <c r="H101" s="12">
        <v>318750</v>
      </c>
      <c r="I101" s="12">
        <v>336280</v>
      </c>
      <c r="J101" s="12">
        <v>346400</v>
      </c>
      <c r="K101" s="13">
        <v>0</v>
      </c>
      <c r="L101" s="14">
        <v>0</v>
      </c>
      <c r="M101" s="13">
        <f t="shared" si="3"/>
        <v>0</v>
      </c>
      <c r="N101" s="13">
        <f t="shared" si="2"/>
        <v>0</v>
      </c>
    </row>
    <row r="102" spans="2:14" ht="28" x14ac:dyDescent="0.2">
      <c r="B102" s="10">
        <v>101</v>
      </c>
      <c r="C102" s="11">
        <v>31201516</v>
      </c>
      <c r="D102" s="11" t="s">
        <v>194</v>
      </c>
      <c r="E102" s="11" t="s">
        <v>195</v>
      </c>
      <c r="F102" s="10" t="s">
        <v>196</v>
      </c>
      <c r="G102" s="10">
        <v>1</v>
      </c>
      <c r="H102" s="12">
        <v>15630</v>
      </c>
      <c r="I102" s="12">
        <v>16480</v>
      </c>
      <c r="J102" s="12">
        <v>17000</v>
      </c>
      <c r="K102" s="13">
        <v>0</v>
      </c>
      <c r="L102" s="14">
        <v>0</v>
      </c>
      <c r="M102" s="13">
        <f t="shared" si="3"/>
        <v>0</v>
      </c>
      <c r="N102" s="13">
        <f t="shared" si="2"/>
        <v>0</v>
      </c>
    </row>
    <row r="103" spans="2:14" x14ac:dyDescent="0.2">
      <c r="B103" s="10">
        <v>102</v>
      </c>
      <c r="C103" s="11">
        <v>31162201</v>
      </c>
      <c r="D103" s="11" t="s">
        <v>197</v>
      </c>
      <c r="E103" s="11" t="s">
        <v>197</v>
      </c>
      <c r="F103" s="10" t="s">
        <v>198</v>
      </c>
      <c r="G103" s="10">
        <v>1</v>
      </c>
      <c r="H103" s="12">
        <v>380</v>
      </c>
      <c r="I103" s="12">
        <v>400</v>
      </c>
      <c r="J103" s="12">
        <v>400</v>
      </c>
      <c r="K103" s="13">
        <v>0</v>
      </c>
      <c r="L103" s="14">
        <v>0</v>
      </c>
      <c r="M103" s="13">
        <f t="shared" si="3"/>
        <v>0</v>
      </c>
      <c r="N103" s="13">
        <f t="shared" si="2"/>
        <v>0</v>
      </c>
    </row>
    <row r="104" spans="2:14" ht="42" x14ac:dyDescent="0.2">
      <c r="B104" s="10">
        <v>103</v>
      </c>
      <c r="C104" s="11">
        <v>31201502</v>
      </c>
      <c r="D104" s="11" t="s">
        <v>199</v>
      </c>
      <c r="E104" s="11" t="s">
        <v>200</v>
      </c>
      <c r="F104" s="10" t="s">
        <v>14</v>
      </c>
      <c r="G104" s="10">
        <v>1</v>
      </c>
      <c r="H104" s="12">
        <v>93750</v>
      </c>
      <c r="I104" s="12">
        <v>98910</v>
      </c>
      <c r="J104" s="12">
        <v>101900</v>
      </c>
      <c r="K104" s="13">
        <v>0</v>
      </c>
      <c r="L104" s="14">
        <v>0</v>
      </c>
      <c r="M104" s="13">
        <f t="shared" si="3"/>
        <v>0</v>
      </c>
      <c r="N104" s="13">
        <f t="shared" si="2"/>
        <v>0</v>
      </c>
    </row>
    <row r="105" spans="2:14" ht="42" x14ac:dyDescent="0.2">
      <c r="B105" s="10">
        <v>104</v>
      </c>
      <c r="C105" s="11">
        <v>31201502</v>
      </c>
      <c r="D105" s="11" t="s">
        <v>201</v>
      </c>
      <c r="E105" s="11" t="s">
        <v>200</v>
      </c>
      <c r="F105" s="10" t="s">
        <v>14</v>
      </c>
      <c r="G105" s="10">
        <v>1</v>
      </c>
      <c r="H105" s="12">
        <v>9880</v>
      </c>
      <c r="I105" s="12">
        <v>10420</v>
      </c>
      <c r="J105" s="12">
        <v>10700</v>
      </c>
      <c r="K105" s="13">
        <v>0</v>
      </c>
      <c r="L105" s="14">
        <v>0</v>
      </c>
      <c r="M105" s="13">
        <f t="shared" si="3"/>
        <v>0</v>
      </c>
      <c r="N105" s="13">
        <f t="shared" si="2"/>
        <v>0</v>
      </c>
    </row>
    <row r="106" spans="2:14" ht="42" x14ac:dyDescent="0.2">
      <c r="B106" s="10">
        <v>105</v>
      </c>
      <c r="C106" s="11">
        <v>31201502</v>
      </c>
      <c r="D106" s="11" t="s">
        <v>202</v>
      </c>
      <c r="E106" s="11" t="s">
        <v>200</v>
      </c>
      <c r="F106" s="10" t="s">
        <v>14</v>
      </c>
      <c r="G106" s="10">
        <v>1</v>
      </c>
      <c r="H106" s="12">
        <v>9880</v>
      </c>
      <c r="I106" s="12">
        <v>10420</v>
      </c>
      <c r="J106" s="12">
        <v>10700</v>
      </c>
      <c r="K106" s="13">
        <v>0</v>
      </c>
      <c r="L106" s="14">
        <v>0</v>
      </c>
      <c r="M106" s="13">
        <f t="shared" si="3"/>
        <v>0</v>
      </c>
      <c r="N106" s="13">
        <f t="shared" si="2"/>
        <v>0</v>
      </c>
    </row>
    <row r="107" spans="2:14" ht="42" x14ac:dyDescent="0.2">
      <c r="B107" s="10">
        <v>106</v>
      </c>
      <c r="C107" s="11">
        <v>31201502</v>
      </c>
      <c r="D107" s="11" t="s">
        <v>203</v>
      </c>
      <c r="E107" s="11" t="s">
        <v>200</v>
      </c>
      <c r="F107" s="10" t="s">
        <v>14</v>
      </c>
      <c r="G107" s="10">
        <v>1</v>
      </c>
      <c r="H107" s="12">
        <v>9880</v>
      </c>
      <c r="I107" s="12">
        <v>10420</v>
      </c>
      <c r="J107" s="12">
        <v>10700</v>
      </c>
      <c r="K107" s="13">
        <v>0</v>
      </c>
      <c r="L107" s="14">
        <v>0</v>
      </c>
      <c r="M107" s="13">
        <f t="shared" si="3"/>
        <v>0</v>
      </c>
      <c r="N107" s="13">
        <f t="shared" si="2"/>
        <v>0</v>
      </c>
    </row>
    <row r="108" spans="2:14" ht="42" x14ac:dyDescent="0.2">
      <c r="B108" s="10">
        <v>107</v>
      </c>
      <c r="C108" s="11">
        <v>31201502</v>
      </c>
      <c r="D108" s="11" t="s">
        <v>204</v>
      </c>
      <c r="E108" s="11" t="s">
        <v>200</v>
      </c>
      <c r="F108" s="10" t="s">
        <v>14</v>
      </c>
      <c r="G108" s="10">
        <v>1</v>
      </c>
      <c r="H108" s="12">
        <v>98750</v>
      </c>
      <c r="I108" s="12">
        <v>104180</v>
      </c>
      <c r="J108" s="12">
        <v>107300</v>
      </c>
      <c r="K108" s="13">
        <v>0</v>
      </c>
      <c r="L108" s="14">
        <v>0</v>
      </c>
      <c r="M108" s="13">
        <f t="shared" si="3"/>
        <v>0</v>
      </c>
      <c r="N108" s="13">
        <f t="shared" si="2"/>
        <v>0</v>
      </c>
    </row>
    <row r="109" spans="2:14" ht="28" x14ac:dyDescent="0.2">
      <c r="B109" s="10">
        <v>108</v>
      </c>
      <c r="C109" s="11">
        <v>39121327</v>
      </c>
      <c r="D109" s="11" t="s">
        <v>205</v>
      </c>
      <c r="E109" s="11" t="s">
        <v>206</v>
      </c>
      <c r="F109" s="10" t="s">
        <v>14</v>
      </c>
      <c r="G109" s="10">
        <v>1</v>
      </c>
      <c r="H109" s="12">
        <v>6130</v>
      </c>
      <c r="I109" s="12">
        <v>6460</v>
      </c>
      <c r="J109" s="12">
        <v>6700</v>
      </c>
      <c r="K109" s="13">
        <v>0</v>
      </c>
      <c r="L109" s="14">
        <v>0</v>
      </c>
      <c r="M109" s="13">
        <f t="shared" si="3"/>
        <v>0</v>
      </c>
      <c r="N109" s="13">
        <f t="shared" si="2"/>
        <v>0</v>
      </c>
    </row>
    <row r="110" spans="2:14" ht="28" x14ac:dyDescent="0.2">
      <c r="B110" s="10">
        <v>109</v>
      </c>
      <c r="C110" s="11">
        <v>39121327</v>
      </c>
      <c r="D110" s="11" t="s">
        <v>207</v>
      </c>
      <c r="E110" s="11" t="s">
        <v>206</v>
      </c>
      <c r="F110" s="10" t="s">
        <v>14</v>
      </c>
      <c r="G110" s="10">
        <v>1</v>
      </c>
      <c r="H110" s="12">
        <v>4880</v>
      </c>
      <c r="I110" s="12">
        <v>5140</v>
      </c>
      <c r="J110" s="12">
        <v>5300</v>
      </c>
      <c r="K110" s="13">
        <v>0</v>
      </c>
      <c r="L110" s="14">
        <v>0</v>
      </c>
      <c r="M110" s="13">
        <f t="shared" si="3"/>
        <v>0</v>
      </c>
      <c r="N110" s="13">
        <f t="shared" si="2"/>
        <v>0</v>
      </c>
    </row>
    <row r="111" spans="2:14" ht="28" x14ac:dyDescent="0.2">
      <c r="B111" s="10">
        <v>110</v>
      </c>
      <c r="C111" s="11">
        <v>39121327</v>
      </c>
      <c r="D111" s="11" t="s">
        <v>208</v>
      </c>
      <c r="E111" s="11" t="s">
        <v>206</v>
      </c>
      <c r="F111" s="10" t="s">
        <v>14</v>
      </c>
      <c r="G111" s="10">
        <v>1</v>
      </c>
      <c r="H111" s="12">
        <v>3130</v>
      </c>
      <c r="I111" s="12">
        <v>3300</v>
      </c>
      <c r="J111" s="12">
        <v>3400</v>
      </c>
      <c r="K111" s="13">
        <v>0</v>
      </c>
      <c r="L111" s="14">
        <v>0</v>
      </c>
      <c r="M111" s="13">
        <f t="shared" si="3"/>
        <v>0</v>
      </c>
      <c r="N111" s="13">
        <f t="shared" si="2"/>
        <v>0</v>
      </c>
    </row>
    <row r="112" spans="2:14" ht="28" x14ac:dyDescent="0.2">
      <c r="B112" s="10">
        <v>111</v>
      </c>
      <c r="C112" s="11">
        <v>39121327</v>
      </c>
      <c r="D112" s="11" t="s">
        <v>209</v>
      </c>
      <c r="E112" s="11" t="s">
        <v>206</v>
      </c>
      <c r="F112" s="10" t="s">
        <v>14</v>
      </c>
      <c r="G112" s="10">
        <v>1</v>
      </c>
      <c r="H112" s="12">
        <v>2750</v>
      </c>
      <c r="I112" s="12">
        <v>2900</v>
      </c>
      <c r="J112" s="12">
        <v>3000</v>
      </c>
      <c r="K112" s="13">
        <v>0</v>
      </c>
      <c r="L112" s="14">
        <v>0</v>
      </c>
      <c r="M112" s="13">
        <f t="shared" si="3"/>
        <v>0</v>
      </c>
      <c r="N112" s="13">
        <f t="shared" si="2"/>
        <v>0</v>
      </c>
    </row>
    <row r="113" spans="2:14" ht="28" x14ac:dyDescent="0.2">
      <c r="B113" s="10">
        <v>112</v>
      </c>
      <c r="C113" s="11">
        <v>39121327</v>
      </c>
      <c r="D113" s="11" t="s">
        <v>210</v>
      </c>
      <c r="E113" s="11" t="s">
        <v>206</v>
      </c>
      <c r="F113" s="10" t="s">
        <v>14</v>
      </c>
      <c r="G113" s="10">
        <v>1</v>
      </c>
      <c r="H113" s="12">
        <v>8630</v>
      </c>
      <c r="I113" s="12">
        <v>9100</v>
      </c>
      <c r="J113" s="12">
        <v>9400</v>
      </c>
      <c r="K113" s="13">
        <v>0</v>
      </c>
      <c r="L113" s="14">
        <v>0</v>
      </c>
      <c r="M113" s="13">
        <f t="shared" si="3"/>
        <v>0</v>
      </c>
      <c r="N113" s="13">
        <f t="shared" si="2"/>
        <v>0</v>
      </c>
    </row>
    <row r="114" spans="2:14" ht="28" x14ac:dyDescent="0.2">
      <c r="B114" s="10">
        <v>113</v>
      </c>
      <c r="C114" s="11">
        <v>39121327</v>
      </c>
      <c r="D114" s="11" t="s">
        <v>211</v>
      </c>
      <c r="E114" s="11" t="s">
        <v>206</v>
      </c>
      <c r="F114" s="10" t="s">
        <v>14</v>
      </c>
      <c r="G114" s="10">
        <v>1</v>
      </c>
      <c r="H114" s="12">
        <v>9880</v>
      </c>
      <c r="I114" s="12">
        <v>10420</v>
      </c>
      <c r="J114" s="12">
        <v>10700</v>
      </c>
      <c r="K114" s="13">
        <v>0</v>
      </c>
      <c r="L114" s="14">
        <v>0</v>
      </c>
      <c r="M114" s="13">
        <f t="shared" si="3"/>
        <v>0</v>
      </c>
      <c r="N114" s="13">
        <f t="shared" si="2"/>
        <v>0</v>
      </c>
    </row>
    <row r="115" spans="2:14" ht="28" x14ac:dyDescent="0.2">
      <c r="B115" s="10">
        <v>114</v>
      </c>
      <c r="C115" s="11">
        <v>39121435</v>
      </c>
      <c r="D115" s="11" t="s">
        <v>212</v>
      </c>
      <c r="E115" s="11" t="s">
        <v>213</v>
      </c>
      <c r="F115" s="10" t="s">
        <v>214</v>
      </c>
      <c r="G115" s="10">
        <v>1</v>
      </c>
      <c r="H115" s="12">
        <v>2750</v>
      </c>
      <c r="I115" s="12">
        <v>2900</v>
      </c>
      <c r="J115" s="12">
        <v>3000</v>
      </c>
      <c r="K115" s="13">
        <v>0</v>
      </c>
      <c r="L115" s="14">
        <v>0</v>
      </c>
      <c r="M115" s="13">
        <f t="shared" si="3"/>
        <v>0</v>
      </c>
      <c r="N115" s="13">
        <f t="shared" si="2"/>
        <v>0</v>
      </c>
    </row>
    <row r="116" spans="2:14" ht="28" x14ac:dyDescent="0.2">
      <c r="B116" s="10">
        <v>115</v>
      </c>
      <c r="C116" s="11">
        <v>39121435</v>
      </c>
      <c r="D116" s="11" t="s">
        <v>215</v>
      </c>
      <c r="E116" s="11" t="s">
        <v>213</v>
      </c>
      <c r="F116" s="10" t="s">
        <v>214</v>
      </c>
      <c r="G116" s="10">
        <v>1</v>
      </c>
      <c r="H116" s="12">
        <v>2750</v>
      </c>
      <c r="I116" s="12">
        <v>2900</v>
      </c>
      <c r="J116" s="12">
        <v>3000</v>
      </c>
      <c r="K116" s="13">
        <v>0</v>
      </c>
      <c r="L116" s="14">
        <v>0</v>
      </c>
      <c r="M116" s="13">
        <f t="shared" si="3"/>
        <v>0</v>
      </c>
      <c r="N116" s="13">
        <f t="shared" si="2"/>
        <v>0</v>
      </c>
    </row>
    <row r="117" spans="2:14" ht="28" x14ac:dyDescent="0.2">
      <c r="B117" s="10">
        <v>116</v>
      </c>
      <c r="C117" s="11">
        <v>39121435</v>
      </c>
      <c r="D117" s="11" t="s">
        <v>216</v>
      </c>
      <c r="E117" s="11" t="s">
        <v>213</v>
      </c>
      <c r="F117" s="10" t="s">
        <v>214</v>
      </c>
      <c r="G117" s="10">
        <v>1</v>
      </c>
      <c r="H117" s="12">
        <v>3630</v>
      </c>
      <c r="I117" s="12">
        <v>3820</v>
      </c>
      <c r="J117" s="12">
        <v>3900</v>
      </c>
      <c r="K117" s="13">
        <v>0</v>
      </c>
      <c r="L117" s="14">
        <v>0</v>
      </c>
      <c r="M117" s="13">
        <f t="shared" si="3"/>
        <v>0</v>
      </c>
      <c r="N117" s="13">
        <f t="shared" si="2"/>
        <v>0</v>
      </c>
    </row>
    <row r="118" spans="2:14" ht="28" x14ac:dyDescent="0.2">
      <c r="B118" s="10">
        <v>117</v>
      </c>
      <c r="C118" s="11">
        <v>39121435</v>
      </c>
      <c r="D118" s="11" t="s">
        <v>217</v>
      </c>
      <c r="E118" s="11" t="s">
        <v>213</v>
      </c>
      <c r="F118" s="10" t="s">
        <v>214</v>
      </c>
      <c r="G118" s="10">
        <v>1</v>
      </c>
      <c r="H118" s="12">
        <v>3630</v>
      </c>
      <c r="I118" s="12">
        <v>3820</v>
      </c>
      <c r="J118" s="12">
        <v>3900</v>
      </c>
      <c r="K118" s="13">
        <v>0</v>
      </c>
      <c r="L118" s="14">
        <v>0</v>
      </c>
      <c r="M118" s="13">
        <f t="shared" si="3"/>
        <v>0</v>
      </c>
      <c r="N118" s="13">
        <f t="shared" si="2"/>
        <v>0</v>
      </c>
    </row>
    <row r="119" spans="2:14" ht="42" x14ac:dyDescent="0.2">
      <c r="B119" s="10">
        <v>118</v>
      </c>
      <c r="C119" s="11">
        <v>39121308</v>
      </c>
      <c r="D119" s="11" t="s">
        <v>218</v>
      </c>
      <c r="E119" s="11" t="s">
        <v>219</v>
      </c>
      <c r="F119" s="10" t="s">
        <v>220</v>
      </c>
      <c r="G119" s="10">
        <v>1</v>
      </c>
      <c r="H119" s="12">
        <v>61880</v>
      </c>
      <c r="I119" s="12">
        <v>65280</v>
      </c>
      <c r="J119" s="12">
        <v>67200</v>
      </c>
      <c r="K119" s="13">
        <v>0</v>
      </c>
      <c r="L119" s="14">
        <v>0</v>
      </c>
      <c r="M119" s="13">
        <f t="shared" si="3"/>
        <v>0</v>
      </c>
      <c r="N119" s="13">
        <f t="shared" si="2"/>
        <v>0</v>
      </c>
    </row>
    <row r="120" spans="2:14" x14ac:dyDescent="0.2">
      <c r="B120" s="10">
        <v>119</v>
      </c>
      <c r="C120" s="11">
        <v>39121308</v>
      </c>
      <c r="D120" s="11" t="s">
        <v>221</v>
      </c>
      <c r="E120" s="11" t="s">
        <v>222</v>
      </c>
      <c r="F120" s="10" t="s">
        <v>14</v>
      </c>
      <c r="G120" s="10">
        <v>1</v>
      </c>
      <c r="H120" s="12">
        <v>12500</v>
      </c>
      <c r="I120" s="12">
        <v>13190</v>
      </c>
      <c r="J120" s="12">
        <v>13600</v>
      </c>
      <c r="K120" s="13">
        <v>0</v>
      </c>
      <c r="L120" s="14">
        <v>0</v>
      </c>
      <c r="M120" s="13">
        <f t="shared" si="3"/>
        <v>0</v>
      </c>
      <c r="N120" s="13">
        <f t="shared" si="2"/>
        <v>0</v>
      </c>
    </row>
    <row r="121" spans="2:14" x14ac:dyDescent="0.2">
      <c r="B121" s="10">
        <v>120</v>
      </c>
      <c r="C121" s="11">
        <v>39122206</v>
      </c>
      <c r="D121" s="11" t="s">
        <v>223</v>
      </c>
      <c r="E121" s="11" t="s">
        <v>224</v>
      </c>
      <c r="F121" s="10" t="s">
        <v>14</v>
      </c>
      <c r="G121" s="10">
        <v>1</v>
      </c>
      <c r="H121" s="12">
        <v>12250</v>
      </c>
      <c r="I121" s="12">
        <v>12920</v>
      </c>
      <c r="J121" s="12">
        <v>13300</v>
      </c>
      <c r="K121" s="13">
        <v>0</v>
      </c>
      <c r="L121" s="14">
        <v>0</v>
      </c>
      <c r="M121" s="13">
        <f t="shared" si="3"/>
        <v>0</v>
      </c>
      <c r="N121" s="13">
        <f t="shared" si="2"/>
        <v>0</v>
      </c>
    </row>
    <row r="122" spans="2:14" ht="28" x14ac:dyDescent="0.2">
      <c r="B122" s="10">
        <v>121</v>
      </c>
      <c r="C122" s="11">
        <v>39121601</v>
      </c>
      <c r="D122" s="11" t="s">
        <v>225</v>
      </c>
      <c r="E122" s="11" t="s">
        <v>226</v>
      </c>
      <c r="F122" s="10" t="s">
        <v>14</v>
      </c>
      <c r="G122" s="10">
        <v>1</v>
      </c>
      <c r="H122" s="12">
        <v>67250</v>
      </c>
      <c r="I122" s="12">
        <v>70950</v>
      </c>
      <c r="J122" s="12">
        <v>73100</v>
      </c>
      <c r="K122" s="13">
        <v>0</v>
      </c>
      <c r="L122" s="14">
        <v>0</v>
      </c>
      <c r="M122" s="13">
        <f t="shared" si="3"/>
        <v>0</v>
      </c>
      <c r="N122" s="13">
        <f t="shared" si="2"/>
        <v>0</v>
      </c>
    </row>
    <row r="123" spans="2:14" ht="28" x14ac:dyDescent="0.2">
      <c r="B123" s="10">
        <v>122</v>
      </c>
      <c r="C123" s="11">
        <v>39121601</v>
      </c>
      <c r="D123" s="11" t="s">
        <v>227</v>
      </c>
      <c r="E123" s="11" t="s">
        <v>226</v>
      </c>
      <c r="F123" s="10" t="s">
        <v>14</v>
      </c>
      <c r="G123" s="10">
        <v>1</v>
      </c>
      <c r="H123" s="12">
        <v>186000</v>
      </c>
      <c r="I123" s="12">
        <v>196230</v>
      </c>
      <c r="J123" s="12">
        <v>202100</v>
      </c>
      <c r="K123" s="13">
        <v>0</v>
      </c>
      <c r="L123" s="14">
        <v>0</v>
      </c>
      <c r="M123" s="13">
        <f t="shared" si="3"/>
        <v>0</v>
      </c>
      <c r="N123" s="13">
        <f t="shared" si="2"/>
        <v>0</v>
      </c>
    </row>
    <row r="124" spans="2:14" ht="28" x14ac:dyDescent="0.2">
      <c r="B124" s="10">
        <v>123</v>
      </c>
      <c r="C124" s="11">
        <v>39101619</v>
      </c>
      <c r="D124" s="11" t="s">
        <v>228</v>
      </c>
      <c r="E124" s="11" t="s">
        <v>229</v>
      </c>
      <c r="F124" s="10" t="s">
        <v>14</v>
      </c>
      <c r="G124" s="10">
        <v>1</v>
      </c>
      <c r="H124" s="12">
        <v>12250</v>
      </c>
      <c r="I124" s="12">
        <v>12920</v>
      </c>
      <c r="J124" s="12">
        <v>13300</v>
      </c>
      <c r="K124" s="13">
        <v>0</v>
      </c>
      <c r="L124" s="14">
        <v>0</v>
      </c>
      <c r="M124" s="13">
        <f t="shared" si="3"/>
        <v>0</v>
      </c>
      <c r="N124" s="13">
        <f t="shared" si="2"/>
        <v>0</v>
      </c>
    </row>
    <row r="125" spans="2:14" x14ac:dyDescent="0.2">
      <c r="B125" s="10">
        <v>124</v>
      </c>
      <c r="C125" s="11">
        <v>39101619</v>
      </c>
      <c r="D125" s="11" t="s">
        <v>230</v>
      </c>
      <c r="E125" s="11" t="s">
        <v>231</v>
      </c>
      <c r="F125" s="10" t="s">
        <v>14</v>
      </c>
      <c r="G125" s="10">
        <v>1</v>
      </c>
      <c r="H125" s="12">
        <v>2500</v>
      </c>
      <c r="I125" s="12">
        <v>2640</v>
      </c>
      <c r="J125" s="12">
        <v>2700</v>
      </c>
      <c r="K125" s="13">
        <v>0</v>
      </c>
      <c r="L125" s="14">
        <v>0</v>
      </c>
      <c r="M125" s="13">
        <f t="shared" si="3"/>
        <v>0</v>
      </c>
      <c r="N125" s="13">
        <f t="shared" si="2"/>
        <v>0</v>
      </c>
    </row>
    <row r="126" spans="2:14" ht="28" x14ac:dyDescent="0.2">
      <c r="B126" s="10">
        <v>125</v>
      </c>
      <c r="C126" s="11">
        <v>39101619</v>
      </c>
      <c r="D126" s="11" t="s">
        <v>396</v>
      </c>
      <c r="E126" s="11" t="s">
        <v>232</v>
      </c>
      <c r="F126" s="10" t="s">
        <v>14</v>
      </c>
      <c r="G126" s="10">
        <v>1</v>
      </c>
      <c r="H126" s="12">
        <v>43750</v>
      </c>
      <c r="I126" s="12">
        <v>46160</v>
      </c>
      <c r="J126" s="12">
        <v>47500</v>
      </c>
      <c r="K126" s="13">
        <v>0</v>
      </c>
      <c r="L126" s="14">
        <v>0</v>
      </c>
      <c r="M126" s="13">
        <f t="shared" si="3"/>
        <v>0</v>
      </c>
      <c r="N126" s="13">
        <f t="shared" si="2"/>
        <v>0</v>
      </c>
    </row>
    <row r="127" spans="2:14" ht="28" x14ac:dyDescent="0.2">
      <c r="B127" s="10">
        <v>126</v>
      </c>
      <c r="C127" s="11">
        <v>31161502</v>
      </c>
      <c r="D127" s="11" t="s">
        <v>233</v>
      </c>
      <c r="E127" s="11" t="s">
        <v>234</v>
      </c>
      <c r="F127" s="10" t="s">
        <v>14</v>
      </c>
      <c r="G127" s="10">
        <v>1</v>
      </c>
      <c r="H127" s="12">
        <v>130</v>
      </c>
      <c r="I127" s="12">
        <v>130</v>
      </c>
      <c r="J127" s="12">
        <v>100</v>
      </c>
      <c r="K127" s="13">
        <v>0</v>
      </c>
      <c r="L127" s="14">
        <v>0</v>
      </c>
      <c r="M127" s="13">
        <f t="shared" si="3"/>
        <v>0</v>
      </c>
      <c r="N127" s="13">
        <f t="shared" si="2"/>
        <v>0</v>
      </c>
    </row>
    <row r="128" spans="2:14" ht="28" x14ac:dyDescent="0.2">
      <c r="B128" s="10">
        <v>127</v>
      </c>
      <c r="C128" s="11">
        <v>27111543</v>
      </c>
      <c r="D128" s="11" t="s">
        <v>235</v>
      </c>
      <c r="E128" s="11" t="s">
        <v>236</v>
      </c>
      <c r="F128" s="10" t="s">
        <v>14</v>
      </c>
      <c r="G128" s="10">
        <v>1</v>
      </c>
      <c r="H128" s="12">
        <v>20630</v>
      </c>
      <c r="I128" s="12">
        <v>21760</v>
      </c>
      <c r="J128" s="12">
        <v>22400</v>
      </c>
      <c r="K128" s="13">
        <v>0</v>
      </c>
      <c r="L128" s="14">
        <v>0</v>
      </c>
      <c r="M128" s="13">
        <f t="shared" si="3"/>
        <v>0</v>
      </c>
      <c r="N128" s="13">
        <f t="shared" si="2"/>
        <v>0</v>
      </c>
    </row>
    <row r="129" spans="2:14" x14ac:dyDescent="0.2">
      <c r="B129" s="10">
        <v>128</v>
      </c>
      <c r="C129" s="11">
        <v>40171517</v>
      </c>
      <c r="D129" s="11" t="s">
        <v>237</v>
      </c>
      <c r="E129" s="11" t="s">
        <v>238</v>
      </c>
      <c r="F129" s="10" t="s">
        <v>14</v>
      </c>
      <c r="G129" s="10">
        <v>1</v>
      </c>
      <c r="H129" s="12">
        <v>3630</v>
      </c>
      <c r="I129" s="12">
        <v>3820</v>
      </c>
      <c r="J129" s="12">
        <v>3900</v>
      </c>
      <c r="K129" s="13">
        <v>0</v>
      </c>
      <c r="L129" s="14">
        <v>0</v>
      </c>
      <c r="M129" s="13">
        <f t="shared" si="3"/>
        <v>0</v>
      </c>
      <c r="N129" s="13">
        <f t="shared" si="2"/>
        <v>0</v>
      </c>
    </row>
    <row r="130" spans="2:14" x14ac:dyDescent="0.2">
      <c r="B130" s="10">
        <v>129</v>
      </c>
      <c r="C130" s="11">
        <v>39131719</v>
      </c>
      <c r="D130" s="11" t="s">
        <v>239</v>
      </c>
      <c r="E130" s="11" t="s">
        <v>240</v>
      </c>
      <c r="F130" s="10" t="s">
        <v>14</v>
      </c>
      <c r="G130" s="10">
        <v>1</v>
      </c>
      <c r="H130" s="12">
        <v>20630</v>
      </c>
      <c r="I130" s="12">
        <v>21760</v>
      </c>
      <c r="J130" s="12">
        <v>22400</v>
      </c>
      <c r="K130" s="13">
        <v>0</v>
      </c>
      <c r="L130" s="14">
        <v>0</v>
      </c>
      <c r="M130" s="13">
        <f t="shared" si="3"/>
        <v>0</v>
      </c>
      <c r="N130" s="13">
        <f t="shared" si="2"/>
        <v>0</v>
      </c>
    </row>
    <row r="131" spans="2:14" x14ac:dyDescent="0.2">
      <c r="B131" s="10">
        <v>130</v>
      </c>
      <c r="C131" s="11">
        <v>39121434</v>
      </c>
      <c r="D131" s="11" t="s">
        <v>241</v>
      </c>
      <c r="E131" s="11" t="s">
        <v>240</v>
      </c>
      <c r="F131" s="10" t="s">
        <v>14</v>
      </c>
      <c r="G131" s="10">
        <v>1</v>
      </c>
      <c r="H131" s="12">
        <v>2380</v>
      </c>
      <c r="I131" s="12">
        <v>2510</v>
      </c>
      <c r="J131" s="12">
        <v>2600</v>
      </c>
      <c r="K131" s="13">
        <v>0</v>
      </c>
      <c r="L131" s="14">
        <v>0</v>
      </c>
      <c r="M131" s="13">
        <f t="shared" si="3"/>
        <v>0</v>
      </c>
      <c r="N131" s="13">
        <f t="shared" si="2"/>
        <v>0</v>
      </c>
    </row>
    <row r="132" spans="2:14" x14ac:dyDescent="0.2">
      <c r="B132" s="10">
        <v>131</v>
      </c>
      <c r="C132" s="11">
        <v>39121434</v>
      </c>
      <c r="D132" s="11" t="s">
        <v>242</v>
      </c>
      <c r="E132" s="11" t="s">
        <v>240</v>
      </c>
      <c r="F132" s="10" t="s">
        <v>14</v>
      </c>
      <c r="G132" s="10">
        <v>1</v>
      </c>
      <c r="H132" s="12">
        <v>2380</v>
      </c>
      <c r="I132" s="12">
        <v>2510</v>
      </c>
      <c r="J132" s="12">
        <v>2600</v>
      </c>
      <c r="K132" s="13">
        <v>0</v>
      </c>
      <c r="L132" s="14">
        <v>0</v>
      </c>
      <c r="M132" s="13">
        <f t="shared" si="3"/>
        <v>0</v>
      </c>
      <c r="N132" s="13">
        <f t="shared" ref="N132:N195" si="4">+L132+M132</f>
        <v>0</v>
      </c>
    </row>
    <row r="133" spans="2:14" x14ac:dyDescent="0.2">
      <c r="B133" s="10">
        <v>132</v>
      </c>
      <c r="C133" s="11">
        <v>39121434</v>
      </c>
      <c r="D133" s="11" t="s">
        <v>243</v>
      </c>
      <c r="E133" s="11" t="s">
        <v>240</v>
      </c>
      <c r="F133" s="10" t="s">
        <v>14</v>
      </c>
      <c r="G133" s="10">
        <v>1</v>
      </c>
      <c r="H133" s="12">
        <v>2380</v>
      </c>
      <c r="I133" s="12">
        <v>2510</v>
      </c>
      <c r="J133" s="12">
        <v>2600</v>
      </c>
      <c r="K133" s="13">
        <v>0</v>
      </c>
      <c r="L133" s="14">
        <v>0</v>
      </c>
      <c r="M133" s="13">
        <f t="shared" ref="M133:M196" si="5">+K133*(1+L133)</f>
        <v>0</v>
      </c>
      <c r="N133" s="13">
        <f t="shared" si="4"/>
        <v>0</v>
      </c>
    </row>
    <row r="134" spans="2:14" x14ac:dyDescent="0.2">
      <c r="B134" s="10">
        <v>133</v>
      </c>
      <c r="C134" s="11">
        <v>39131719</v>
      </c>
      <c r="D134" s="11" t="s">
        <v>244</v>
      </c>
      <c r="E134" s="11" t="s">
        <v>240</v>
      </c>
      <c r="F134" s="10" t="s">
        <v>14</v>
      </c>
      <c r="G134" s="10">
        <v>1</v>
      </c>
      <c r="H134" s="12">
        <v>33130</v>
      </c>
      <c r="I134" s="12">
        <v>34950</v>
      </c>
      <c r="J134" s="12">
        <v>36000</v>
      </c>
      <c r="K134" s="13">
        <v>0</v>
      </c>
      <c r="L134" s="14">
        <v>0</v>
      </c>
      <c r="M134" s="13">
        <f t="shared" si="5"/>
        <v>0</v>
      </c>
      <c r="N134" s="13">
        <f t="shared" si="4"/>
        <v>0</v>
      </c>
    </row>
    <row r="135" spans="2:14" x14ac:dyDescent="0.2">
      <c r="B135" s="10">
        <v>134</v>
      </c>
      <c r="C135" s="11">
        <v>39121464</v>
      </c>
      <c r="D135" s="11" t="s">
        <v>245</v>
      </c>
      <c r="E135" s="11" t="s">
        <v>240</v>
      </c>
      <c r="F135" s="10" t="s">
        <v>14</v>
      </c>
      <c r="G135" s="10">
        <v>1</v>
      </c>
      <c r="H135" s="12">
        <v>3630</v>
      </c>
      <c r="I135" s="12">
        <v>3820</v>
      </c>
      <c r="J135" s="12">
        <v>3900</v>
      </c>
      <c r="K135" s="13">
        <v>0</v>
      </c>
      <c r="L135" s="14">
        <v>0</v>
      </c>
      <c r="M135" s="13">
        <f t="shared" si="5"/>
        <v>0</v>
      </c>
      <c r="N135" s="13">
        <f t="shared" si="4"/>
        <v>0</v>
      </c>
    </row>
    <row r="136" spans="2:14" x14ac:dyDescent="0.2">
      <c r="B136" s="10">
        <v>135</v>
      </c>
      <c r="C136" s="11">
        <v>39131719</v>
      </c>
      <c r="D136" s="11" t="s">
        <v>246</v>
      </c>
      <c r="E136" s="11" t="s">
        <v>240</v>
      </c>
      <c r="F136" s="10" t="s">
        <v>14</v>
      </c>
      <c r="G136" s="10">
        <v>1</v>
      </c>
      <c r="H136" s="12">
        <v>2750</v>
      </c>
      <c r="I136" s="12">
        <v>2900</v>
      </c>
      <c r="J136" s="12">
        <v>3000</v>
      </c>
      <c r="K136" s="13">
        <v>0</v>
      </c>
      <c r="L136" s="14">
        <v>0</v>
      </c>
      <c r="M136" s="13">
        <f t="shared" si="5"/>
        <v>0</v>
      </c>
      <c r="N136" s="13">
        <f t="shared" si="4"/>
        <v>0</v>
      </c>
    </row>
    <row r="137" spans="2:14" x14ac:dyDescent="0.2">
      <c r="B137" s="10">
        <v>136</v>
      </c>
      <c r="C137" s="11">
        <v>39121434</v>
      </c>
      <c r="D137" s="11" t="s">
        <v>247</v>
      </c>
      <c r="E137" s="11" t="s">
        <v>240</v>
      </c>
      <c r="F137" s="10" t="s">
        <v>14</v>
      </c>
      <c r="G137" s="10">
        <v>1</v>
      </c>
      <c r="H137" s="12">
        <v>2750</v>
      </c>
      <c r="I137" s="12">
        <v>2900</v>
      </c>
      <c r="J137" s="12">
        <v>3000</v>
      </c>
      <c r="K137" s="13">
        <v>0</v>
      </c>
      <c r="L137" s="14">
        <v>0</v>
      </c>
      <c r="M137" s="13">
        <f t="shared" si="5"/>
        <v>0</v>
      </c>
      <c r="N137" s="13">
        <f t="shared" si="4"/>
        <v>0</v>
      </c>
    </row>
    <row r="138" spans="2:14" ht="28" x14ac:dyDescent="0.2">
      <c r="B138" s="10">
        <v>137</v>
      </c>
      <c r="C138" s="11">
        <v>40101701</v>
      </c>
      <c r="D138" s="11" t="s">
        <v>248</v>
      </c>
      <c r="E138" s="11" t="s">
        <v>249</v>
      </c>
      <c r="F138" s="10" t="s">
        <v>14</v>
      </c>
      <c r="G138" s="10">
        <v>1</v>
      </c>
      <c r="H138" s="12">
        <v>1240000</v>
      </c>
      <c r="I138" s="12">
        <v>1308200</v>
      </c>
      <c r="J138" s="12">
        <v>1347400</v>
      </c>
      <c r="K138" s="13">
        <v>0</v>
      </c>
      <c r="L138" s="14">
        <v>0</v>
      </c>
      <c r="M138" s="13">
        <f t="shared" si="5"/>
        <v>0</v>
      </c>
      <c r="N138" s="13">
        <f t="shared" si="4"/>
        <v>0</v>
      </c>
    </row>
    <row r="139" spans="2:14" ht="28" x14ac:dyDescent="0.2">
      <c r="B139" s="10">
        <v>138</v>
      </c>
      <c r="C139" s="11">
        <v>40101701</v>
      </c>
      <c r="D139" s="11" t="s">
        <v>250</v>
      </c>
      <c r="E139" s="11" t="s">
        <v>251</v>
      </c>
      <c r="F139" s="10" t="s">
        <v>14</v>
      </c>
      <c r="G139" s="10">
        <v>1</v>
      </c>
      <c r="H139" s="12">
        <v>1292000</v>
      </c>
      <c r="I139" s="12">
        <v>1363060</v>
      </c>
      <c r="J139" s="12">
        <v>1404000</v>
      </c>
      <c r="K139" s="13">
        <v>0</v>
      </c>
      <c r="L139" s="14">
        <v>0</v>
      </c>
      <c r="M139" s="13">
        <f t="shared" si="5"/>
        <v>0</v>
      </c>
      <c r="N139" s="13">
        <f t="shared" si="4"/>
        <v>0</v>
      </c>
    </row>
    <row r="140" spans="2:14" ht="28" x14ac:dyDescent="0.2">
      <c r="B140" s="10">
        <v>139</v>
      </c>
      <c r="C140" s="11">
        <v>40101701</v>
      </c>
      <c r="D140" s="11" t="s">
        <v>252</v>
      </c>
      <c r="E140" s="11" t="s">
        <v>253</v>
      </c>
      <c r="F140" s="10" t="s">
        <v>14</v>
      </c>
      <c r="G140" s="10">
        <v>1</v>
      </c>
      <c r="H140" s="12">
        <v>1340000</v>
      </c>
      <c r="I140" s="12">
        <v>1413700</v>
      </c>
      <c r="J140" s="12">
        <v>1456100</v>
      </c>
      <c r="K140" s="13">
        <v>0</v>
      </c>
      <c r="L140" s="14">
        <v>0</v>
      </c>
      <c r="M140" s="13">
        <f t="shared" si="5"/>
        <v>0</v>
      </c>
      <c r="N140" s="13">
        <f t="shared" si="4"/>
        <v>0</v>
      </c>
    </row>
    <row r="141" spans="2:14" x14ac:dyDescent="0.2">
      <c r="B141" s="10">
        <v>140</v>
      </c>
      <c r="C141" s="11">
        <v>30101809</v>
      </c>
      <c r="D141" s="11" t="s">
        <v>254</v>
      </c>
      <c r="E141" s="11" t="s">
        <v>255</v>
      </c>
      <c r="F141" s="10" t="s">
        <v>256</v>
      </c>
      <c r="G141" s="10">
        <v>1</v>
      </c>
      <c r="H141" s="12">
        <v>24750</v>
      </c>
      <c r="I141" s="12">
        <v>26110</v>
      </c>
      <c r="J141" s="12">
        <v>26900</v>
      </c>
      <c r="K141" s="13">
        <v>0</v>
      </c>
      <c r="L141" s="14">
        <v>0</v>
      </c>
      <c r="M141" s="13">
        <f t="shared" si="5"/>
        <v>0</v>
      </c>
      <c r="N141" s="13">
        <f t="shared" si="4"/>
        <v>0</v>
      </c>
    </row>
    <row r="142" spans="2:14" x14ac:dyDescent="0.2">
      <c r="B142" s="10">
        <v>141</v>
      </c>
      <c r="C142" s="11">
        <v>30101809</v>
      </c>
      <c r="D142" s="11" t="s">
        <v>257</v>
      </c>
      <c r="E142" s="11" t="s">
        <v>255</v>
      </c>
      <c r="F142" s="10" t="s">
        <v>256</v>
      </c>
      <c r="G142" s="10">
        <v>1</v>
      </c>
      <c r="H142" s="12">
        <v>12250</v>
      </c>
      <c r="I142" s="12">
        <v>12920</v>
      </c>
      <c r="J142" s="12">
        <v>13300</v>
      </c>
      <c r="K142" s="13">
        <v>0</v>
      </c>
      <c r="L142" s="14">
        <v>0</v>
      </c>
      <c r="M142" s="13">
        <f t="shared" si="5"/>
        <v>0</v>
      </c>
      <c r="N142" s="13">
        <f t="shared" si="4"/>
        <v>0</v>
      </c>
    </row>
    <row r="143" spans="2:14" x14ac:dyDescent="0.2">
      <c r="B143" s="10">
        <v>142</v>
      </c>
      <c r="C143" s="11">
        <v>30101809</v>
      </c>
      <c r="D143" s="11" t="s">
        <v>258</v>
      </c>
      <c r="E143" s="11" t="s">
        <v>255</v>
      </c>
      <c r="F143" s="10" t="s">
        <v>256</v>
      </c>
      <c r="G143" s="10">
        <v>1</v>
      </c>
      <c r="H143" s="12">
        <v>19750</v>
      </c>
      <c r="I143" s="12">
        <v>20840</v>
      </c>
      <c r="J143" s="12">
        <v>21500</v>
      </c>
      <c r="K143" s="13">
        <v>0</v>
      </c>
      <c r="L143" s="14">
        <v>0</v>
      </c>
      <c r="M143" s="13">
        <f t="shared" si="5"/>
        <v>0</v>
      </c>
      <c r="N143" s="13">
        <f t="shared" si="4"/>
        <v>0</v>
      </c>
    </row>
    <row r="144" spans="2:14" x14ac:dyDescent="0.2">
      <c r="B144" s="10">
        <v>143</v>
      </c>
      <c r="C144" s="11">
        <v>30101809</v>
      </c>
      <c r="D144" s="11" t="s">
        <v>259</v>
      </c>
      <c r="E144" s="11" t="s">
        <v>255</v>
      </c>
      <c r="F144" s="10" t="s">
        <v>256</v>
      </c>
      <c r="G144" s="10">
        <v>1</v>
      </c>
      <c r="H144" s="12">
        <v>61880</v>
      </c>
      <c r="I144" s="12">
        <v>65280</v>
      </c>
      <c r="J144" s="12">
        <v>67200</v>
      </c>
      <c r="K144" s="13">
        <v>0</v>
      </c>
      <c r="L144" s="14">
        <v>0</v>
      </c>
      <c r="M144" s="13">
        <f t="shared" si="5"/>
        <v>0</v>
      </c>
      <c r="N144" s="13">
        <f t="shared" si="4"/>
        <v>0</v>
      </c>
    </row>
    <row r="145" spans="2:14" x14ac:dyDescent="0.2">
      <c r="B145" s="10">
        <v>144</v>
      </c>
      <c r="C145" s="11">
        <v>32131009</v>
      </c>
      <c r="D145" s="11" t="s">
        <v>260</v>
      </c>
      <c r="E145" s="11" t="s">
        <v>261</v>
      </c>
      <c r="F145" s="10" t="s">
        <v>14</v>
      </c>
      <c r="G145" s="10">
        <v>1</v>
      </c>
      <c r="H145" s="12">
        <v>16880</v>
      </c>
      <c r="I145" s="12">
        <v>17800</v>
      </c>
      <c r="J145" s="12">
        <v>18300</v>
      </c>
      <c r="K145" s="13">
        <v>0</v>
      </c>
      <c r="L145" s="14">
        <v>0</v>
      </c>
      <c r="M145" s="13">
        <f t="shared" si="5"/>
        <v>0</v>
      </c>
      <c r="N145" s="13">
        <f t="shared" si="4"/>
        <v>0</v>
      </c>
    </row>
    <row r="146" spans="2:14" ht="56" x14ac:dyDescent="0.2">
      <c r="B146" s="10">
        <v>145</v>
      </c>
      <c r="C146" s="11">
        <v>12142105</v>
      </c>
      <c r="D146" s="11" t="s">
        <v>262</v>
      </c>
      <c r="E146" s="11" t="s">
        <v>263</v>
      </c>
      <c r="F146" s="10" t="s">
        <v>14</v>
      </c>
      <c r="G146" s="10">
        <v>1</v>
      </c>
      <c r="H146" s="12">
        <v>31250</v>
      </c>
      <c r="I146" s="12">
        <v>32970</v>
      </c>
      <c r="J146" s="12">
        <v>34000</v>
      </c>
      <c r="K146" s="13">
        <v>0</v>
      </c>
      <c r="L146" s="14">
        <v>0</v>
      </c>
      <c r="M146" s="13">
        <f t="shared" si="5"/>
        <v>0</v>
      </c>
      <c r="N146" s="13">
        <f t="shared" si="4"/>
        <v>0</v>
      </c>
    </row>
    <row r="147" spans="2:14" x14ac:dyDescent="0.2">
      <c r="B147" s="10">
        <v>146</v>
      </c>
      <c r="C147" s="11">
        <v>12142105</v>
      </c>
      <c r="D147" s="11" t="s">
        <v>264</v>
      </c>
      <c r="E147" s="11" t="s">
        <v>265</v>
      </c>
      <c r="F147" s="10" t="s">
        <v>14</v>
      </c>
      <c r="G147" s="10">
        <v>1</v>
      </c>
      <c r="H147" s="12">
        <v>1112500</v>
      </c>
      <c r="I147" s="12">
        <v>1173690</v>
      </c>
      <c r="J147" s="12">
        <v>1208900</v>
      </c>
      <c r="K147" s="13">
        <v>0</v>
      </c>
      <c r="L147" s="14">
        <v>0</v>
      </c>
      <c r="M147" s="13">
        <f t="shared" si="5"/>
        <v>0</v>
      </c>
      <c r="N147" s="13">
        <f t="shared" si="4"/>
        <v>0</v>
      </c>
    </row>
    <row r="148" spans="2:14" ht="28" x14ac:dyDescent="0.2">
      <c r="B148" s="10">
        <v>147</v>
      </c>
      <c r="C148" s="11">
        <v>12142105</v>
      </c>
      <c r="D148" s="11" t="s">
        <v>266</v>
      </c>
      <c r="E148" s="11" t="s">
        <v>267</v>
      </c>
      <c r="F148" s="10" t="s">
        <v>14</v>
      </c>
      <c r="G148" s="10">
        <v>1</v>
      </c>
      <c r="H148" s="12">
        <v>862500</v>
      </c>
      <c r="I148" s="12">
        <v>909940</v>
      </c>
      <c r="J148" s="12">
        <v>937200</v>
      </c>
      <c r="K148" s="13">
        <v>0</v>
      </c>
      <c r="L148" s="14">
        <v>0</v>
      </c>
      <c r="M148" s="13">
        <f t="shared" si="5"/>
        <v>0</v>
      </c>
      <c r="N148" s="13">
        <f t="shared" si="4"/>
        <v>0</v>
      </c>
    </row>
    <row r="149" spans="2:14" x14ac:dyDescent="0.2">
      <c r="B149" s="10">
        <v>148</v>
      </c>
      <c r="C149" s="11">
        <v>60124406</v>
      </c>
      <c r="D149" s="11" t="s">
        <v>268</v>
      </c>
      <c r="E149" s="11" t="s">
        <v>269</v>
      </c>
      <c r="F149" s="10" t="s">
        <v>14</v>
      </c>
      <c r="G149" s="10">
        <v>1</v>
      </c>
      <c r="H149" s="12">
        <v>2500</v>
      </c>
      <c r="I149" s="12">
        <v>2640</v>
      </c>
      <c r="J149" s="12">
        <v>2700</v>
      </c>
      <c r="K149" s="13">
        <v>0</v>
      </c>
      <c r="L149" s="14">
        <v>0</v>
      </c>
      <c r="M149" s="13">
        <f t="shared" si="5"/>
        <v>0</v>
      </c>
      <c r="N149" s="13">
        <f t="shared" si="4"/>
        <v>0</v>
      </c>
    </row>
    <row r="150" spans="2:14" ht="28" x14ac:dyDescent="0.2">
      <c r="B150" s="10">
        <v>149</v>
      </c>
      <c r="C150" s="11">
        <v>47131821</v>
      </c>
      <c r="D150" s="11" t="s">
        <v>270</v>
      </c>
      <c r="E150" s="11" t="s">
        <v>271</v>
      </c>
      <c r="F150" s="10" t="s">
        <v>272</v>
      </c>
      <c r="G150" s="10">
        <v>1</v>
      </c>
      <c r="H150" s="12">
        <v>106250</v>
      </c>
      <c r="I150" s="12">
        <v>112090</v>
      </c>
      <c r="J150" s="12">
        <v>115500</v>
      </c>
      <c r="K150" s="13">
        <v>0</v>
      </c>
      <c r="L150" s="14">
        <v>0</v>
      </c>
      <c r="M150" s="13">
        <f t="shared" si="5"/>
        <v>0</v>
      </c>
      <c r="N150" s="13">
        <f t="shared" si="4"/>
        <v>0</v>
      </c>
    </row>
    <row r="151" spans="2:14" ht="28" x14ac:dyDescent="0.2">
      <c r="B151" s="10">
        <v>150</v>
      </c>
      <c r="C151" s="11">
        <v>41104305</v>
      </c>
      <c r="D151" s="11" t="s">
        <v>273</v>
      </c>
      <c r="E151" s="11" t="s">
        <v>274</v>
      </c>
      <c r="F151" s="10" t="s">
        <v>14</v>
      </c>
      <c r="G151" s="10">
        <v>1</v>
      </c>
      <c r="H151" s="12">
        <v>5000</v>
      </c>
      <c r="I151" s="12">
        <v>5280</v>
      </c>
      <c r="J151" s="12">
        <v>5400</v>
      </c>
      <c r="K151" s="13">
        <v>0</v>
      </c>
      <c r="L151" s="14">
        <v>0</v>
      </c>
      <c r="M151" s="13">
        <f t="shared" si="5"/>
        <v>0</v>
      </c>
      <c r="N151" s="13">
        <f t="shared" si="4"/>
        <v>0</v>
      </c>
    </row>
    <row r="152" spans="2:14" ht="28" x14ac:dyDescent="0.2">
      <c r="B152" s="10">
        <v>151</v>
      </c>
      <c r="C152" s="11">
        <v>41104305</v>
      </c>
      <c r="D152" s="11" t="s">
        <v>275</v>
      </c>
      <c r="E152" s="11" t="s">
        <v>276</v>
      </c>
      <c r="F152" s="10" t="s">
        <v>14</v>
      </c>
      <c r="G152" s="10">
        <v>1</v>
      </c>
      <c r="H152" s="12">
        <v>5000</v>
      </c>
      <c r="I152" s="12">
        <v>5280</v>
      </c>
      <c r="J152" s="12">
        <v>5400</v>
      </c>
      <c r="K152" s="13">
        <v>0</v>
      </c>
      <c r="L152" s="14">
        <v>0</v>
      </c>
      <c r="M152" s="13">
        <f t="shared" si="5"/>
        <v>0</v>
      </c>
      <c r="N152" s="13">
        <f t="shared" si="4"/>
        <v>0</v>
      </c>
    </row>
    <row r="153" spans="2:14" ht="28" x14ac:dyDescent="0.2">
      <c r="B153" s="10">
        <v>152</v>
      </c>
      <c r="C153" s="11">
        <v>41104305</v>
      </c>
      <c r="D153" s="11" t="s">
        <v>277</v>
      </c>
      <c r="E153" s="11" t="s">
        <v>278</v>
      </c>
      <c r="F153" s="10" t="s">
        <v>14</v>
      </c>
      <c r="G153" s="10">
        <v>1</v>
      </c>
      <c r="H153" s="12">
        <v>22500</v>
      </c>
      <c r="I153" s="12">
        <v>23740</v>
      </c>
      <c r="J153" s="12">
        <v>24500</v>
      </c>
      <c r="K153" s="13">
        <v>0</v>
      </c>
      <c r="L153" s="14">
        <v>0</v>
      </c>
      <c r="M153" s="13">
        <f t="shared" si="5"/>
        <v>0</v>
      </c>
      <c r="N153" s="13">
        <f t="shared" si="4"/>
        <v>0</v>
      </c>
    </row>
    <row r="154" spans="2:14" ht="28" x14ac:dyDescent="0.2">
      <c r="B154" s="10">
        <v>153</v>
      </c>
      <c r="C154" s="11">
        <v>41104305</v>
      </c>
      <c r="D154" s="11" t="s">
        <v>279</v>
      </c>
      <c r="E154" s="11" t="s">
        <v>280</v>
      </c>
      <c r="F154" s="10" t="s">
        <v>14</v>
      </c>
      <c r="G154" s="10">
        <v>1</v>
      </c>
      <c r="H154" s="12">
        <v>28750</v>
      </c>
      <c r="I154" s="12">
        <v>30330</v>
      </c>
      <c r="J154" s="12">
        <v>31200</v>
      </c>
      <c r="K154" s="13">
        <v>0</v>
      </c>
      <c r="L154" s="14">
        <v>0</v>
      </c>
      <c r="M154" s="13">
        <f t="shared" si="5"/>
        <v>0</v>
      </c>
      <c r="N154" s="13">
        <f t="shared" si="4"/>
        <v>0</v>
      </c>
    </row>
    <row r="155" spans="2:14" ht="28" x14ac:dyDescent="0.2">
      <c r="B155" s="10">
        <v>154</v>
      </c>
      <c r="C155" s="11">
        <v>32101507</v>
      </c>
      <c r="D155" s="11" t="s">
        <v>281</v>
      </c>
      <c r="E155" s="11" t="s">
        <v>282</v>
      </c>
      <c r="F155" s="10" t="s">
        <v>14</v>
      </c>
      <c r="G155" s="10">
        <v>1</v>
      </c>
      <c r="H155" s="12">
        <v>168750</v>
      </c>
      <c r="I155" s="12">
        <v>178030</v>
      </c>
      <c r="J155" s="12">
        <v>183400</v>
      </c>
      <c r="K155" s="13">
        <v>0</v>
      </c>
      <c r="L155" s="14">
        <v>0</v>
      </c>
      <c r="M155" s="13">
        <f t="shared" si="5"/>
        <v>0</v>
      </c>
      <c r="N155" s="13">
        <f t="shared" si="4"/>
        <v>0</v>
      </c>
    </row>
    <row r="156" spans="2:14" ht="56" x14ac:dyDescent="0.2">
      <c r="B156" s="10">
        <v>155</v>
      </c>
      <c r="C156" s="11">
        <v>31201616</v>
      </c>
      <c r="D156" s="11" t="s">
        <v>283</v>
      </c>
      <c r="E156" s="11" t="s">
        <v>284</v>
      </c>
      <c r="F156" s="10" t="s">
        <v>14</v>
      </c>
      <c r="G156" s="10">
        <v>1</v>
      </c>
      <c r="H156" s="12">
        <v>33130</v>
      </c>
      <c r="I156" s="12">
        <v>34950</v>
      </c>
      <c r="J156" s="12">
        <v>36000</v>
      </c>
      <c r="K156" s="13">
        <v>0</v>
      </c>
      <c r="L156" s="14">
        <v>0</v>
      </c>
      <c r="M156" s="13">
        <f t="shared" si="5"/>
        <v>0</v>
      </c>
      <c r="N156" s="13">
        <f t="shared" si="4"/>
        <v>0</v>
      </c>
    </row>
    <row r="157" spans="2:14" ht="56" x14ac:dyDescent="0.2">
      <c r="B157" s="10">
        <v>156</v>
      </c>
      <c r="C157" s="11">
        <v>31201525</v>
      </c>
      <c r="D157" s="11" t="s">
        <v>285</v>
      </c>
      <c r="E157" s="11" t="s">
        <v>286</v>
      </c>
      <c r="F157" s="10" t="s">
        <v>14</v>
      </c>
      <c r="G157" s="10">
        <v>1</v>
      </c>
      <c r="H157" s="12">
        <v>6130</v>
      </c>
      <c r="I157" s="12">
        <v>6460</v>
      </c>
      <c r="J157" s="12">
        <v>6700</v>
      </c>
      <c r="K157" s="13">
        <v>0</v>
      </c>
      <c r="L157" s="14">
        <v>0</v>
      </c>
      <c r="M157" s="13">
        <f t="shared" si="5"/>
        <v>0</v>
      </c>
      <c r="N157" s="13">
        <f t="shared" si="4"/>
        <v>0</v>
      </c>
    </row>
    <row r="158" spans="2:14" ht="28" x14ac:dyDescent="0.2">
      <c r="B158" s="10">
        <v>157</v>
      </c>
      <c r="C158" s="11">
        <v>42143509</v>
      </c>
      <c r="D158" s="11" t="s">
        <v>287</v>
      </c>
      <c r="E158" s="11" t="s">
        <v>288</v>
      </c>
      <c r="F158" s="10" t="s">
        <v>14</v>
      </c>
      <c r="G158" s="10">
        <v>1</v>
      </c>
      <c r="H158" s="12">
        <v>20630</v>
      </c>
      <c r="I158" s="12">
        <v>21760</v>
      </c>
      <c r="J158" s="12">
        <v>22400</v>
      </c>
      <c r="K158" s="13">
        <v>0</v>
      </c>
      <c r="L158" s="14">
        <v>0</v>
      </c>
      <c r="M158" s="13">
        <f t="shared" si="5"/>
        <v>0</v>
      </c>
      <c r="N158" s="13">
        <f t="shared" si="4"/>
        <v>0</v>
      </c>
    </row>
    <row r="159" spans="2:14" x14ac:dyDescent="0.2">
      <c r="B159" s="10">
        <v>158</v>
      </c>
      <c r="C159" s="11">
        <v>26121613</v>
      </c>
      <c r="D159" s="11" t="s">
        <v>289</v>
      </c>
      <c r="E159" s="11" t="s">
        <v>290</v>
      </c>
      <c r="F159" s="10" t="s">
        <v>291</v>
      </c>
      <c r="G159" s="10">
        <v>1</v>
      </c>
      <c r="H159" s="12">
        <v>3000</v>
      </c>
      <c r="I159" s="12">
        <v>3170</v>
      </c>
      <c r="J159" s="12">
        <v>3300</v>
      </c>
      <c r="K159" s="13">
        <v>0</v>
      </c>
      <c r="L159" s="14">
        <v>0</v>
      </c>
      <c r="M159" s="13">
        <f t="shared" si="5"/>
        <v>0</v>
      </c>
      <c r="N159" s="13">
        <f t="shared" si="4"/>
        <v>0</v>
      </c>
    </row>
    <row r="160" spans="2:14" ht="28" x14ac:dyDescent="0.2">
      <c r="B160" s="10">
        <v>159</v>
      </c>
      <c r="C160" s="11">
        <v>39121405</v>
      </c>
      <c r="D160" s="11" t="s">
        <v>292</v>
      </c>
      <c r="E160" s="11" t="s">
        <v>293</v>
      </c>
      <c r="F160" s="10" t="s">
        <v>14</v>
      </c>
      <c r="G160" s="10">
        <v>1</v>
      </c>
      <c r="H160" s="12">
        <v>2400</v>
      </c>
      <c r="I160" s="12">
        <v>2530</v>
      </c>
      <c r="J160" s="12">
        <v>2600</v>
      </c>
      <c r="K160" s="13">
        <v>0</v>
      </c>
      <c r="L160" s="14">
        <v>0</v>
      </c>
      <c r="M160" s="13">
        <f t="shared" si="5"/>
        <v>0</v>
      </c>
      <c r="N160" s="13">
        <f t="shared" si="4"/>
        <v>0</v>
      </c>
    </row>
    <row r="161" spans="2:14" x14ac:dyDescent="0.2">
      <c r="B161" s="10">
        <v>160</v>
      </c>
      <c r="C161" s="11">
        <v>31211518</v>
      </c>
      <c r="D161" s="11" t="s">
        <v>294</v>
      </c>
      <c r="E161" s="11" t="s">
        <v>294</v>
      </c>
      <c r="F161" s="10" t="s">
        <v>73</v>
      </c>
      <c r="G161" s="10">
        <v>1</v>
      </c>
      <c r="H161" s="12">
        <v>93000</v>
      </c>
      <c r="I161" s="12">
        <v>98120</v>
      </c>
      <c r="J161" s="12">
        <v>101100</v>
      </c>
      <c r="K161" s="13">
        <v>0</v>
      </c>
      <c r="L161" s="14">
        <v>0</v>
      </c>
      <c r="M161" s="13">
        <f t="shared" si="5"/>
        <v>0</v>
      </c>
      <c r="N161" s="13">
        <f t="shared" si="4"/>
        <v>0</v>
      </c>
    </row>
    <row r="162" spans="2:14" x14ac:dyDescent="0.2">
      <c r="B162" s="10">
        <v>161</v>
      </c>
      <c r="C162" s="11">
        <v>31211604</v>
      </c>
      <c r="D162" s="11" t="s">
        <v>295</v>
      </c>
      <c r="E162" s="11" t="s">
        <v>296</v>
      </c>
      <c r="F162" s="10" t="s">
        <v>73</v>
      </c>
      <c r="G162" s="10">
        <v>1</v>
      </c>
      <c r="H162" s="12">
        <v>30000</v>
      </c>
      <c r="I162" s="12">
        <v>31650</v>
      </c>
      <c r="J162" s="12">
        <v>32600</v>
      </c>
      <c r="K162" s="13">
        <v>0</v>
      </c>
      <c r="L162" s="14">
        <v>0</v>
      </c>
      <c r="M162" s="13">
        <f t="shared" si="5"/>
        <v>0</v>
      </c>
      <c r="N162" s="13">
        <f t="shared" si="4"/>
        <v>0</v>
      </c>
    </row>
    <row r="163" spans="2:14" ht="28" x14ac:dyDescent="0.2">
      <c r="B163" s="10">
        <v>162</v>
      </c>
      <c r="C163" s="11">
        <v>31161502</v>
      </c>
      <c r="D163" s="11" t="s">
        <v>297</v>
      </c>
      <c r="E163" s="11" t="s">
        <v>298</v>
      </c>
      <c r="F163" s="10" t="s">
        <v>14</v>
      </c>
      <c r="G163" s="10">
        <v>1</v>
      </c>
      <c r="H163" s="12">
        <v>500</v>
      </c>
      <c r="I163" s="12">
        <v>530</v>
      </c>
      <c r="J163" s="12">
        <v>500</v>
      </c>
      <c r="K163" s="13">
        <v>0</v>
      </c>
      <c r="L163" s="14">
        <v>0</v>
      </c>
      <c r="M163" s="13">
        <f t="shared" si="5"/>
        <v>0</v>
      </c>
      <c r="N163" s="13">
        <f t="shared" si="4"/>
        <v>0</v>
      </c>
    </row>
    <row r="164" spans="2:14" x14ac:dyDescent="0.2">
      <c r="B164" s="10">
        <v>163</v>
      </c>
      <c r="C164" s="11">
        <v>27112838</v>
      </c>
      <c r="D164" s="11" t="s">
        <v>299</v>
      </c>
      <c r="E164" s="11" t="s">
        <v>300</v>
      </c>
      <c r="F164" s="10" t="s">
        <v>14</v>
      </c>
      <c r="G164" s="10">
        <v>1</v>
      </c>
      <c r="H164" s="12">
        <v>31880</v>
      </c>
      <c r="I164" s="12">
        <v>33630</v>
      </c>
      <c r="J164" s="12">
        <v>34600</v>
      </c>
      <c r="K164" s="13">
        <v>0</v>
      </c>
      <c r="L164" s="14">
        <v>0</v>
      </c>
      <c r="M164" s="13">
        <f t="shared" si="5"/>
        <v>0</v>
      </c>
      <c r="N164" s="13">
        <f t="shared" si="4"/>
        <v>0</v>
      </c>
    </row>
    <row r="165" spans="2:14" x14ac:dyDescent="0.2">
      <c r="B165" s="10">
        <v>164</v>
      </c>
      <c r="C165" s="11">
        <v>27111552</v>
      </c>
      <c r="D165" s="11" t="s">
        <v>301</v>
      </c>
      <c r="E165" s="11" t="s">
        <v>302</v>
      </c>
      <c r="F165" s="10" t="s">
        <v>14</v>
      </c>
      <c r="G165" s="10">
        <v>1</v>
      </c>
      <c r="H165" s="12">
        <v>7380</v>
      </c>
      <c r="I165" s="12">
        <v>7780</v>
      </c>
      <c r="J165" s="12">
        <v>8000</v>
      </c>
      <c r="K165" s="13">
        <v>0</v>
      </c>
      <c r="L165" s="14">
        <v>0</v>
      </c>
      <c r="M165" s="13">
        <f t="shared" si="5"/>
        <v>0</v>
      </c>
      <c r="N165" s="13">
        <f t="shared" si="4"/>
        <v>0</v>
      </c>
    </row>
    <row r="166" spans="2:14" x14ac:dyDescent="0.2">
      <c r="B166" s="10">
        <v>165</v>
      </c>
      <c r="C166" s="11">
        <v>23271423</v>
      </c>
      <c r="D166" s="11" t="s">
        <v>303</v>
      </c>
      <c r="E166" s="11" t="s">
        <v>304</v>
      </c>
      <c r="F166" s="10" t="s">
        <v>305</v>
      </c>
      <c r="G166" s="10">
        <v>1</v>
      </c>
      <c r="H166" s="12">
        <v>28500</v>
      </c>
      <c r="I166" s="12">
        <v>30070</v>
      </c>
      <c r="J166" s="12">
        <v>31000</v>
      </c>
      <c r="K166" s="13">
        <v>0</v>
      </c>
      <c r="L166" s="14">
        <v>0</v>
      </c>
      <c r="M166" s="13">
        <f t="shared" si="5"/>
        <v>0</v>
      </c>
      <c r="N166" s="13">
        <f t="shared" si="4"/>
        <v>0</v>
      </c>
    </row>
    <row r="167" spans="2:14" x14ac:dyDescent="0.2">
      <c r="B167" s="10">
        <v>166</v>
      </c>
      <c r="C167" s="11">
        <v>39121529</v>
      </c>
      <c r="D167" s="11" t="s">
        <v>306</v>
      </c>
      <c r="E167" s="11" t="s">
        <v>307</v>
      </c>
      <c r="F167" s="10" t="s">
        <v>14</v>
      </c>
      <c r="G167" s="10">
        <v>1</v>
      </c>
      <c r="H167" s="12">
        <v>468750</v>
      </c>
      <c r="I167" s="12">
        <v>494530</v>
      </c>
      <c r="J167" s="12">
        <v>509400</v>
      </c>
      <c r="K167" s="13">
        <v>0</v>
      </c>
      <c r="L167" s="14">
        <v>0</v>
      </c>
      <c r="M167" s="13">
        <f t="shared" si="5"/>
        <v>0</v>
      </c>
      <c r="N167" s="13">
        <f t="shared" si="4"/>
        <v>0</v>
      </c>
    </row>
    <row r="168" spans="2:14" x14ac:dyDescent="0.2">
      <c r="B168" s="10">
        <v>167</v>
      </c>
      <c r="C168" s="11">
        <v>39121529</v>
      </c>
      <c r="D168" s="11" t="s">
        <v>308</v>
      </c>
      <c r="E168" s="11" t="s">
        <v>309</v>
      </c>
      <c r="F168" s="10" t="s">
        <v>14</v>
      </c>
      <c r="G168" s="10">
        <v>1</v>
      </c>
      <c r="H168" s="12">
        <v>306250</v>
      </c>
      <c r="I168" s="12">
        <v>323090</v>
      </c>
      <c r="J168" s="12">
        <v>332800</v>
      </c>
      <c r="K168" s="13">
        <v>0</v>
      </c>
      <c r="L168" s="14">
        <v>0</v>
      </c>
      <c r="M168" s="13">
        <f t="shared" si="5"/>
        <v>0</v>
      </c>
      <c r="N168" s="13">
        <f t="shared" si="4"/>
        <v>0</v>
      </c>
    </row>
    <row r="169" spans="2:14" ht="28" x14ac:dyDescent="0.2">
      <c r="B169" s="10">
        <v>168</v>
      </c>
      <c r="C169" s="11">
        <v>32151801</v>
      </c>
      <c r="D169" s="11" t="s">
        <v>310</v>
      </c>
      <c r="E169" s="11" t="s">
        <v>311</v>
      </c>
      <c r="F169" s="10" t="s">
        <v>14</v>
      </c>
      <c r="G169" s="10">
        <v>1</v>
      </c>
      <c r="H169" s="12">
        <v>98750</v>
      </c>
      <c r="I169" s="12">
        <v>104180</v>
      </c>
      <c r="J169" s="12">
        <v>107300</v>
      </c>
      <c r="K169" s="13">
        <v>0</v>
      </c>
      <c r="L169" s="14">
        <v>0</v>
      </c>
      <c r="M169" s="13">
        <f t="shared" si="5"/>
        <v>0</v>
      </c>
      <c r="N169" s="13">
        <f t="shared" si="4"/>
        <v>0</v>
      </c>
    </row>
    <row r="170" spans="2:14" ht="28" x14ac:dyDescent="0.2">
      <c r="B170" s="10">
        <v>169</v>
      </c>
      <c r="C170" s="11">
        <v>26121664</v>
      </c>
      <c r="D170" s="11" t="s">
        <v>312</v>
      </c>
      <c r="E170" s="11" t="s">
        <v>313</v>
      </c>
      <c r="F170" s="10" t="s">
        <v>314</v>
      </c>
      <c r="G170" s="10">
        <v>1</v>
      </c>
      <c r="H170" s="12">
        <v>29380</v>
      </c>
      <c r="I170" s="12">
        <v>30990</v>
      </c>
      <c r="J170" s="12">
        <v>31900</v>
      </c>
      <c r="K170" s="13">
        <v>0</v>
      </c>
      <c r="L170" s="14">
        <v>0</v>
      </c>
      <c r="M170" s="13">
        <f t="shared" si="5"/>
        <v>0</v>
      </c>
      <c r="N170" s="13">
        <f t="shared" si="4"/>
        <v>0</v>
      </c>
    </row>
    <row r="171" spans="2:14" ht="42" x14ac:dyDescent="0.2">
      <c r="B171" s="10">
        <v>170</v>
      </c>
      <c r="C171" s="11">
        <v>39121409</v>
      </c>
      <c r="D171" s="11" t="s">
        <v>315</v>
      </c>
      <c r="E171" s="11" t="s">
        <v>316</v>
      </c>
      <c r="F171" s="10" t="s">
        <v>14</v>
      </c>
      <c r="G171" s="10">
        <v>1</v>
      </c>
      <c r="H171" s="12">
        <v>28130</v>
      </c>
      <c r="I171" s="12">
        <v>29670</v>
      </c>
      <c r="J171" s="12">
        <v>30600</v>
      </c>
      <c r="K171" s="13">
        <v>0</v>
      </c>
      <c r="L171" s="14">
        <v>0</v>
      </c>
      <c r="M171" s="13">
        <f t="shared" si="5"/>
        <v>0</v>
      </c>
      <c r="N171" s="13">
        <f t="shared" si="4"/>
        <v>0</v>
      </c>
    </row>
    <row r="172" spans="2:14" ht="28" x14ac:dyDescent="0.2">
      <c r="B172" s="10">
        <v>171</v>
      </c>
      <c r="C172" s="11">
        <v>39122111</v>
      </c>
      <c r="D172" s="11" t="s">
        <v>317</v>
      </c>
      <c r="E172" s="11" t="s">
        <v>318</v>
      </c>
      <c r="F172" s="10" t="s">
        <v>14</v>
      </c>
      <c r="G172" s="10">
        <v>1</v>
      </c>
      <c r="H172" s="12">
        <v>68750</v>
      </c>
      <c r="I172" s="12">
        <v>72530</v>
      </c>
      <c r="J172" s="12">
        <v>74700</v>
      </c>
      <c r="K172" s="13">
        <v>0</v>
      </c>
      <c r="L172" s="14">
        <v>0</v>
      </c>
      <c r="M172" s="13">
        <f t="shared" si="5"/>
        <v>0</v>
      </c>
      <c r="N172" s="13">
        <f t="shared" si="4"/>
        <v>0</v>
      </c>
    </row>
    <row r="173" spans="2:14" ht="28" x14ac:dyDescent="0.2">
      <c r="B173" s="10">
        <v>172</v>
      </c>
      <c r="C173" s="11">
        <v>44102305</v>
      </c>
      <c r="D173" s="11" t="s">
        <v>319</v>
      </c>
      <c r="E173" s="11" t="s">
        <v>320</v>
      </c>
      <c r="F173" s="10" t="s">
        <v>14</v>
      </c>
      <c r="G173" s="10">
        <v>1</v>
      </c>
      <c r="H173" s="12">
        <v>118750</v>
      </c>
      <c r="I173" s="12">
        <v>125280</v>
      </c>
      <c r="J173" s="12">
        <v>129000</v>
      </c>
      <c r="K173" s="13">
        <v>0</v>
      </c>
      <c r="L173" s="14">
        <v>0</v>
      </c>
      <c r="M173" s="13">
        <f t="shared" si="5"/>
        <v>0</v>
      </c>
      <c r="N173" s="13">
        <f t="shared" si="4"/>
        <v>0</v>
      </c>
    </row>
    <row r="174" spans="2:14" x14ac:dyDescent="0.2">
      <c r="B174" s="10">
        <v>173</v>
      </c>
      <c r="C174" s="11">
        <v>31162404</v>
      </c>
      <c r="D174" s="11" t="s">
        <v>321</v>
      </c>
      <c r="E174" s="11" t="s">
        <v>322</v>
      </c>
      <c r="F174" s="10" t="s">
        <v>14</v>
      </c>
      <c r="G174" s="10">
        <v>1</v>
      </c>
      <c r="H174" s="12">
        <v>1500</v>
      </c>
      <c r="I174" s="12">
        <v>1580</v>
      </c>
      <c r="J174" s="12">
        <v>1600</v>
      </c>
      <c r="K174" s="13">
        <v>0</v>
      </c>
      <c r="L174" s="14">
        <v>0</v>
      </c>
      <c r="M174" s="13">
        <f t="shared" si="5"/>
        <v>0</v>
      </c>
      <c r="N174" s="13">
        <f t="shared" si="4"/>
        <v>0</v>
      </c>
    </row>
    <row r="175" spans="2:14" ht="28" x14ac:dyDescent="0.2">
      <c r="B175" s="10">
        <v>174</v>
      </c>
      <c r="C175" s="11">
        <v>39121112</v>
      </c>
      <c r="D175" s="11" t="s">
        <v>323</v>
      </c>
      <c r="E175" s="11" t="s">
        <v>324</v>
      </c>
      <c r="F175" s="10" t="s">
        <v>14</v>
      </c>
      <c r="G175" s="10">
        <v>1</v>
      </c>
      <c r="H175" s="12">
        <v>306250</v>
      </c>
      <c r="I175" s="12">
        <v>323090</v>
      </c>
      <c r="J175" s="12">
        <v>332800</v>
      </c>
      <c r="K175" s="13">
        <v>0</v>
      </c>
      <c r="L175" s="14">
        <v>0</v>
      </c>
      <c r="M175" s="13">
        <f t="shared" si="5"/>
        <v>0</v>
      </c>
      <c r="N175" s="13">
        <f t="shared" si="4"/>
        <v>0</v>
      </c>
    </row>
    <row r="176" spans="2:14" x14ac:dyDescent="0.2">
      <c r="B176" s="10">
        <v>175</v>
      </c>
      <c r="C176" s="11">
        <v>26121613</v>
      </c>
      <c r="D176" s="11" t="s">
        <v>325</v>
      </c>
      <c r="E176" s="11" t="s">
        <v>325</v>
      </c>
      <c r="F176" s="10" t="s">
        <v>128</v>
      </c>
      <c r="G176" s="10">
        <v>1</v>
      </c>
      <c r="H176" s="12">
        <v>9800</v>
      </c>
      <c r="I176" s="12">
        <v>10340</v>
      </c>
      <c r="J176" s="12">
        <v>10700</v>
      </c>
      <c r="K176" s="13">
        <v>0</v>
      </c>
      <c r="L176" s="14">
        <v>0</v>
      </c>
      <c r="M176" s="13">
        <f t="shared" si="5"/>
        <v>0</v>
      </c>
      <c r="N176" s="13">
        <f t="shared" si="4"/>
        <v>0</v>
      </c>
    </row>
    <row r="177" spans="2:14" x14ac:dyDescent="0.2">
      <c r="B177" s="10">
        <v>176</v>
      </c>
      <c r="C177" s="11">
        <v>26121613</v>
      </c>
      <c r="D177" s="11" t="s">
        <v>326</v>
      </c>
      <c r="E177" s="11" t="s">
        <v>326</v>
      </c>
      <c r="F177" s="10" t="s">
        <v>128</v>
      </c>
      <c r="G177" s="10">
        <v>1</v>
      </c>
      <c r="H177" s="12">
        <v>6200</v>
      </c>
      <c r="I177" s="12">
        <v>6540</v>
      </c>
      <c r="J177" s="12">
        <v>6700</v>
      </c>
      <c r="K177" s="13">
        <v>0</v>
      </c>
      <c r="L177" s="14">
        <v>0</v>
      </c>
      <c r="M177" s="13">
        <f t="shared" si="5"/>
        <v>0</v>
      </c>
      <c r="N177" s="13">
        <f t="shared" si="4"/>
        <v>0</v>
      </c>
    </row>
    <row r="178" spans="2:14" x14ac:dyDescent="0.2">
      <c r="B178" s="10">
        <v>177</v>
      </c>
      <c r="C178" s="11">
        <v>26121613</v>
      </c>
      <c r="D178" s="11" t="s">
        <v>327</v>
      </c>
      <c r="E178" s="11" t="s">
        <v>327</v>
      </c>
      <c r="F178" s="10" t="s">
        <v>128</v>
      </c>
      <c r="G178" s="10">
        <v>1</v>
      </c>
      <c r="H178" s="12">
        <v>15600</v>
      </c>
      <c r="I178" s="12">
        <v>16460</v>
      </c>
      <c r="J178" s="12">
        <v>17000</v>
      </c>
      <c r="K178" s="13">
        <v>0</v>
      </c>
      <c r="L178" s="14">
        <v>0</v>
      </c>
      <c r="M178" s="13">
        <f t="shared" si="5"/>
        <v>0</v>
      </c>
      <c r="N178" s="13">
        <f t="shared" si="4"/>
        <v>0</v>
      </c>
    </row>
    <row r="179" spans="2:14" x14ac:dyDescent="0.2">
      <c r="B179" s="10">
        <v>178</v>
      </c>
      <c r="C179" s="11">
        <v>26121613</v>
      </c>
      <c r="D179" s="11" t="s">
        <v>328</v>
      </c>
      <c r="E179" s="11" t="s">
        <v>328</v>
      </c>
      <c r="F179" s="10" t="s">
        <v>128</v>
      </c>
      <c r="G179" s="10">
        <v>1</v>
      </c>
      <c r="H179" s="12">
        <v>12500</v>
      </c>
      <c r="I179" s="12">
        <v>13190</v>
      </c>
      <c r="J179" s="12">
        <v>13600</v>
      </c>
      <c r="K179" s="13">
        <v>0</v>
      </c>
      <c r="L179" s="14">
        <v>0</v>
      </c>
      <c r="M179" s="13">
        <f t="shared" si="5"/>
        <v>0</v>
      </c>
      <c r="N179" s="13">
        <f t="shared" si="4"/>
        <v>0</v>
      </c>
    </row>
    <row r="180" spans="2:14" x14ac:dyDescent="0.2">
      <c r="B180" s="10">
        <v>179</v>
      </c>
      <c r="C180" s="11">
        <v>26121613</v>
      </c>
      <c r="D180" s="11" t="s">
        <v>329</v>
      </c>
      <c r="E180" s="11" t="s">
        <v>329</v>
      </c>
      <c r="F180" s="10" t="s">
        <v>128</v>
      </c>
      <c r="G180" s="10">
        <v>1</v>
      </c>
      <c r="H180" s="12">
        <v>8630</v>
      </c>
      <c r="I180" s="12">
        <v>9100</v>
      </c>
      <c r="J180" s="12">
        <v>9400</v>
      </c>
      <c r="K180" s="13">
        <v>0</v>
      </c>
      <c r="L180" s="14">
        <v>0</v>
      </c>
      <c r="M180" s="13">
        <f t="shared" si="5"/>
        <v>0</v>
      </c>
      <c r="N180" s="13">
        <f t="shared" si="4"/>
        <v>0</v>
      </c>
    </row>
    <row r="181" spans="2:14" x14ac:dyDescent="0.2">
      <c r="B181" s="10">
        <v>180</v>
      </c>
      <c r="C181" s="11">
        <v>26121613</v>
      </c>
      <c r="D181" s="11" t="s">
        <v>330</v>
      </c>
      <c r="E181" s="11" t="s">
        <v>330</v>
      </c>
      <c r="F181" s="10" t="s">
        <v>128</v>
      </c>
      <c r="G181" s="10">
        <v>1</v>
      </c>
      <c r="H181" s="12">
        <v>5750</v>
      </c>
      <c r="I181" s="12">
        <v>6070</v>
      </c>
      <c r="J181" s="12">
        <v>6300</v>
      </c>
      <c r="K181" s="13">
        <v>0</v>
      </c>
      <c r="L181" s="14">
        <v>0</v>
      </c>
      <c r="M181" s="13">
        <f t="shared" si="5"/>
        <v>0</v>
      </c>
      <c r="N181" s="13">
        <f t="shared" si="4"/>
        <v>0</v>
      </c>
    </row>
    <row r="182" spans="2:14" ht="28" x14ac:dyDescent="0.2">
      <c r="B182" s="10">
        <v>181</v>
      </c>
      <c r="C182" s="11">
        <v>39121409</v>
      </c>
      <c r="D182" s="11" t="s">
        <v>331</v>
      </c>
      <c r="E182" s="11" t="s">
        <v>332</v>
      </c>
      <c r="F182" s="10" t="s">
        <v>14</v>
      </c>
      <c r="G182" s="10">
        <v>1</v>
      </c>
      <c r="H182" s="12">
        <v>36880</v>
      </c>
      <c r="I182" s="12">
        <v>38900</v>
      </c>
      <c r="J182" s="12">
        <v>40100</v>
      </c>
      <c r="K182" s="13">
        <v>0</v>
      </c>
      <c r="L182" s="14">
        <v>0</v>
      </c>
      <c r="M182" s="13">
        <f t="shared" si="5"/>
        <v>0</v>
      </c>
      <c r="N182" s="13">
        <f t="shared" si="4"/>
        <v>0</v>
      </c>
    </row>
    <row r="183" spans="2:14" ht="56" x14ac:dyDescent="0.2">
      <c r="B183" s="10">
        <v>182</v>
      </c>
      <c r="C183" s="11">
        <v>39121601</v>
      </c>
      <c r="D183" s="11" t="s">
        <v>333</v>
      </c>
      <c r="E183" s="11" t="s">
        <v>334</v>
      </c>
      <c r="F183" s="10" t="s">
        <v>14</v>
      </c>
      <c r="G183" s="10">
        <v>1</v>
      </c>
      <c r="H183" s="12">
        <v>23130</v>
      </c>
      <c r="I183" s="12">
        <v>24400</v>
      </c>
      <c r="J183" s="12">
        <v>25100</v>
      </c>
      <c r="K183" s="13">
        <v>0</v>
      </c>
      <c r="L183" s="14">
        <v>0</v>
      </c>
      <c r="M183" s="13">
        <f t="shared" si="5"/>
        <v>0</v>
      </c>
      <c r="N183" s="13">
        <f t="shared" si="4"/>
        <v>0</v>
      </c>
    </row>
    <row r="184" spans="2:14" ht="56" x14ac:dyDescent="0.2">
      <c r="B184" s="10">
        <v>183</v>
      </c>
      <c r="C184" s="11">
        <v>39121601</v>
      </c>
      <c r="D184" s="11" t="s">
        <v>335</v>
      </c>
      <c r="E184" s="11" t="s">
        <v>336</v>
      </c>
      <c r="F184" s="10" t="s">
        <v>14</v>
      </c>
      <c r="G184" s="10">
        <v>1</v>
      </c>
      <c r="H184" s="12">
        <v>23130</v>
      </c>
      <c r="I184" s="12">
        <v>24400</v>
      </c>
      <c r="J184" s="12">
        <v>25100</v>
      </c>
      <c r="K184" s="13">
        <v>0</v>
      </c>
      <c r="L184" s="14">
        <v>0</v>
      </c>
      <c r="M184" s="13">
        <f t="shared" si="5"/>
        <v>0</v>
      </c>
      <c r="N184" s="13">
        <f t="shared" si="4"/>
        <v>0</v>
      </c>
    </row>
    <row r="185" spans="2:14" ht="56" x14ac:dyDescent="0.2">
      <c r="B185" s="10">
        <v>184</v>
      </c>
      <c r="C185" s="11">
        <v>39121601</v>
      </c>
      <c r="D185" s="11" t="s">
        <v>337</v>
      </c>
      <c r="E185" s="11" t="s">
        <v>338</v>
      </c>
      <c r="F185" s="10" t="s">
        <v>14</v>
      </c>
      <c r="G185" s="10">
        <v>1</v>
      </c>
      <c r="H185" s="12">
        <v>67250</v>
      </c>
      <c r="I185" s="12">
        <v>70950</v>
      </c>
      <c r="J185" s="12">
        <v>73100</v>
      </c>
      <c r="K185" s="13">
        <v>0</v>
      </c>
      <c r="L185" s="14">
        <v>0</v>
      </c>
      <c r="M185" s="13">
        <f t="shared" si="5"/>
        <v>0</v>
      </c>
      <c r="N185" s="13">
        <f t="shared" si="4"/>
        <v>0</v>
      </c>
    </row>
    <row r="186" spans="2:14" x14ac:dyDescent="0.2">
      <c r="B186" s="10">
        <v>185</v>
      </c>
      <c r="C186" s="11">
        <v>31201502</v>
      </c>
      <c r="D186" s="11" t="s">
        <v>339</v>
      </c>
      <c r="E186" s="11" t="s">
        <v>183</v>
      </c>
      <c r="F186" s="10" t="s">
        <v>14</v>
      </c>
      <c r="G186" s="10">
        <v>1</v>
      </c>
      <c r="H186" s="12">
        <v>9880</v>
      </c>
      <c r="I186" s="12">
        <v>10420</v>
      </c>
      <c r="J186" s="12">
        <v>10700</v>
      </c>
      <c r="K186" s="13">
        <v>0</v>
      </c>
      <c r="L186" s="14">
        <v>0</v>
      </c>
      <c r="M186" s="13">
        <f t="shared" si="5"/>
        <v>0</v>
      </c>
      <c r="N186" s="13">
        <f t="shared" si="4"/>
        <v>0</v>
      </c>
    </row>
    <row r="187" spans="2:14" ht="70" x14ac:dyDescent="0.2">
      <c r="B187" s="10">
        <v>186</v>
      </c>
      <c r="C187" s="11">
        <v>39121635</v>
      </c>
      <c r="D187" s="11" t="s">
        <v>340</v>
      </c>
      <c r="E187" s="11" t="s">
        <v>341</v>
      </c>
      <c r="F187" s="10" t="s">
        <v>14</v>
      </c>
      <c r="G187" s="10">
        <v>1</v>
      </c>
      <c r="H187" s="12">
        <v>296000</v>
      </c>
      <c r="I187" s="12">
        <v>312280</v>
      </c>
      <c r="J187" s="12">
        <v>321600</v>
      </c>
      <c r="K187" s="13">
        <v>0</v>
      </c>
      <c r="L187" s="14">
        <v>0</v>
      </c>
      <c r="M187" s="13">
        <f t="shared" si="5"/>
        <v>0</v>
      </c>
      <c r="N187" s="13">
        <f t="shared" si="4"/>
        <v>0</v>
      </c>
    </row>
    <row r="188" spans="2:14" ht="73" x14ac:dyDescent="0.2">
      <c r="B188" s="10">
        <v>187</v>
      </c>
      <c r="C188" s="11">
        <v>39122238</v>
      </c>
      <c r="D188" s="11" t="s">
        <v>342</v>
      </c>
      <c r="E188" s="11" t="s">
        <v>343</v>
      </c>
      <c r="F188" s="10" t="s">
        <v>14</v>
      </c>
      <c r="G188" s="10">
        <v>1</v>
      </c>
      <c r="H188" s="12">
        <v>47500</v>
      </c>
      <c r="I188" s="12">
        <v>50110</v>
      </c>
      <c r="J188" s="12">
        <v>51600</v>
      </c>
      <c r="K188" s="13">
        <v>0</v>
      </c>
      <c r="L188" s="14">
        <v>0</v>
      </c>
      <c r="M188" s="13">
        <f t="shared" si="5"/>
        <v>0</v>
      </c>
      <c r="N188" s="13">
        <f t="shared" si="4"/>
        <v>0</v>
      </c>
    </row>
    <row r="189" spans="2:14" x14ac:dyDescent="0.2">
      <c r="B189" s="10">
        <v>188</v>
      </c>
      <c r="C189" s="11">
        <v>39121303</v>
      </c>
      <c r="D189" s="11" t="s">
        <v>344</v>
      </c>
      <c r="E189" s="11" t="s">
        <v>345</v>
      </c>
      <c r="F189" s="10" t="s">
        <v>14</v>
      </c>
      <c r="G189" s="10">
        <v>1</v>
      </c>
      <c r="H189" s="12">
        <v>3250</v>
      </c>
      <c r="I189" s="12">
        <v>3430</v>
      </c>
      <c r="J189" s="12">
        <v>3500</v>
      </c>
      <c r="K189" s="13">
        <v>0</v>
      </c>
      <c r="L189" s="14">
        <v>0</v>
      </c>
      <c r="M189" s="13">
        <f t="shared" si="5"/>
        <v>0</v>
      </c>
      <c r="N189" s="13">
        <f t="shared" si="4"/>
        <v>0</v>
      </c>
    </row>
    <row r="190" spans="2:14" x14ac:dyDescent="0.2">
      <c r="B190" s="10">
        <v>189</v>
      </c>
      <c r="C190" s="11">
        <v>39121303</v>
      </c>
      <c r="D190" s="11" t="s">
        <v>346</v>
      </c>
      <c r="E190" s="11" t="s">
        <v>347</v>
      </c>
      <c r="F190" s="10" t="s">
        <v>14</v>
      </c>
      <c r="G190" s="10">
        <v>1</v>
      </c>
      <c r="H190" s="12">
        <v>3500</v>
      </c>
      <c r="I190" s="12">
        <v>3690</v>
      </c>
      <c r="J190" s="12">
        <v>3800</v>
      </c>
      <c r="K190" s="13">
        <v>0</v>
      </c>
      <c r="L190" s="14">
        <v>0</v>
      </c>
      <c r="M190" s="13">
        <f t="shared" si="5"/>
        <v>0</v>
      </c>
      <c r="N190" s="13">
        <f t="shared" si="4"/>
        <v>0</v>
      </c>
    </row>
    <row r="191" spans="2:14" x14ac:dyDescent="0.2">
      <c r="B191" s="10">
        <v>190</v>
      </c>
      <c r="C191" s="11">
        <v>39121303</v>
      </c>
      <c r="D191" s="11" t="s">
        <v>348</v>
      </c>
      <c r="E191" s="11" t="s">
        <v>349</v>
      </c>
      <c r="F191" s="10" t="s">
        <v>14</v>
      </c>
      <c r="G191" s="10">
        <v>1</v>
      </c>
      <c r="H191" s="12">
        <v>2250</v>
      </c>
      <c r="I191" s="12">
        <v>2370</v>
      </c>
      <c r="J191" s="12">
        <v>2400</v>
      </c>
      <c r="K191" s="13">
        <v>0</v>
      </c>
      <c r="L191" s="14">
        <v>0</v>
      </c>
      <c r="M191" s="13">
        <f t="shared" si="5"/>
        <v>0</v>
      </c>
      <c r="N191" s="13">
        <f t="shared" si="4"/>
        <v>0</v>
      </c>
    </row>
    <row r="192" spans="2:14" ht="28" x14ac:dyDescent="0.2">
      <c r="B192" s="10">
        <v>191</v>
      </c>
      <c r="C192" s="11">
        <v>40171517</v>
      </c>
      <c r="D192" s="11" t="s">
        <v>350</v>
      </c>
      <c r="E192" s="16" t="s">
        <v>351</v>
      </c>
      <c r="F192" s="10" t="s">
        <v>14</v>
      </c>
      <c r="G192" s="10">
        <v>1</v>
      </c>
      <c r="H192" s="12">
        <v>1000</v>
      </c>
      <c r="I192" s="12">
        <v>1060</v>
      </c>
      <c r="J192" s="12">
        <v>1100</v>
      </c>
      <c r="K192" s="13">
        <v>0</v>
      </c>
      <c r="L192" s="14">
        <v>0</v>
      </c>
      <c r="M192" s="13">
        <f t="shared" si="5"/>
        <v>0</v>
      </c>
      <c r="N192" s="13">
        <f t="shared" si="4"/>
        <v>0</v>
      </c>
    </row>
    <row r="193" spans="2:14" x14ac:dyDescent="0.2">
      <c r="B193" s="10">
        <v>192</v>
      </c>
      <c r="C193" s="11">
        <v>40171517</v>
      </c>
      <c r="D193" s="11" t="s">
        <v>352</v>
      </c>
      <c r="E193" s="11" t="s">
        <v>353</v>
      </c>
      <c r="F193" s="10" t="s">
        <v>14</v>
      </c>
      <c r="G193" s="10">
        <v>1</v>
      </c>
      <c r="H193" s="12">
        <v>9880</v>
      </c>
      <c r="I193" s="12">
        <v>10420</v>
      </c>
      <c r="J193" s="12">
        <v>10700</v>
      </c>
      <c r="K193" s="13">
        <v>0</v>
      </c>
      <c r="L193" s="14">
        <v>0</v>
      </c>
      <c r="M193" s="13">
        <f t="shared" si="5"/>
        <v>0</v>
      </c>
      <c r="N193" s="13">
        <f t="shared" si="4"/>
        <v>0</v>
      </c>
    </row>
    <row r="194" spans="2:14" x14ac:dyDescent="0.2">
      <c r="B194" s="10">
        <v>193</v>
      </c>
      <c r="C194" s="11">
        <v>40171517</v>
      </c>
      <c r="D194" s="11" t="s">
        <v>354</v>
      </c>
      <c r="E194" s="11" t="s">
        <v>355</v>
      </c>
      <c r="F194" s="10" t="s">
        <v>14</v>
      </c>
      <c r="G194" s="10">
        <v>1</v>
      </c>
      <c r="H194" s="12">
        <v>12250</v>
      </c>
      <c r="I194" s="12">
        <v>12920</v>
      </c>
      <c r="J194" s="12">
        <v>13300</v>
      </c>
      <c r="K194" s="13">
        <v>0</v>
      </c>
      <c r="L194" s="14">
        <v>0</v>
      </c>
      <c r="M194" s="13">
        <f t="shared" si="5"/>
        <v>0</v>
      </c>
      <c r="N194" s="13">
        <f t="shared" si="4"/>
        <v>0</v>
      </c>
    </row>
    <row r="195" spans="2:14" x14ac:dyDescent="0.2">
      <c r="B195" s="10">
        <v>194</v>
      </c>
      <c r="C195" s="11">
        <v>40171517</v>
      </c>
      <c r="D195" s="11" t="s">
        <v>356</v>
      </c>
      <c r="E195" s="11" t="s">
        <v>357</v>
      </c>
      <c r="F195" s="10" t="s">
        <v>14</v>
      </c>
      <c r="G195" s="10">
        <v>1</v>
      </c>
      <c r="H195" s="12">
        <v>2130</v>
      </c>
      <c r="I195" s="12">
        <v>2240</v>
      </c>
      <c r="J195" s="12">
        <v>2300</v>
      </c>
      <c r="K195" s="13">
        <v>0</v>
      </c>
      <c r="L195" s="14">
        <v>0</v>
      </c>
      <c r="M195" s="13">
        <f t="shared" si="5"/>
        <v>0</v>
      </c>
      <c r="N195" s="13">
        <f t="shared" si="4"/>
        <v>0</v>
      </c>
    </row>
    <row r="196" spans="2:14" x14ac:dyDescent="0.2">
      <c r="B196" s="10">
        <v>195</v>
      </c>
      <c r="C196" s="11">
        <v>31162404</v>
      </c>
      <c r="D196" s="11" t="s">
        <v>358</v>
      </c>
      <c r="E196" s="11" t="s">
        <v>359</v>
      </c>
      <c r="F196" s="10" t="s">
        <v>14</v>
      </c>
      <c r="G196" s="10">
        <v>1</v>
      </c>
      <c r="H196" s="12">
        <v>750</v>
      </c>
      <c r="I196" s="12">
        <v>790</v>
      </c>
      <c r="J196" s="12">
        <v>800</v>
      </c>
      <c r="K196" s="13">
        <v>0</v>
      </c>
      <c r="L196" s="14">
        <v>0</v>
      </c>
      <c r="M196" s="13">
        <f t="shared" si="5"/>
        <v>0</v>
      </c>
      <c r="N196" s="13">
        <f t="shared" ref="N196:N218" si="6">+L196+M196</f>
        <v>0</v>
      </c>
    </row>
    <row r="197" spans="2:14" x14ac:dyDescent="0.2">
      <c r="B197" s="10">
        <v>196</v>
      </c>
      <c r="C197" s="11">
        <v>41121515</v>
      </c>
      <c r="D197" s="11" t="s">
        <v>360</v>
      </c>
      <c r="E197" s="11" t="s">
        <v>361</v>
      </c>
      <c r="F197" s="10" t="s">
        <v>14</v>
      </c>
      <c r="G197" s="10">
        <v>1</v>
      </c>
      <c r="H197" s="12">
        <v>11250</v>
      </c>
      <c r="I197" s="12">
        <v>11870</v>
      </c>
      <c r="J197" s="12">
        <v>12200</v>
      </c>
      <c r="K197" s="13">
        <v>0</v>
      </c>
      <c r="L197" s="14">
        <v>0</v>
      </c>
      <c r="M197" s="13">
        <f t="shared" ref="M197:M218" si="7">+K197*(1+L197)</f>
        <v>0</v>
      </c>
      <c r="N197" s="13">
        <f t="shared" si="6"/>
        <v>0</v>
      </c>
    </row>
    <row r="198" spans="2:14" ht="70" x14ac:dyDescent="0.2">
      <c r="B198" s="10">
        <v>197</v>
      </c>
      <c r="C198" s="11">
        <v>39122206</v>
      </c>
      <c r="D198" s="11" t="s">
        <v>362</v>
      </c>
      <c r="E198" s="11" t="s">
        <v>363</v>
      </c>
      <c r="F198" s="10" t="s">
        <v>14</v>
      </c>
      <c r="G198" s="10">
        <v>1</v>
      </c>
      <c r="H198" s="12">
        <v>78000</v>
      </c>
      <c r="I198" s="12">
        <v>82290</v>
      </c>
      <c r="J198" s="12">
        <v>84800</v>
      </c>
      <c r="K198" s="13">
        <v>0</v>
      </c>
      <c r="L198" s="14">
        <v>0</v>
      </c>
      <c r="M198" s="13">
        <f t="shared" si="7"/>
        <v>0</v>
      </c>
      <c r="N198" s="13">
        <f t="shared" si="6"/>
        <v>0</v>
      </c>
    </row>
    <row r="199" spans="2:14" x14ac:dyDescent="0.2">
      <c r="B199" s="10">
        <v>198</v>
      </c>
      <c r="C199" s="11">
        <v>39121308</v>
      </c>
      <c r="D199" s="11" t="s">
        <v>364</v>
      </c>
      <c r="E199" s="11" t="s">
        <v>365</v>
      </c>
      <c r="F199" s="10" t="s">
        <v>14</v>
      </c>
      <c r="G199" s="10">
        <v>1</v>
      </c>
      <c r="H199" s="12">
        <v>10630</v>
      </c>
      <c r="I199" s="12">
        <v>11210</v>
      </c>
      <c r="J199" s="12">
        <v>11500</v>
      </c>
      <c r="K199" s="13">
        <v>0</v>
      </c>
      <c r="L199" s="14">
        <v>0</v>
      </c>
      <c r="M199" s="13">
        <f t="shared" si="7"/>
        <v>0</v>
      </c>
      <c r="N199" s="13">
        <f t="shared" si="6"/>
        <v>0</v>
      </c>
    </row>
    <row r="200" spans="2:14" x14ac:dyDescent="0.2">
      <c r="B200" s="10">
        <v>199</v>
      </c>
      <c r="C200" s="11">
        <v>39122206</v>
      </c>
      <c r="D200" s="11" t="s">
        <v>366</v>
      </c>
      <c r="E200" s="11" t="s">
        <v>367</v>
      </c>
      <c r="F200" s="10" t="s">
        <v>14</v>
      </c>
      <c r="G200" s="10">
        <v>1</v>
      </c>
      <c r="H200" s="12">
        <v>12250</v>
      </c>
      <c r="I200" s="12">
        <v>12920</v>
      </c>
      <c r="J200" s="12">
        <v>13300</v>
      </c>
      <c r="K200" s="13">
        <v>0</v>
      </c>
      <c r="L200" s="14">
        <v>0</v>
      </c>
      <c r="M200" s="13">
        <f t="shared" si="7"/>
        <v>0</v>
      </c>
      <c r="N200" s="13">
        <f t="shared" si="6"/>
        <v>0</v>
      </c>
    </row>
    <row r="201" spans="2:14" ht="28" x14ac:dyDescent="0.2">
      <c r="B201" s="10">
        <v>200</v>
      </c>
      <c r="C201" s="11">
        <v>40101701</v>
      </c>
      <c r="D201" s="11" t="s">
        <v>368</v>
      </c>
      <c r="E201" s="11" t="s">
        <v>369</v>
      </c>
      <c r="F201" s="10" t="s">
        <v>14</v>
      </c>
      <c r="G201" s="10">
        <v>1</v>
      </c>
      <c r="H201" s="12">
        <v>2840000</v>
      </c>
      <c r="I201" s="12">
        <v>2996200</v>
      </c>
      <c r="J201" s="12">
        <v>3086100</v>
      </c>
      <c r="K201" s="13">
        <v>0</v>
      </c>
      <c r="L201" s="14">
        <v>0</v>
      </c>
      <c r="M201" s="13">
        <f t="shared" si="7"/>
        <v>0</v>
      </c>
      <c r="N201" s="13">
        <f t="shared" si="6"/>
        <v>0</v>
      </c>
    </row>
    <row r="202" spans="2:14" ht="28" x14ac:dyDescent="0.2">
      <c r="B202" s="10">
        <v>201</v>
      </c>
      <c r="C202" s="11">
        <v>40101701</v>
      </c>
      <c r="D202" s="11" t="s">
        <v>370</v>
      </c>
      <c r="E202" s="11" t="s">
        <v>369</v>
      </c>
      <c r="F202" s="10" t="s">
        <v>14</v>
      </c>
      <c r="G202" s="10">
        <v>1</v>
      </c>
      <c r="H202" s="12">
        <v>3490000</v>
      </c>
      <c r="I202" s="12">
        <v>3681950</v>
      </c>
      <c r="J202" s="12">
        <v>3792400</v>
      </c>
      <c r="K202" s="13">
        <v>0</v>
      </c>
      <c r="L202" s="14">
        <v>0</v>
      </c>
      <c r="M202" s="13">
        <f t="shared" si="7"/>
        <v>0</v>
      </c>
      <c r="N202" s="13">
        <f t="shared" si="6"/>
        <v>0</v>
      </c>
    </row>
    <row r="203" spans="2:14" ht="28" x14ac:dyDescent="0.2">
      <c r="B203" s="10">
        <v>202</v>
      </c>
      <c r="C203" s="11">
        <v>40101701</v>
      </c>
      <c r="D203" s="11" t="s">
        <v>371</v>
      </c>
      <c r="E203" s="11" t="s">
        <v>369</v>
      </c>
      <c r="F203" s="10" t="s">
        <v>14</v>
      </c>
      <c r="G203" s="10">
        <v>1</v>
      </c>
      <c r="H203" s="12">
        <v>4420000</v>
      </c>
      <c r="I203" s="12">
        <v>4663100</v>
      </c>
      <c r="J203" s="12">
        <v>4803000</v>
      </c>
      <c r="K203" s="13">
        <v>0</v>
      </c>
      <c r="L203" s="14">
        <v>0</v>
      </c>
      <c r="M203" s="13">
        <f t="shared" si="7"/>
        <v>0</v>
      </c>
      <c r="N203" s="13">
        <f t="shared" si="6"/>
        <v>0</v>
      </c>
    </row>
    <row r="204" spans="2:14" ht="28" x14ac:dyDescent="0.2">
      <c r="B204" s="10">
        <v>203</v>
      </c>
      <c r="C204" s="11">
        <v>40171617</v>
      </c>
      <c r="D204" s="11" t="s">
        <v>372</v>
      </c>
      <c r="E204" s="11" t="s">
        <v>373</v>
      </c>
      <c r="F204" s="10" t="s">
        <v>14</v>
      </c>
      <c r="G204" s="10">
        <v>1</v>
      </c>
      <c r="H204" s="12">
        <v>215000</v>
      </c>
      <c r="I204" s="12">
        <v>226830</v>
      </c>
      <c r="J204" s="12">
        <v>233600</v>
      </c>
      <c r="K204" s="13">
        <v>0</v>
      </c>
      <c r="L204" s="14">
        <v>0</v>
      </c>
      <c r="M204" s="13">
        <f t="shared" si="7"/>
        <v>0</v>
      </c>
      <c r="N204" s="13">
        <f t="shared" si="6"/>
        <v>0</v>
      </c>
    </row>
    <row r="205" spans="2:14" ht="28" x14ac:dyDescent="0.2">
      <c r="B205" s="10">
        <v>204</v>
      </c>
      <c r="C205" s="11">
        <v>40171617</v>
      </c>
      <c r="D205" s="11" t="s">
        <v>374</v>
      </c>
      <c r="E205" s="11" t="s">
        <v>373</v>
      </c>
      <c r="F205" s="10" t="s">
        <v>14</v>
      </c>
      <c r="G205" s="10">
        <v>1</v>
      </c>
      <c r="H205" s="12">
        <v>112250</v>
      </c>
      <c r="I205" s="12">
        <v>118420</v>
      </c>
      <c r="J205" s="12">
        <v>122000</v>
      </c>
      <c r="K205" s="13">
        <v>0</v>
      </c>
      <c r="L205" s="14">
        <v>0</v>
      </c>
      <c r="M205" s="13">
        <f t="shared" si="7"/>
        <v>0</v>
      </c>
      <c r="N205" s="13">
        <f t="shared" si="6"/>
        <v>0</v>
      </c>
    </row>
    <row r="206" spans="2:14" ht="28" x14ac:dyDescent="0.2">
      <c r="B206" s="10">
        <v>205</v>
      </c>
      <c r="C206" s="11">
        <v>40171617</v>
      </c>
      <c r="D206" s="11" t="s">
        <v>375</v>
      </c>
      <c r="E206" s="11" t="s">
        <v>373</v>
      </c>
      <c r="F206" s="10" t="s">
        <v>14</v>
      </c>
      <c r="G206" s="10">
        <v>1</v>
      </c>
      <c r="H206" s="12">
        <v>233630</v>
      </c>
      <c r="I206" s="12">
        <v>246470</v>
      </c>
      <c r="J206" s="12">
        <v>253900</v>
      </c>
      <c r="K206" s="13">
        <v>0</v>
      </c>
      <c r="L206" s="14">
        <v>0</v>
      </c>
      <c r="M206" s="13">
        <f t="shared" si="7"/>
        <v>0</v>
      </c>
      <c r="N206" s="13">
        <f t="shared" si="6"/>
        <v>0</v>
      </c>
    </row>
    <row r="207" spans="2:14" ht="28" x14ac:dyDescent="0.2">
      <c r="B207" s="10">
        <v>206</v>
      </c>
      <c r="C207" s="11">
        <v>40171617</v>
      </c>
      <c r="D207" s="11" t="s">
        <v>376</v>
      </c>
      <c r="E207" s="11" t="s">
        <v>373</v>
      </c>
      <c r="F207" s="10" t="s">
        <v>14</v>
      </c>
      <c r="G207" s="10">
        <v>1</v>
      </c>
      <c r="H207" s="12">
        <v>399880</v>
      </c>
      <c r="I207" s="12">
        <v>421870</v>
      </c>
      <c r="J207" s="12">
        <v>434500</v>
      </c>
      <c r="K207" s="13">
        <v>0</v>
      </c>
      <c r="L207" s="14">
        <v>0</v>
      </c>
      <c r="M207" s="13">
        <f t="shared" si="7"/>
        <v>0</v>
      </c>
      <c r="N207" s="13">
        <f t="shared" si="6"/>
        <v>0</v>
      </c>
    </row>
    <row r="208" spans="2:14" ht="28" x14ac:dyDescent="0.2">
      <c r="B208" s="10">
        <v>207</v>
      </c>
      <c r="C208" s="11">
        <v>40171617</v>
      </c>
      <c r="D208" s="11" t="s">
        <v>377</v>
      </c>
      <c r="E208" s="11" t="s">
        <v>373</v>
      </c>
      <c r="F208" s="10" t="s">
        <v>14</v>
      </c>
      <c r="G208" s="10">
        <v>1</v>
      </c>
      <c r="H208" s="12">
        <v>14380</v>
      </c>
      <c r="I208" s="12">
        <v>15170</v>
      </c>
      <c r="J208" s="12">
        <v>15600</v>
      </c>
      <c r="K208" s="13">
        <v>0</v>
      </c>
      <c r="L208" s="14">
        <v>0</v>
      </c>
      <c r="M208" s="13">
        <f t="shared" si="7"/>
        <v>0</v>
      </c>
      <c r="N208" s="13">
        <f t="shared" si="6"/>
        <v>0</v>
      </c>
    </row>
    <row r="209" spans="2:34" ht="28" x14ac:dyDescent="0.2">
      <c r="B209" s="10">
        <v>208</v>
      </c>
      <c r="C209" s="11">
        <v>26121613</v>
      </c>
      <c r="D209" s="11" t="s">
        <v>378</v>
      </c>
      <c r="E209" s="11" t="s">
        <v>379</v>
      </c>
      <c r="F209" s="10" t="s">
        <v>14</v>
      </c>
      <c r="G209" s="10">
        <v>1</v>
      </c>
      <c r="H209" s="12">
        <v>8630</v>
      </c>
      <c r="I209" s="12">
        <v>9100</v>
      </c>
      <c r="J209" s="12">
        <v>9400</v>
      </c>
      <c r="K209" s="13">
        <v>0</v>
      </c>
      <c r="L209" s="14">
        <v>0</v>
      </c>
      <c r="M209" s="13">
        <f t="shared" si="7"/>
        <v>0</v>
      </c>
      <c r="N209" s="13">
        <f t="shared" si="6"/>
        <v>0</v>
      </c>
    </row>
    <row r="210" spans="2:34" ht="28" x14ac:dyDescent="0.2">
      <c r="B210" s="10">
        <v>209</v>
      </c>
      <c r="C210" s="11">
        <v>26121613</v>
      </c>
      <c r="D210" s="11" t="s">
        <v>380</v>
      </c>
      <c r="E210" s="11" t="s">
        <v>379</v>
      </c>
      <c r="F210" s="10" t="s">
        <v>14</v>
      </c>
      <c r="G210" s="10">
        <v>1</v>
      </c>
      <c r="H210" s="12">
        <v>24380</v>
      </c>
      <c r="I210" s="12">
        <v>25720</v>
      </c>
      <c r="J210" s="12">
        <v>26500</v>
      </c>
      <c r="K210" s="13">
        <v>0</v>
      </c>
      <c r="L210" s="14">
        <v>0</v>
      </c>
      <c r="M210" s="13">
        <f t="shared" si="7"/>
        <v>0</v>
      </c>
      <c r="N210" s="13">
        <f t="shared" si="6"/>
        <v>0</v>
      </c>
    </row>
    <row r="211" spans="2:34" ht="28" x14ac:dyDescent="0.2">
      <c r="B211" s="10">
        <v>210</v>
      </c>
      <c r="C211" s="11">
        <v>26121613</v>
      </c>
      <c r="D211" s="11" t="s">
        <v>381</v>
      </c>
      <c r="E211" s="11" t="s">
        <v>379</v>
      </c>
      <c r="F211" s="10" t="s">
        <v>14</v>
      </c>
      <c r="G211" s="10">
        <v>1</v>
      </c>
      <c r="H211" s="12">
        <v>10500</v>
      </c>
      <c r="I211" s="12">
        <v>11080</v>
      </c>
      <c r="J211" s="12">
        <v>11400</v>
      </c>
      <c r="K211" s="13">
        <v>0</v>
      </c>
      <c r="L211" s="14">
        <v>0</v>
      </c>
      <c r="M211" s="13">
        <f t="shared" si="7"/>
        <v>0</v>
      </c>
      <c r="N211" s="13">
        <f t="shared" si="6"/>
        <v>0</v>
      </c>
    </row>
    <row r="212" spans="2:34" ht="28" x14ac:dyDescent="0.2">
      <c r="B212" s="10">
        <v>211</v>
      </c>
      <c r="C212" s="11">
        <v>26121613</v>
      </c>
      <c r="D212" s="11" t="s">
        <v>382</v>
      </c>
      <c r="E212" s="11" t="s">
        <v>379</v>
      </c>
      <c r="F212" s="10" t="s">
        <v>14</v>
      </c>
      <c r="G212" s="10">
        <v>1</v>
      </c>
      <c r="H212" s="12">
        <v>14980</v>
      </c>
      <c r="I212" s="12">
        <v>15800</v>
      </c>
      <c r="J212" s="12">
        <v>16300</v>
      </c>
      <c r="K212" s="13">
        <v>0</v>
      </c>
      <c r="L212" s="14">
        <v>0</v>
      </c>
      <c r="M212" s="13">
        <f t="shared" si="7"/>
        <v>0</v>
      </c>
      <c r="N212" s="13">
        <f t="shared" si="6"/>
        <v>0</v>
      </c>
    </row>
    <row r="213" spans="2:34" ht="28" x14ac:dyDescent="0.2">
      <c r="B213" s="10">
        <v>212</v>
      </c>
      <c r="C213" s="11">
        <v>26121613</v>
      </c>
      <c r="D213" s="11" t="s">
        <v>383</v>
      </c>
      <c r="E213" s="11" t="s">
        <v>379</v>
      </c>
      <c r="F213" s="10" t="s">
        <v>14</v>
      </c>
      <c r="G213" s="10">
        <v>1</v>
      </c>
      <c r="H213" s="12">
        <v>19980</v>
      </c>
      <c r="I213" s="12">
        <v>21070</v>
      </c>
      <c r="J213" s="12">
        <v>21700</v>
      </c>
      <c r="K213" s="13">
        <v>0</v>
      </c>
      <c r="L213" s="14">
        <v>0</v>
      </c>
      <c r="M213" s="13">
        <f t="shared" si="7"/>
        <v>0</v>
      </c>
      <c r="N213" s="13">
        <f t="shared" si="6"/>
        <v>0</v>
      </c>
    </row>
    <row r="214" spans="2:34" ht="28" x14ac:dyDescent="0.2">
      <c r="B214" s="10">
        <v>213</v>
      </c>
      <c r="C214" s="11">
        <v>31162403</v>
      </c>
      <c r="D214" s="11" t="s">
        <v>384</v>
      </c>
      <c r="E214" s="11" t="s">
        <v>385</v>
      </c>
      <c r="F214" s="10" t="s">
        <v>14</v>
      </c>
      <c r="G214" s="10">
        <v>1</v>
      </c>
      <c r="H214" s="12">
        <v>12250</v>
      </c>
      <c r="I214" s="12">
        <v>12920</v>
      </c>
      <c r="J214" s="12">
        <v>13300</v>
      </c>
      <c r="K214" s="13">
        <v>0</v>
      </c>
      <c r="L214" s="14">
        <v>0</v>
      </c>
      <c r="M214" s="13">
        <f t="shared" si="7"/>
        <v>0</v>
      </c>
      <c r="N214" s="13">
        <f t="shared" si="6"/>
        <v>0</v>
      </c>
    </row>
    <row r="215" spans="2:34" ht="56" x14ac:dyDescent="0.2">
      <c r="B215" s="10">
        <v>214</v>
      </c>
      <c r="C215" s="11">
        <v>31162403</v>
      </c>
      <c r="D215" s="11" t="s">
        <v>386</v>
      </c>
      <c r="E215" s="11" t="s">
        <v>387</v>
      </c>
      <c r="F215" s="17" t="s">
        <v>14</v>
      </c>
      <c r="G215" s="10">
        <v>1</v>
      </c>
      <c r="H215" s="12">
        <v>16880</v>
      </c>
      <c r="I215" s="12">
        <v>17800</v>
      </c>
      <c r="J215" s="12">
        <v>18300</v>
      </c>
      <c r="K215" s="13">
        <v>0</v>
      </c>
      <c r="L215" s="14">
        <v>0</v>
      </c>
      <c r="M215" s="13">
        <f t="shared" si="7"/>
        <v>0</v>
      </c>
      <c r="N215" s="13">
        <f t="shared" si="6"/>
        <v>0</v>
      </c>
    </row>
    <row r="216" spans="2:34" ht="70" x14ac:dyDescent="0.2">
      <c r="B216" s="10">
        <v>215</v>
      </c>
      <c r="C216" s="11">
        <v>30151805</v>
      </c>
      <c r="D216" s="11" t="s">
        <v>398</v>
      </c>
      <c r="E216" s="11" t="s">
        <v>388</v>
      </c>
      <c r="F216" s="10" t="s">
        <v>14</v>
      </c>
      <c r="G216" s="10">
        <v>1</v>
      </c>
      <c r="H216" s="12">
        <v>111250</v>
      </c>
      <c r="I216" s="12">
        <v>117370</v>
      </c>
      <c r="J216" s="12">
        <v>120900</v>
      </c>
      <c r="K216" s="13">
        <v>0</v>
      </c>
      <c r="L216" s="14">
        <v>0</v>
      </c>
      <c r="M216" s="13">
        <f t="shared" si="7"/>
        <v>0</v>
      </c>
      <c r="N216" s="13">
        <f t="shared" si="6"/>
        <v>0</v>
      </c>
    </row>
    <row r="217" spans="2:34" ht="28" x14ac:dyDescent="0.2">
      <c r="B217" s="10">
        <v>216</v>
      </c>
      <c r="C217" s="11">
        <v>27111615</v>
      </c>
      <c r="D217" s="11" t="s">
        <v>389</v>
      </c>
      <c r="E217" s="11" t="s">
        <v>390</v>
      </c>
      <c r="F217" s="10" t="s">
        <v>14</v>
      </c>
      <c r="G217" s="10">
        <v>1</v>
      </c>
      <c r="H217" s="12">
        <v>281250</v>
      </c>
      <c r="I217" s="12">
        <v>296720</v>
      </c>
      <c r="J217" s="12">
        <v>305600</v>
      </c>
      <c r="K217" s="13">
        <v>0</v>
      </c>
      <c r="L217" s="14">
        <v>0</v>
      </c>
      <c r="M217" s="13">
        <f t="shared" si="7"/>
        <v>0</v>
      </c>
      <c r="N217" s="13">
        <f t="shared" si="6"/>
        <v>0</v>
      </c>
    </row>
    <row r="218" spans="2:34" ht="28" x14ac:dyDescent="0.2">
      <c r="B218" s="10">
        <v>217</v>
      </c>
      <c r="C218" s="11">
        <v>27111615</v>
      </c>
      <c r="D218" s="11" t="s">
        <v>391</v>
      </c>
      <c r="E218" s="11" t="s">
        <v>392</v>
      </c>
      <c r="F218" s="10" t="s">
        <v>14</v>
      </c>
      <c r="G218" s="10">
        <v>1</v>
      </c>
      <c r="H218" s="12">
        <v>268750</v>
      </c>
      <c r="I218" s="12">
        <v>283530</v>
      </c>
      <c r="J218" s="12">
        <v>292000</v>
      </c>
      <c r="K218" s="13">
        <v>0</v>
      </c>
      <c r="L218" s="14">
        <v>0</v>
      </c>
      <c r="M218" s="13">
        <f t="shared" si="7"/>
        <v>0</v>
      </c>
      <c r="N218" s="13">
        <f t="shared" si="6"/>
        <v>0</v>
      </c>
    </row>
    <row r="219" spans="2:34" x14ac:dyDescent="0.2">
      <c r="H219" s="3">
        <f>SUM(H3:H218)</f>
        <v>39478000</v>
      </c>
      <c r="I219" s="3">
        <f>SUM(I3:I218)</f>
        <v>41648900</v>
      </c>
      <c r="J219" s="6">
        <f>SUM(J3:J218)</f>
        <v>42898000</v>
      </c>
    </row>
    <row r="220" spans="2:34" x14ac:dyDescent="0.2">
      <c r="B220" s="18" t="s">
        <v>421</v>
      </c>
      <c r="C220" s="19"/>
      <c r="D220" s="19"/>
      <c r="E220" s="19"/>
      <c r="F220" s="19"/>
      <c r="G220" s="19"/>
      <c r="H220" s="18"/>
      <c r="I220" s="19"/>
      <c r="J220" s="19"/>
      <c r="K220"/>
      <c r="L220"/>
      <c r="M220"/>
      <c r="N220"/>
      <c r="O220"/>
      <c r="P220"/>
      <c r="Q220"/>
      <c r="R220"/>
      <c r="S220"/>
      <c r="T220"/>
      <c r="U220"/>
      <c r="V220"/>
      <c r="W220"/>
      <c r="X220"/>
      <c r="Y220"/>
      <c r="Z220"/>
      <c r="AA220"/>
      <c r="AB220"/>
      <c r="AC220"/>
      <c r="AD220"/>
      <c r="AE220"/>
      <c r="AF220"/>
      <c r="AG220"/>
      <c r="AH220"/>
    </row>
    <row r="221" spans="2:34" x14ac:dyDescent="0.2">
      <c r="B221"/>
      <c r="C221"/>
      <c r="D221"/>
      <c r="E221"/>
      <c r="F221"/>
      <c r="G221"/>
      <c r="H221" s="18"/>
      <c r="I221" s="19"/>
      <c r="J221" s="19"/>
      <c r="K221"/>
      <c r="L221"/>
      <c r="M221"/>
      <c r="N221"/>
      <c r="O221"/>
      <c r="P221"/>
      <c r="Q221"/>
      <c r="R221"/>
      <c r="S221"/>
      <c r="T221"/>
      <c r="U221"/>
      <c r="V221"/>
      <c r="W221"/>
      <c r="X221"/>
      <c r="Y221"/>
      <c r="Z221"/>
      <c r="AA221"/>
      <c r="AB221"/>
      <c r="AC221"/>
      <c r="AD221"/>
      <c r="AE221"/>
      <c r="AF221"/>
      <c r="AG221"/>
      <c r="AH221"/>
    </row>
    <row r="222" spans="2:34" x14ac:dyDescent="0.2">
      <c r="B222" s="18" t="s">
        <v>408</v>
      </c>
      <c r="C222" s="19"/>
      <c r="D222" s="19"/>
      <c r="E222" s="19"/>
      <c r="F222" s="19"/>
      <c r="G222" s="19"/>
      <c r="H222" s="18"/>
      <c r="I222"/>
      <c r="J222"/>
      <c r="K222"/>
      <c r="L222"/>
      <c r="M222"/>
      <c r="N222"/>
      <c r="O222"/>
      <c r="P222"/>
      <c r="Q222"/>
      <c r="R222"/>
      <c r="S222"/>
      <c r="T222"/>
      <c r="U222"/>
      <c r="V222"/>
      <c r="W222"/>
      <c r="X222"/>
      <c r="Y222"/>
      <c r="Z222"/>
      <c r="AA222"/>
      <c r="AB222"/>
      <c r="AC222"/>
      <c r="AD222"/>
      <c r="AE222"/>
      <c r="AF222"/>
      <c r="AG222"/>
      <c r="AH222"/>
    </row>
    <row r="223" spans="2:34" x14ac:dyDescent="0.2">
      <c r="B223"/>
      <c r="C223"/>
      <c r="D223"/>
      <c r="E223"/>
      <c r="F223"/>
      <c r="G223"/>
      <c r="H223" s="18"/>
      <c r="I223"/>
      <c r="J223"/>
      <c r="K223"/>
      <c r="L223"/>
      <c r="M223"/>
      <c r="N223"/>
      <c r="O223"/>
      <c r="P223"/>
      <c r="Q223"/>
      <c r="R223"/>
      <c r="S223"/>
      <c r="T223"/>
      <c r="U223"/>
      <c r="V223"/>
      <c r="W223"/>
      <c r="X223"/>
      <c r="Y223"/>
      <c r="Z223"/>
      <c r="AA223"/>
      <c r="AB223"/>
      <c r="AC223"/>
      <c r="AD223"/>
      <c r="AE223"/>
      <c r="AF223"/>
      <c r="AG223"/>
      <c r="AH223"/>
    </row>
    <row r="224" spans="2:34" x14ac:dyDescent="0.2">
      <c r="B224" s="22" t="s">
        <v>422</v>
      </c>
      <c r="C224" s="22"/>
      <c r="D224" s="22"/>
      <c r="E224" s="22"/>
      <c r="F224" s="22"/>
      <c r="G224" s="22"/>
      <c r="H224" s="18"/>
      <c r="I224"/>
      <c r="J224"/>
      <c r="K224"/>
      <c r="L224"/>
      <c r="M224"/>
      <c r="N224"/>
      <c r="O224"/>
      <c r="P224"/>
      <c r="Q224"/>
      <c r="R224"/>
      <c r="S224"/>
      <c r="T224"/>
      <c r="U224"/>
      <c r="V224"/>
      <c r="W224"/>
      <c r="X224"/>
      <c r="Y224"/>
      <c r="Z224"/>
      <c r="AA224"/>
      <c r="AB224"/>
      <c r="AC224"/>
      <c r="AD224"/>
      <c r="AE224"/>
      <c r="AF224"/>
      <c r="AG224"/>
      <c r="AH224"/>
    </row>
    <row r="225" spans="2:34" x14ac:dyDescent="0.2">
      <c r="B225" s="22"/>
      <c r="C225" s="22"/>
      <c r="D225" s="22"/>
      <c r="E225" s="22"/>
      <c r="F225" s="22"/>
      <c r="G225" s="22"/>
      <c r="H225" s="18"/>
      <c r="I225"/>
      <c r="J225"/>
      <c r="K225"/>
      <c r="L225"/>
      <c r="M225"/>
      <c r="N225"/>
      <c r="O225"/>
      <c r="P225"/>
      <c r="Q225"/>
      <c r="R225"/>
      <c r="S225"/>
      <c r="T225"/>
      <c r="U225"/>
      <c r="V225"/>
      <c r="W225"/>
      <c r="X225"/>
      <c r="Y225"/>
      <c r="Z225"/>
      <c r="AA225"/>
      <c r="AB225"/>
      <c r="AC225"/>
      <c r="AD225"/>
      <c r="AE225"/>
      <c r="AF225"/>
      <c r="AG225"/>
      <c r="AH225"/>
    </row>
    <row r="226" spans="2:34" x14ac:dyDescent="0.2">
      <c r="B226" s="22"/>
      <c r="C226" s="22"/>
      <c r="D226" s="22"/>
      <c r="E226" s="22"/>
      <c r="F226" s="22"/>
      <c r="G226" s="22"/>
      <c r="H226" s="18"/>
      <c r="I226"/>
      <c r="J226"/>
      <c r="K226"/>
      <c r="L226"/>
      <c r="M226"/>
      <c r="N226"/>
      <c r="O226"/>
      <c r="P226"/>
      <c r="Q226"/>
      <c r="R226"/>
      <c r="S226"/>
      <c r="T226"/>
      <c r="U226"/>
      <c r="V226"/>
      <c r="W226"/>
      <c r="X226"/>
      <c r="Y226"/>
      <c r="Z226"/>
      <c r="AA226"/>
      <c r="AB226"/>
      <c r="AC226"/>
      <c r="AD226"/>
      <c r="AE226"/>
      <c r="AF226"/>
      <c r="AG226"/>
      <c r="AH226"/>
    </row>
    <row r="227" spans="2:34" x14ac:dyDescent="0.2">
      <c r="B227" s="22"/>
      <c r="C227" s="22"/>
      <c r="D227" s="22"/>
      <c r="E227" s="22"/>
      <c r="F227" s="22"/>
      <c r="G227" s="22"/>
      <c r="H227" s="18"/>
      <c r="I227"/>
      <c r="J227"/>
      <c r="K227"/>
      <c r="L227"/>
      <c r="M227"/>
      <c r="N227"/>
      <c r="O227"/>
      <c r="P227"/>
      <c r="Q227"/>
      <c r="R227"/>
      <c r="S227"/>
      <c r="T227"/>
      <c r="U227"/>
      <c r="V227"/>
      <c r="W227"/>
      <c r="X227"/>
      <c r="Y227"/>
      <c r="Z227"/>
      <c r="AA227"/>
      <c r="AB227"/>
      <c r="AC227"/>
      <c r="AD227"/>
      <c r="AE227"/>
      <c r="AF227"/>
      <c r="AG227"/>
      <c r="AH227"/>
    </row>
    <row r="228" spans="2:34" x14ac:dyDescent="0.2">
      <c r="B228"/>
      <c r="C228"/>
      <c r="D228"/>
      <c r="E228"/>
      <c r="F228"/>
      <c r="G228"/>
      <c r="H228" s="18"/>
      <c r="I228"/>
      <c r="J228"/>
      <c r="K228"/>
      <c r="L228"/>
      <c r="M228"/>
      <c r="N228"/>
      <c r="O228"/>
      <c r="P228"/>
      <c r="Q228"/>
      <c r="R228"/>
      <c r="S228"/>
      <c r="T228"/>
      <c r="U228"/>
      <c r="V228"/>
      <c r="W228"/>
      <c r="X228"/>
      <c r="Y228"/>
      <c r="Z228"/>
      <c r="AA228"/>
      <c r="AB228"/>
      <c r="AC228"/>
      <c r="AD228"/>
      <c r="AE228"/>
      <c r="AF228"/>
      <c r="AG228"/>
      <c r="AH228"/>
    </row>
    <row r="229" spans="2:34" x14ac:dyDescent="0.2">
      <c r="B229" s="18" t="s">
        <v>0</v>
      </c>
      <c r="C229" s="18" t="s">
        <v>409</v>
      </c>
      <c r="D229"/>
      <c r="E229"/>
      <c r="F229"/>
      <c r="G229"/>
      <c r="H229" s="18"/>
      <c r="I229"/>
      <c r="J229"/>
      <c r="K229"/>
      <c r="L229"/>
      <c r="M229"/>
      <c r="N229"/>
      <c r="O229"/>
      <c r="P229"/>
      <c r="Q229"/>
      <c r="R229"/>
      <c r="S229"/>
      <c r="T229"/>
      <c r="U229"/>
      <c r="V229"/>
      <c r="W229"/>
      <c r="X229"/>
      <c r="Y229"/>
      <c r="Z229"/>
      <c r="AA229"/>
      <c r="AB229"/>
      <c r="AC229"/>
      <c r="AD229"/>
      <c r="AE229"/>
      <c r="AF229"/>
      <c r="AG229"/>
      <c r="AH229"/>
    </row>
    <row r="230" spans="2:34" x14ac:dyDescent="0.2">
      <c r="B230" s="21">
        <v>1</v>
      </c>
      <c r="C230" s="22" t="s">
        <v>410</v>
      </c>
      <c r="D230" s="22"/>
      <c r="E230" s="22"/>
      <c r="F230" s="22"/>
      <c r="G230" s="22"/>
      <c r="H230" s="18"/>
      <c r="I230"/>
      <c r="J230"/>
      <c r="K230"/>
      <c r="L230"/>
      <c r="M230"/>
      <c r="N230"/>
      <c r="O230"/>
      <c r="P230"/>
      <c r="Q230"/>
      <c r="R230"/>
      <c r="S230"/>
      <c r="T230"/>
      <c r="U230"/>
      <c r="V230"/>
      <c r="W230"/>
      <c r="X230"/>
      <c r="Y230"/>
      <c r="Z230"/>
      <c r="AA230"/>
      <c r="AB230"/>
      <c r="AC230"/>
      <c r="AD230"/>
      <c r="AE230"/>
      <c r="AF230"/>
      <c r="AG230"/>
    </row>
    <row r="231" spans="2:34" ht="27.5" customHeight="1" x14ac:dyDescent="0.2">
      <c r="B231" s="21">
        <v>2</v>
      </c>
      <c r="C231" s="22" t="s">
        <v>411</v>
      </c>
      <c r="D231" s="22"/>
      <c r="E231" s="22"/>
      <c r="F231" s="22"/>
      <c r="G231" s="22"/>
      <c r="H231" s="18"/>
      <c r="I231"/>
      <c r="J231"/>
      <c r="K231"/>
      <c r="L231"/>
      <c r="M231"/>
      <c r="N231"/>
      <c r="O231"/>
      <c r="P231"/>
      <c r="Q231"/>
      <c r="R231"/>
      <c r="S231"/>
      <c r="T231"/>
      <c r="U231"/>
      <c r="V231"/>
      <c r="W231"/>
      <c r="X231"/>
      <c r="Y231"/>
      <c r="Z231"/>
      <c r="AA231"/>
      <c r="AB231"/>
      <c r="AC231"/>
      <c r="AD231"/>
      <c r="AE231"/>
      <c r="AF231"/>
      <c r="AG231"/>
    </row>
    <row r="232" spans="2:34" x14ac:dyDescent="0.2">
      <c r="B232" s="21">
        <v>3</v>
      </c>
      <c r="C232" s="22" t="s">
        <v>412</v>
      </c>
      <c r="D232" s="22"/>
      <c r="E232" s="22"/>
      <c r="F232" s="22"/>
      <c r="G232" s="22"/>
      <c r="H232" s="18"/>
      <c r="I232"/>
      <c r="J232"/>
      <c r="K232"/>
      <c r="L232"/>
      <c r="M232"/>
      <c r="N232"/>
      <c r="O232"/>
      <c r="P232"/>
      <c r="Q232"/>
      <c r="R232"/>
      <c r="S232"/>
      <c r="T232"/>
      <c r="U232"/>
      <c r="V232"/>
      <c r="W232"/>
      <c r="X232"/>
      <c r="Y232"/>
      <c r="Z232"/>
      <c r="AA232"/>
      <c r="AB232"/>
      <c r="AC232"/>
      <c r="AD232"/>
      <c r="AE232"/>
      <c r="AF232"/>
      <c r="AG232"/>
    </row>
    <row r="233" spans="2:34" ht="43.25" customHeight="1" x14ac:dyDescent="0.2">
      <c r="B233" s="21">
        <v>4</v>
      </c>
      <c r="C233" s="22" t="s">
        <v>413</v>
      </c>
      <c r="D233" s="22"/>
      <c r="E233" s="22"/>
      <c r="F233" s="22"/>
      <c r="G233" s="22"/>
      <c r="H233" s="18"/>
      <c r="I233"/>
      <c r="J233"/>
      <c r="K233"/>
      <c r="L233"/>
      <c r="M233"/>
      <c r="N233"/>
      <c r="O233"/>
      <c r="P233"/>
      <c r="Q233"/>
      <c r="R233"/>
      <c r="S233"/>
      <c r="T233"/>
      <c r="U233"/>
      <c r="V233"/>
      <c r="W233"/>
      <c r="X233"/>
      <c r="Y233"/>
      <c r="Z233"/>
      <c r="AA233"/>
      <c r="AB233"/>
      <c r="AC233"/>
      <c r="AD233"/>
      <c r="AE233"/>
      <c r="AF233"/>
      <c r="AG233"/>
    </row>
    <row r="234" spans="2:34" x14ac:dyDescent="0.2">
      <c r="B234" s="21">
        <v>5</v>
      </c>
      <c r="C234" s="22" t="s">
        <v>414</v>
      </c>
      <c r="D234" s="22"/>
      <c r="E234" s="22"/>
      <c r="F234" s="22"/>
      <c r="G234" s="22"/>
      <c r="H234" s="18"/>
      <c r="I234"/>
      <c r="J234"/>
      <c r="K234"/>
      <c r="L234"/>
      <c r="M234"/>
      <c r="N234"/>
      <c r="O234"/>
      <c r="P234"/>
      <c r="Q234"/>
      <c r="R234"/>
      <c r="S234"/>
      <c r="T234"/>
      <c r="U234"/>
      <c r="V234"/>
      <c r="W234"/>
      <c r="X234"/>
      <c r="Y234"/>
      <c r="Z234"/>
      <c r="AA234"/>
      <c r="AB234"/>
      <c r="AC234"/>
      <c r="AD234"/>
      <c r="AE234"/>
      <c r="AF234"/>
      <c r="AG234"/>
    </row>
    <row r="235" spans="2:34" ht="40.75" customHeight="1" x14ac:dyDescent="0.2">
      <c r="B235" s="21">
        <v>6</v>
      </c>
      <c r="C235" s="22" t="s">
        <v>415</v>
      </c>
      <c r="D235" s="22"/>
      <c r="E235" s="22"/>
      <c r="F235" s="22"/>
      <c r="G235" s="22"/>
      <c r="H235" s="18"/>
      <c r="I235"/>
      <c r="J235"/>
      <c r="K235"/>
      <c r="L235"/>
      <c r="M235"/>
      <c r="N235"/>
      <c r="O235"/>
      <c r="P235"/>
      <c r="Q235"/>
      <c r="R235"/>
      <c r="S235"/>
      <c r="T235"/>
      <c r="U235"/>
      <c r="V235"/>
      <c r="W235"/>
      <c r="X235"/>
      <c r="Y235"/>
      <c r="Z235"/>
      <c r="AA235"/>
      <c r="AB235"/>
      <c r="AC235"/>
      <c r="AD235"/>
      <c r="AE235"/>
      <c r="AF235"/>
      <c r="AG235"/>
    </row>
    <row r="236" spans="2:34" ht="26.5" customHeight="1" x14ac:dyDescent="0.2">
      <c r="B236" s="21">
        <v>7</v>
      </c>
      <c r="C236" s="22" t="s">
        <v>416</v>
      </c>
      <c r="D236" s="22"/>
      <c r="E236" s="22"/>
      <c r="F236" s="22"/>
      <c r="G236" s="22"/>
      <c r="H236" s="18"/>
      <c r="I236"/>
      <c r="J236"/>
      <c r="K236"/>
      <c r="L236"/>
      <c r="M236"/>
      <c r="N236"/>
      <c r="O236"/>
      <c r="P236"/>
      <c r="Q236"/>
      <c r="R236"/>
      <c r="S236"/>
      <c r="T236"/>
      <c r="U236"/>
      <c r="V236"/>
      <c r="W236"/>
      <c r="X236"/>
      <c r="Y236"/>
      <c r="Z236"/>
      <c r="AA236"/>
      <c r="AB236"/>
      <c r="AC236"/>
      <c r="AD236"/>
      <c r="AE236"/>
      <c r="AF236"/>
      <c r="AG236"/>
    </row>
    <row r="237" spans="2:34" ht="25.75" customHeight="1" x14ac:dyDescent="0.2">
      <c r="B237" s="21">
        <v>8</v>
      </c>
      <c r="C237" s="22" t="s">
        <v>417</v>
      </c>
      <c r="D237" s="22"/>
      <c r="E237" s="22"/>
      <c r="F237" s="22"/>
      <c r="G237" s="22"/>
      <c r="H237" s="18"/>
      <c r="I237"/>
      <c r="J237"/>
      <c r="K237"/>
      <c r="L237"/>
      <c r="M237"/>
      <c r="N237"/>
      <c r="O237"/>
      <c r="P237"/>
      <c r="Q237"/>
      <c r="R237"/>
      <c r="S237"/>
      <c r="T237"/>
      <c r="U237"/>
      <c r="V237"/>
      <c r="W237"/>
      <c r="X237"/>
      <c r="Y237"/>
      <c r="Z237"/>
      <c r="AA237"/>
      <c r="AB237"/>
      <c r="AC237"/>
      <c r="AD237"/>
      <c r="AE237"/>
      <c r="AF237"/>
      <c r="AG237"/>
    </row>
    <row r="238" spans="2:34" x14ac:dyDescent="0.2">
      <c r="B238" s="21">
        <v>9</v>
      </c>
      <c r="C238" s="22" t="s">
        <v>419</v>
      </c>
      <c r="D238" s="22"/>
      <c r="E238" s="22"/>
      <c r="F238" s="22"/>
      <c r="G238" s="22"/>
      <c r="H238" s="18"/>
      <c r="I238"/>
      <c r="J238"/>
      <c r="K238"/>
      <c r="L238"/>
      <c r="M238"/>
      <c r="N238"/>
      <c r="O238"/>
      <c r="P238"/>
      <c r="Q238"/>
      <c r="R238"/>
      <c r="S238"/>
      <c r="T238"/>
      <c r="U238"/>
      <c r="V238"/>
      <c r="W238"/>
      <c r="X238"/>
      <c r="Y238"/>
      <c r="Z238"/>
      <c r="AA238"/>
      <c r="AB238"/>
      <c r="AC238"/>
      <c r="AD238"/>
      <c r="AE238"/>
      <c r="AF238"/>
      <c r="AG238"/>
    </row>
    <row r="239" spans="2:34" x14ac:dyDescent="0.2">
      <c r="B239" s="21">
        <v>10</v>
      </c>
      <c r="C239" s="22" t="s">
        <v>420</v>
      </c>
      <c r="D239" s="22"/>
      <c r="E239" s="22"/>
      <c r="F239" s="22"/>
      <c r="G239" s="22"/>
      <c r="H239" s="18"/>
      <c r="I239"/>
      <c r="J239"/>
      <c r="K239"/>
      <c r="L239"/>
      <c r="M239"/>
      <c r="N239"/>
      <c r="O239"/>
      <c r="P239"/>
      <c r="Q239"/>
      <c r="R239"/>
      <c r="S239"/>
      <c r="T239"/>
      <c r="U239"/>
      <c r="V239"/>
      <c r="W239"/>
      <c r="X239"/>
      <c r="Y239"/>
      <c r="Z239"/>
      <c r="AA239"/>
      <c r="AB239"/>
      <c r="AC239"/>
      <c r="AD239"/>
      <c r="AE239"/>
      <c r="AF239"/>
      <c r="AG239"/>
    </row>
    <row r="240" spans="2:34" x14ac:dyDescent="0.2">
      <c r="B240"/>
      <c r="C240"/>
      <c r="D240"/>
      <c r="E240"/>
      <c r="F240"/>
      <c r="G240"/>
      <c r="H240" s="18"/>
      <c r="I240"/>
      <c r="J240"/>
      <c r="K240"/>
      <c r="L240"/>
      <c r="M240"/>
      <c r="N240"/>
      <c r="O240"/>
      <c r="P240"/>
      <c r="Q240"/>
      <c r="R240"/>
      <c r="S240"/>
      <c r="T240"/>
      <c r="U240"/>
      <c r="V240"/>
      <c r="W240"/>
      <c r="X240"/>
      <c r="Y240"/>
      <c r="Z240"/>
      <c r="AA240"/>
      <c r="AB240"/>
      <c r="AC240"/>
      <c r="AD240"/>
      <c r="AE240"/>
      <c r="AF240"/>
      <c r="AG240"/>
      <c r="AH240"/>
    </row>
    <row r="241" spans="2:34" ht="30.5" customHeight="1" x14ac:dyDescent="0.2">
      <c r="B241" s="23" t="s">
        <v>418</v>
      </c>
      <c r="C241" s="23"/>
      <c r="D241" s="23"/>
      <c r="E241" s="23"/>
      <c r="F241" s="23"/>
      <c r="G241" s="23"/>
      <c r="H241" s="20"/>
      <c r="I241" s="20"/>
      <c r="J241" s="20"/>
      <c r="K241"/>
      <c r="L241"/>
      <c r="M241"/>
      <c r="N241"/>
      <c r="O241"/>
      <c r="P241"/>
      <c r="Q241"/>
      <c r="R241"/>
      <c r="S241"/>
      <c r="T241"/>
      <c r="U241"/>
      <c r="V241"/>
      <c r="W241"/>
      <c r="X241"/>
      <c r="Y241"/>
      <c r="Z241"/>
      <c r="AA241"/>
      <c r="AB241"/>
      <c r="AC241"/>
      <c r="AD241"/>
      <c r="AE241"/>
      <c r="AF241"/>
      <c r="AG241"/>
      <c r="AH241"/>
    </row>
    <row r="242" spans="2:34" x14ac:dyDescent="0.2">
      <c r="B242" s="20"/>
      <c r="C242" s="20"/>
      <c r="D242" s="20"/>
      <c r="E242" s="20"/>
      <c r="F242" s="20"/>
      <c r="G242" s="20"/>
      <c r="H242" s="20"/>
      <c r="I242" s="20"/>
      <c r="J242" s="20"/>
      <c r="K242"/>
      <c r="L242"/>
      <c r="M242"/>
      <c r="N242"/>
      <c r="O242"/>
      <c r="P242"/>
      <c r="Q242"/>
      <c r="R242"/>
      <c r="S242"/>
      <c r="T242"/>
      <c r="U242"/>
      <c r="V242"/>
      <c r="W242"/>
      <c r="X242"/>
      <c r="Y242"/>
      <c r="Z242"/>
      <c r="AA242"/>
      <c r="AB242"/>
      <c r="AC242"/>
      <c r="AD242"/>
      <c r="AE242"/>
      <c r="AF242"/>
      <c r="AG242"/>
      <c r="AH242"/>
    </row>
  </sheetData>
  <sortState xmlns:xlrd2="http://schemas.microsoft.com/office/spreadsheetml/2017/richdata2" ref="B3:K218">
    <sortCondition ref="B3"/>
  </sortState>
  <mergeCells count="12">
    <mergeCell ref="B241:G241"/>
    <mergeCell ref="C234:G234"/>
    <mergeCell ref="C235:G235"/>
    <mergeCell ref="C236:G236"/>
    <mergeCell ref="C237:G237"/>
    <mergeCell ref="C238:G238"/>
    <mergeCell ref="C239:G239"/>
    <mergeCell ref="B224:G227"/>
    <mergeCell ref="C230:G230"/>
    <mergeCell ref="C231:G231"/>
    <mergeCell ref="C232:G232"/>
    <mergeCell ref="C233:G233"/>
  </mergeCells>
  <conditionalFormatting sqref="H1:H1048576">
    <cfRule type="cellIs" dxfId="0" priority="1" operator="lessThan">
      <formula>1</formula>
    </cfRule>
  </conditionalFormatting>
  <pageMargins left="0.70866141732283472" right="0.70866141732283472" top="0.74803149606299213" bottom="0.74803149606299213" header="0.51181102362204722" footer="0.51181102362204722"/>
  <pageSetup scale="64" firstPageNumber="0" orientation="portrait" horizontalDpi="300" verticalDpi="30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COTIZACIONES ENERO 2026</vt:lpstr>
      <vt:lpstr>'COTIZACIONES ENERO 2026'!Área_de_impresión</vt:lpstr>
      <vt:lpstr>'COTIZACIONES ENERO 2026'!Títulos_a_imprimir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murcia franco</dc:creator>
  <cp:lastModifiedBy>JUANA VALENTINA OSORIO OSORIO</cp:lastModifiedBy>
  <cp:lastPrinted>2026-01-30T15:00:18Z</cp:lastPrinted>
  <dcterms:created xsi:type="dcterms:W3CDTF">2025-07-29T16:22:26Z</dcterms:created>
  <dcterms:modified xsi:type="dcterms:W3CDTF">2026-02-09T15:09:50Z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2025-08-05T19:33:19Z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41a00cdd-67b9-45d1-959d-a02c849820f8</vt:lpwstr>
  </property>
  <property fmtid="{D5CDD505-2E9C-101B-9397-08002B2CF9AE}" pid="8" name="MSIP_Label_fc111285-cafa-4fc9-8a9a-bd902089b24f_ContentBits">
    <vt:lpwstr>0</vt:lpwstr>
  </property>
</Properties>
</file>