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5/1-COMPRAS/PAGO A PROVEEDORES/28- 8200511-AGRO360-MC026- Bairo-Pagado 30 oct/"/>
    </mc:Choice>
  </mc:AlternateContent>
  <xr:revisionPtr revIDLastSave="5" documentId="13_ncr:1_{25BBA063-37D1-402A-B945-7B8E2C567A00}" xr6:coauthVersionLast="47" xr6:coauthVersionMax="47" xr10:uidLastSave="{9481C325-E4F6-4617-839E-478067F1A389}"/>
  <bookViews>
    <workbookView xWindow="-120" yWindow="-120" windowWidth="29040" windowHeight="15720" xr2:uid="{C44EAA81-178B-4291-8775-5BFC54EB6F0E}"/>
  </bookViews>
  <sheets>
    <sheet name="Exportar - 2025-10-30T080141.16" sheetId="1" r:id="rId1"/>
  </sheets>
  <definedNames>
    <definedName name="_xlnm._FilterDatabase" localSheetId="0" hidden="1">'Exportar - 2025-10-30T080141.16'!$A$1:$AP$25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E24" i="1"/>
  <c r="G24" i="1" l="1"/>
</calcChain>
</file>

<file path=xl/sharedStrings.xml><?xml version="1.0" encoding="utf-8"?>
<sst xmlns="http://schemas.openxmlformats.org/spreadsheetml/2006/main" count="887" uniqueCount="330">
  <si>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</si>
  <si>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</si>
  <si>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</si>
  <si>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</si>
  <si>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</si>
  <si>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</si>
  <si>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</si>
  <si>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</si>
  <si>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</si>
  <si>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</si>
  <si>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</si>
  <si>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</si>
  <si>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</si>
  <si>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</si>
  <si>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</si>
  <si>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</si>
  <si>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</si>
  <si>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</si>
  <si>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</si>
  <si>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</si>
  <si>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</si>
  <si>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</si>
  <si>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</si>
  <si>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</si>
  <si>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</si>
  <si>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</si>
  <si>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</si>
  <si>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</si>
  <si>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</si>
  <si>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</si>
  <si>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Concepto Pago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</si>
  <si>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</si>
  <si>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</si>
  <si>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</si>
  <si>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</si>
  <si>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</si>
  <si>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</si>
  <si>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</si>
  <si>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</si>
  <si>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</si>
  <si>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</si>
  <si>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</si>
  <si>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413619125</t>
  </si>
  <si>
    <t>2025-10-28 00:00:00</t>
  </si>
  <si>
    <t>2025-10-30 05:09:32</t>
  </si>
  <si>
    <t>Pagada</t>
  </si>
  <si>
    <t>761,346.00</t>
  </si>
  <si>
    <t>0.00</t>
  </si>
  <si>
    <t>Beneficiario final</t>
  </si>
  <si>
    <t>Actual</t>
  </si>
  <si>
    <t>Cédula de Ciudadanía</t>
  </si>
  <si>
    <t>6197856</t>
  </si>
  <si>
    <t>COY PEREZ LEONARDO</t>
  </si>
  <si>
    <t>Abono en cuenta</t>
  </si>
  <si>
    <t>Ahorro</t>
  </si>
  <si>
    <t>51448530314</t>
  </si>
  <si>
    <t>Activa</t>
  </si>
  <si>
    <t>890903938</t>
  </si>
  <si>
    <t>BANCOLOMBIA S.A.</t>
  </si>
  <si>
    <t>923045</t>
  </si>
  <si>
    <t>CENTRO NACIONAL DE ASISTENCIA TECNICA A LA INDUSTRIA -ASTIN-VALLE - SERVICIOS PRESTADOS A LA FORMACI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</si>
  <si>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</si>
  <si>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</si>
  <si>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</si>
  <si>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</si>
  <si>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</si>
  <si>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</si>
  <si>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VIATICOS FORMACION: 04 AL 05 NOVIEMBRE BOGOTA PARTICIPAR EN LOS EVENTOS Y AGENDA ACADÃƒâ€°MICA ENMARCADOS EN ANDINAPACK 202</t>
  </si>
  <si>
    <t>3225</t>
  </si>
  <si>
    <t>148925</t>
  </si>
  <si>
    <t>0</t>
  </si>
  <si>
    <t>340825</t>
  </si>
  <si>
    <t>2025-10-22 00:00:00</t>
  </si>
  <si>
    <t>SOLICITUD</t>
  </si>
  <si>
    <t>COM 65725</t>
  </si>
  <si>
    <t>VIATICOS FORMACION: 04 AL 05 NOVIEMBRE BOGOTA PARTICIPAR EN LOS EVENTOS Y AGENDA ACADÉMICA ENMARCADOS EN ANDINAPACK 2025 AUX AEREO 151.722</t>
  </si>
  <si>
    <t>413619325</t>
  </si>
  <si>
    <t>2025-10-30 05:09:33</t>
  </si>
  <si>
    <t>94316176</t>
  </si>
  <si>
    <t>RAMIREZ QUINTERO PAULO CESAR</t>
  </si>
  <si>
    <t>6105744518</t>
  </si>
  <si>
    <t>149025</t>
  </si>
  <si>
    <t>340925</t>
  </si>
  <si>
    <t>COM 65825</t>
  </si>
  <si>
    <t>413619425</t>
  </si>
  <si>
    <t>2025-10-30 05:31:50</t>
  </si>
  <si>
    <t>180,685.00</t>
  </si>
  <si>
    <t>1077424463</t>
  </si>
  <si>
    <t>IBARGUEN GONZALEZ DEYNA SAMIRA</t>
  </si>
  <si>
    <t>578488645</t>
  </si>
  <si>
    <t>860002964</t>
  </si>
  <si>
    <t>BANCO DE BOGOTA</t>
  </si>
  <si>
    <t>923011</t>
  </si>
  <si>
    <t>INTEGRACION CON LA MEDIS-VALLE</t>
  </si>
  <si>
    <t>VIATICOS FORMACION: 28 OCTUBRE EL SALADITO DAGUA LLEVAR A CABO EL PROCESO DE FORMACIÃƒâ€œN A LOS APÃƒâ€°NDICES DEL PROGRAMA TÃƒ</t>
  </si>
  <si>
    <t>3025</t>
  </si>
  <si>
    <t>148425</t>
  </si>
  <si>
    <t>341125</t>
  </si>
  <si>
    <t>OV 65325</t>
  </si>
  <si>
    <t>VIATICOS FORMACION: 28 OCTUBRE EL SALADITO DAGUA LLEVAR A CABO EL PROCESO DE FORMACIÓN A LOS APÉNDICES DEL PROGRAMA TÉCNICO EN MONITOREO AMBIENTAL DE LA IE FRANCISCO JOSÉ LLOREDA TI 10.000</t>
  </si>
  <si>
    <t>413619525</t>
  </si>
  <si>
    <t>2025-10-30 05:51:43</t>
  </si>
  <si>
    <t>221,129.00</t>
  </si>
  <si>
    <t>16916094</t>
  </si>
  <si>
    <t>IPAZ CUASTUMAL LEONID MILFRED</t>
  </si>
  <si>
    <t>24099716875</t>
  </si>
  <si>
    <t>860007335</t>
  </si>
  <si>
    <t>BANCO CAJA SOCIAL S.A.</t>
  </si>
  <si>
    <t>923070</t>
  </si>
  <si>
    <t>CENTRO NACIONAL DE ASISTENCIA TECNICA A LA INDUSTRIA-TECNOACADEMIA</t>
  </si>
  <si>
    <t>C-3605-1300-3-40402A-3605019-02</t>
  </si>
  <si>
    <t>ADQUIS. DE BYS - SERVICIO DE EDUCACIÓN INFORMAL - IMPLANTACIÓN SISTEMA DE INVESTIGACIÓN APLICADA, DESARROLLO TECNOLÓGICO Y COMPETITIVIDAD</t>
  </si>
  <si>
    <t>Propios</t>
  </si>
  <si>
    <t>RENTAS PARAFISCALES</t>
  </si>
  <si>
    <t>VIATICOS ADMINISTRATIVOS: 27 OCTUBRE PALMIRA REALIZAR SOCIALIZACIÃƒâ€œN DE LA TECNOACADEMIA CALI CON EL OBJETIVO DE GESTION</t>
  </si>
  <si>
    <t>12325</t>
  </si>
  <si>
    <t>150725</t>
  </si>
  <si>
    <t>341725</t>
  </si>
  <si>
    <t>2025-10-24 00:00:00</t>
  </si>
  <si>
    <t>OV 66225</t>
  </si>
  <si>
    <t>VIATICOS ADMINISTRATIVOS: 27 OCTUBRE PALMIRA REALIZAR SOCIALIZACIÓN DE LA TECNOACADEMIA CALI CON EL OBJETIVO DE GESTIONAR RELACIONAMIENTO CON SECRETARIO DE EDUCACIÓN. LA SOCIALIZACION SE REALIZARA CON SECRETARIA DE EDUCACIÓN TI 15.000</t>
  </si>
  <si>
    <t>413619725</t>
  </si>
  <si>
    <t>2025-10-30 05:36:33</t>
  </si>
  <si>
    <t>342,899.00</t>
  </si>
  <si>
    <t>16686178</t>
  </si>
  <si>
    <t>MORENO SERRANO JORGE ENRIQUE</t>
  </si>
  <si>
    <t>6402888987</t>
  </si>
  <si>
    <t>923069</t>
  </si>
  <si>
    <t>TECNOPARQUE-VALLE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</si>
  <si>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</si>
  <si>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</si>
  <si>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VIATICOS ADMINISTRATIVOS: 28 OCTUBRE BUENAVENTURA TRANSFERIR CONOCIMIENTO Y TECNOLOGÃƒÂAS A LOS APRENDICES, INSTRUCTORES</t>
  </si>
  <si>
    <t>11025</t>
  </si>
  <si>
    <t>151325</t>
  </si>
  <si>
    <t>342125</t>
  </si>
  <si>
    <t>COM 66925</t>
  </si>
  <si>
    <t>VIATICOS ADMINISTRATIVOS: 28 OCTUBRE BUENAVENTURA TRANSFERIR CONOCIMIENTO Y TECNOLOGÍAS A LOS APRENDICES, INSTRUCTORES Y PROFESIONALES DEL CENTRO NÁUTICO PESQUERO DE BUENAVENTURA - CNP, DESDE EL TECNOPARQUE NODO VALLE TI 80.000</t>
  </si>
  <si>
    <t>413619925</t>
  </si>
  <si>
    <t>2025-10-30 05:37:14</t>
  </si>
  <si>
    <t>227,488.00</t>
  </si>
  <si>
    <t>38603285</t>
  </si>
  <si>
    <t>PABON PRADO HELDA IRINA</t>
  </si>
  <si>
    <t>80879829775</t>
  </si>
  <si>
    <t>151525</t>
  </si>
  <si>
    <t>342525</t>
  </si>
  <si>
    <t>OV 67225</t>
  </si>
  <si>
    <t>VIATICOS ADMINISTRATIVOS: 28 OCTUBRE BUENAVENTURA TRANSFERIR CONOCIMIENTO Y TECNOLOGÍAS A LOS APRENDICES, INSTRUCTORES Y PROFESIONALES DEL CENTRO NÁUTICO PESQUERO DE BUENAVENTURA TI 80.000</t>
  </si>
  <si>
    <t>413620225</t>
  </si>
  <si>
    <t>2025-10-30 05:42:27</t>
  </si>
  <si>
    <t>286,129.00</t>
  </si>
  <si>
    <t>80088829</t>
  </si>
  <si>
    <t>BOLIVAR CHAVES OMAR FABIAN</t>
  </si>
  <si>
    <t>21946192551</t>
  </si>
  <si>
    <t>151625</t>
  </si>
  <si>
    <t>342625</t>
  </si>
  <si>
    <t>OV 67025</t>
  </si>
  <si>
    <t>413620425</t>
  </si>
  <si>
    <t>2025-10-30 05:42:30</t>
  </si>
  <si>
    <t>94453153</t>
  </si>
  <si>
    <t>JIMENEZ ROSERO HENRY</t>
  </si>
  <si>
    <t>75279521471</t>
  </si>
  <si>
    <t>151725</t>
  </si>
  <si>
    <t>342725</t>
  </si>
  <si>
    <t>OV 67325</t>
  </si>
  <si>
    <t>413620625</t>
  </si>
  <si>
    <t>2025-10-30 05:50:40</t>
  </si>
  <si>
    <t>16834500</t>
  </si>
  <si>
    <t>RESTREPO CARVAJAL GILDARDO</t>
  </si>
  <si>
    <t>5952099517</t>
  </si>
  <si>
    <t>860034594</t>
  </si>
  <si>
    <t>SCOTIABANK COLPATRIA SA</t>
  </si>
  <si>
    <t>151825</t>
  </si>
  <si>
    <t>342825</t>
  </si>
  <si>
    <t>OV 67425</t>
  </si>
  <si>
    <t>413621025</t>
  </si>
  <si>
    <t>94552280</t>
  </si>
  <si>
    <t>DIAZ ROSERO JHERSON EVEIRO</t>
  </si>
  <si>
    <t>74747269754</t>
  </si>
  <si>
    <t>151925</t>
  </si>
  <si>
    <t>342925</t>
  </si>
  <si>
    <t>OV 67125</t>
  </si>
  <si>
    <t>413621225</t>
  </si>
  <si>
    <t>2025-10-30 05:07:10</t>
  </si>
  <si>
    <t>622,077.00</t>
  </si>
  <si>
    <t>1151967127</t>
  </si>
  <si>
    <t>OCAMPO ALVAREZ CRISTIAN</t>
  </si>
  <si>
    <t>134501915</t>
  </si>
  <si>
    <t>VIATICOS FORMACION: 04 AL 05 NOVIEMBRE BOGOTA PARTICIPAR EN LA AGENDA ACADEMICA ENMARCADO EN EL EVENTO ANDINAPACK 2025 E</t>
  </si>
  <si>
    <t>152025</t>
  </si>
  <si>
    <t>343025</t>
  </si>
  <si>
    <t>OV 66625</t>
  </si>
  <si>
    <t>VIATICOS FORMACION: 04 AL 05 NOVIEMBRE BOGOTA PARTICIPAR EN LA AGENDA ACADEMICA ENMARCADO EN EL EVENTO ANDINAPACK 2025 EN LA CIUDAD DE BOGOTÁ AUX 151.722</t>
  </si>
  <si>
    <t>413790225</t>
  </si>
  <si>
    <t>2025-10-30 04:33:40</t>
  </si>
  <si>
    <t>4,599,511.00</t>
  </si>
  <si>
    <t>94400716</t>
  </si>
  <si>
    <t>ENRIQUEZ QUINTERO CARLOS JULIO</t>
  </si>
  <si>
    <t>016570282190</t>
  </si>
  <si>
    <t>860034313</t>
  </si>
  <si>
    <t>BANCO DAVIVIENDA S.A.</t>
  </si>
  <si>
    <t>PAGO HONORARIOS DE OCTUBRE</t>
  </si>
  <si>
    <t>2225</t>
  </si>
  <si>
    <t>7525</t>
  </si>
  <si>
    <t>335825</t>
  </si>
  <si>
    <t>2025-02-04 00:00:00</t>
  </si>
  <si>
    <t>CONTRATO DE PRESTACION DE SERVICIOS - PROFESIONALES</t>
  </si>
  <si>
    <t>CO1.PCCNTR.7359083</t>
  </si>
  <si>
    <t>INSTRUCTOR - CONTRATAR SERVICIOS PERSONALES DE CARÁCTER TEMPORAL PARA APOYAR LA EJECUCIÓN, ORIENTACIÓN Y PLANEACIÓN DE LOS PROCESOS DE FORMACIÓN PROFESIONAL INTEGRAL PARA ATENDER LA OFERTA DE FORMACIÓN REGULAR DEL CENTRO NACIONAL DE ASISTENCIA TÉCNIC</t>
  </si>
  <si>
    <t>413790325</t>
  </si>
  <si>
    <t>2025-10-30 04:18:51</t>
  </si>
  <si>
    <t>94430096</t>
  </si>
  <si>
    <t>VASQUEZ CASTILLO JORGE ALBERTO</t>
  </si>
  <si>
    <t>80846788143</t>
  </si>
  <si>
    <t>11625</t>
  </si>
  <si>
    <t>336325</t>
  </si>
  <si>
    <t>2025-02-12 00:00:00</t>
  </si>
  <si>
    <t>CO1.PCCNTR.7367203</t>
  </si>
  <si>
    <t>413790625</t>
  </si>
  <si>
    <t>2025-10-30 04:56:28</t>
  </si>
  <si>
    <t>2,606,390.00</t>
  </si>
  <si>
    <t>1144096242</t>
  </si>
  <si>
    <t>FRANCO CORREA VALENTINA</t>
  </si>
  <si>
    <t>4902027449</t>
  </si>
  <si>
    <t>142925</t>
  </si>
  <si>
    <t>336925</t>
  </si>
  <si>
    <t>2025-10-10 00:00:00</t>
  </si>
  <si>
    <t>CO1.PCCNTR.8429607</t>
  </si>
  <si>
    <t>NIT</t>
  </si>
  <si>
    <t>923034</t>
  </si>
  <si>
    <t>CENTRO NACIONAL DE ASISTENCIA TECNICA A LA INDUSTRIA - ASTIN - VALLE - PRODUCCION CENTROS</t>
  </si>
  <si>
    <t>INGRESOS CORRIENTES</t>
  </si>
  <si>
    <t>10/24/2025 00:00:00</t>
  </si>
  <si>
    <t>415449925</t>
  </si>
  <si>
    <t>2025-10-30 04:49:22</t>
  </si>
  <si>
    <t>1,051,915.00</t>
  </si>
  <si>
    <t>1130613278</t>
  </si>
  <si>
    <t>MATURANA PEÑA HARRY ALEXANDER</t>
  </si>
  <si>
    <t>74974804313</t>
  </si>
  <si>
    <t>VIATICOS FORMACION: 05 AL 07 NOVIEMBRE BOGOTA FORTALECER NUESTROS CONOCIMIENTOS EN EL ÁREA DE ENVASES Y EMPAQUES Y REALIZAR TRANSFERENCIA DE LOS CONOCIMIENTOS ADQUIRIDOS TANTO A INSTRUCTORES COMO APRENDICES DEL CENTRO AUX 151.722</t>
  </si>
  <si>
    <t>152125</t>
  </si>
  <si>
    <t>342325</t>
  </si>
  <si>
    <t>COM 67525</t>
  </si>
  <si>
    <t>415467325</t>
  </si>
  <si>
    <t>2025-10-30 04:48:08</t>
  </si>
  <si>
    <t>1,249,217.00</t>
  </si>
  <si>
    <t>94541821</t>
  </si>
  <si>
    <t>HERNANDEZ HIJAJI OSCAR FABIAN</t>
  </si>
  <si>
    <t>91209665277</t>
  </si>
  <si>
    <t>VIATICOS FORMACION: 04 AL 07 NOVIEMBRE FORTALECER NUESTROS CONOCIMIENTOS EN EL ÁREA DE ENVASES Y EMPAQUES Y REALIZAR TRANSFERENCIA DE LOS CONOCIMIENTOS ADQUIRIDOS TANTO A INSTRUCTORES COMO APRENDICES DEL CENTRO ASTIN AUX 151.722</t>
  </si>
  <si>
    <t>152325</t>
  </si>
  <si>
    <t>343125</t>
  </si>
  <si>
    <t>OV 66525</t>
  </si>
  <si>
    <t>415470225</t>
  </si>
  <si>
    <t>2025-10-30 04:09:31</t>
  </si>
  <si>
    <t>22,506,925.00</t>
  </si>
  <si>
    <t>900794614</t>
  </si>
  <si>
    <t>AGRO360 SAS</t>
  </si>
  <si>
    <t>197000086011</t>
  </si>
  <si>
    <t>REGISTRO IVA 19% SEGUN FAC FE44 COMPRA DE MATERIALES BIODEGRADABLES Y COMPOSTABLES PARA LA FABRICACIÓN DE EMPAQUES DE LA ESTRATEGIA SENA PROVEEDOR SENA</t>
  </si>
  <si>
    <t>15325</t>
  </si>
  <si>
    <t>101125</t>
  </si>
  <si>
    <t>68625</t>
  </si>
  <si>
    <t>340525</t>
  </si>
  <si>
    <t>2025-08-20 00:00:00</t>
  </si>
  <si>
    <t>CONTRATO DE COMPRA VENTA Y SUMINISTROS</t>
  </si>
  <si>
    <t>CO1.PCCNTR.8200511</t>
  </si>
  <si>
    <t>MATERIALES DE FORMACIÓN - COMPRA DE MATERIALES BIODEGRADABLES Y COMPOSTABLES PARA LA FABRICACIÓN DE EMPAQUES DE LA ESTRATEGIA SENA PROVEEDOR SENA</t>
  </si>
  <si>
    <t>415474525</t>
  </si>
  <si>
    <t>2025-10-30 04:05:35</t>
  </si>
  <si>
    <t>118,457,500.00</t>
  </si>
  <si>
    <t>PAGO SEGUN FAC FE44 COMPRA DE MATERIALES BIODEGRADABLES Y COMPOSTABLES PARA LA FABRICACIÓN DE EMPAQUES DE LA ESTRATEGIA SENA PROVEEDOR SENA</t>
  </si>
  <si>
    <t>68725</t>
  </si>
  <si>
    <t>340625</t>
  </si>
  <si>
    <t>415943625</t>
  </si>
  <si>
    <t>2025-10-30 04:18:50</t>
  </si>
  <si>
    <t>94313208</t>
  </si>
  <si>
    <t>MONSALVE NIEVA ADAN LEWIS</t>
  </si>
  <si>
    <t>06118117563</t>
  </si>
  <si>
    <t>HONORARIOS MES OCTUBRE</t>
  </si>
  <si>
    <t>4625</t>
  </si>
  <si>
    <t>69125</t>
  </si>
  <si>
    <t>10/28/2025 00:00:00</t>
  </si>
  <si>
    <t>343225</t>
  </si>
  <si>
    <t>2025-01-31 00:00:00</t>
  </si>
  <si>
    <t>CO1.PCCNTR.7359024</t>
  </si>
  <si>
    <t>415947325</t>
  </si>
  <si>
    <t>2025-10-30 04:46:20</t>
  </si>
  <si>
    <t>3,044,142.00</t>
  </si>
  <si>
    <t>1130681252</t>
  </si>
  <si>
    <t>MUÑOZ LASSO CARLOS EDUARDO</t>
  </si>
  <si>
    <t>51434025269</t>
  </si>
  <si>
    <t>923068</t>
  </si>
  <si>
    <t>CENTRO NACIONAL DE ASISTENCIA TECNICA A LA INDUSTRIA-FORTALECIMIENTO DE OFERTA DE SERVICIOS TECNOLOG</t>
  </si>
  <si>
    <t>14825</t>
  </si>
  <si>
    <t>72725</t>
  </si>
  <si>
    <t>69225</t>
  </si>
  <si>
    <t>343325</t>
  </si>
  <si>
    <t>2025-06-19 00:00:00</t>
  </si>
  <si>
    <t>CO1.PCCNTR.7994683</t>
  </si>
  <si>
    <t>SERVICIOS PERSONALES - PRESTAR SERVICIOS PROFESIONALES COMO TECNÓLOGO DE PRUEBAS Y ENSAYOS A MATERIALES METÁLICOS, DE CONFORMIDAD CON LOS PROCEDIMIENTOS Y ESTÁNDARES DEL LABORATORIO.</t>
  </si>
  <si>
    <t>415950825</t>
  </si>
  <si>
    <t>2025-10-30 04:38:21</t>
  </si>
  <si>
    <t>1144191969</t>
  </si>
  <si>
    <t>MEDINA FRANCO LEIDY JOHANNA</t>
  </si>
  <si>
    <t>226652014</t>
  </si>
  <si>
    <t>72625</t>
  </si>
  <si>
    <t>69325</t>
  </si>
  <si>
    <t>343425</t>
  </si>
  <si>
    <t>CO1.PCCNTR.7994053</t>
  </si>
  <si>
    <t>SERVICIOS PERSONALES - PRESTAR SERVICIOS PERSONALES EN LOS LABORATORIOS DE ENSAYOS MECÁNICOS Y DE METALOGRAFÍA ESPECTROMETRÍA DEL ECOSISTEMA SENNOVA CON CALIDAD Y OPORTUNIDAD, ASÍ COMO REALIZAR LAS ACTIVIDADES TÉCNICAS REQUERIDAS PARA EL DESARROLLO I</t>
  </si>
  <si>
    <t>417405825</t>
  </si>
  <si>
    <t>2025-10-29 00:00:00</t>
  </si>
  <si>
    <t>2025-10-31 00:00:00</t>
  </si>
  <si>
    <t>Autorizada</t>
  </si>
  <si>
    <t>1,790,092.00</t>
  </si>
  <si>
    <t>94389720</t>
  </si>
  <si>
    <t>AGUIRRE CASTAÑO MISAEL ALEJANDRO</t>
  </si>
  <si>
    <t>87466058094</t>
  </si>
  <si>
    <t>923020</t>
  </si>
  <si>
    <t>CENTRO NACIONAL DE ASISTENCIA TECNICA A LA INDUSTRIA - ASTIN - VALLE - DISEÑO CURRICULAR</t>
  </si>
  <si>
    <t>12625</t>
  </si>
  <si>
    <t>96625</t>
  </si>
  <si>
    <t>331925</t>
  </si>
  <si>
    <t>2025-08-14 00:00:00</t>
  </si>
  <si>
    <t>CO1.PCCNTR.8193170</t>
  </si>
  <si>
    <t>SERVICIOS PERSONALES - CONTRATAR LOS SERVICIOS PROFESIONALES PARA APOYAR AL EQUIPO DE TRABAJO EN LOS PROCESOS DE GESTIÓN, AUTOGESTIÓN Y EVALUACIÓN REQUERIDOS PARA DISEÑO CURRICULAR DEL CENTRO ASTIN, 2025</t>
  </si>
  <si>
    <t>INFORME DE PAGOS   GENERADO DEL APLICATIVO SIIF NACION</t>
  </si>
  <si>
    <t>ELABORÓ</t>
  </si>
  <si>
    <t>JUAN CARLOS GONZALEZ GOMEZ</t>
  </si>
  <si>
    <t>PROFESIONAL GRADO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</si>
</sst>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6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10" xfId="0" applyFont="1" applyBorder="1"/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43" fontId="18" fillId="0" borderId="10" xfId="1" applyFont="1" applyBorder="1" applyAlignment="1"/>
    <xf numFmtId="43" fontId="18" fillId="0" borderId="10" xfId="1" applyFont="1" applyBorder="1" applyAlignment="1">
      <alignment horizontal="left"/>
    </xf>
    <xf numFmtId="43" fontId="0" fillId="0" borderId="0" xfId="1" applyFont="1" applyAlignment="1"/>
    <xf numFmtId="164" fontId="0" fillId="0" borderId="0" xfId="0" applyNumberFormat="1"/>
    <xf numFmtId="0" fontId="18" fillId="33" borderId="10" xfId="0" applyFont="1" applyFill="1" applyBorder="1"/>
    <xf numFmtId="43" fontId="18" fillId="33" borderId="10" xfId="1" applyFont="1" applyFill="1" applyBorder="1" applyAlignment="1"/>
    <xf numFmtId="49" fontId="18" fillId="33" borderId="10" xfId="0" applyNumberFormat="1" applyFont="1" applyFill="1" applyBorder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3" fontId="0" fillId="0" borderId="0" xfId="0" applyNumberForma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F845-FEED-4EF4-9672-D2663AB82494}">
  <sheetPr filterMode="1"/>
  <dimension ref="A1:AP32"/>
  <sheetViews>
    <sheetView showGridLines="0" tabSelected="1" workbookViewId="0">
      <selection activeCell="L19" sqref="L19"/>
    </sheetView>
  </sheetViews>
  <sheetFormatPr baseColWidth="10" defaultColWidth="11.42578125" defaultRowHeight="15" x14ac:dyDescent="0.25"/>
  <cols>
    <col min="1" max="3" width="17.140625" customWidth="1"/>
    <col min="4" max="4" width="11" customWidth="1"/>
    <col min="5" max="6" width="17.140625" customWidth="1"/>
    <col min="7" max="7" width="14.5703125" customWidth="1"/>
    <col min="8" max="8" width="15.5703125" customWidth="1"/>
    <col min="9" max="9" width="16.140625" customWidth="1"/>
    <col min="10" max="10" width="13" customWidth="1"/>
    <col min="11" max="11" width="17.140625" customWidth="1"/>
    <col min="12" max="12" width="50" customWidth="1"/>
    <col min="13" max="13" width="17.140625" customWidth="1"/>
    <col min="14" max="14" width="8.5703125" customWidth="1"/>
    <col min="15" max="15" width="17.140625" customWidth="1"/>
    <col min="16" max="17" width="11" customWidth="1"/>
    <col min="18" max="18" width="20.42578125" customWidth="1"/>
    <col min="19" max="19" width="6.5703125" customWidth="1"/>
    <col min="20" max="20" width="26.42578125" customWidth="1"/>
    <col min="21" max="21" width="14.28515625" customWidth="1"/>
    <col min="22" max="22" width="22" customWidth="1"/>
    <col min="23" max="23" width="8.5703125" customWidth="1"/>
    <col min="24" max="24" width="23.140625" customWidth="1"/>
    <col min="25" max="25" width="8" customWidth="1"/>
    <col min="26" max="26" width="12.7109375" customWidth="1"/>
    <col min="27" max="27" width="11.42578125" customWidth="1"/>
    <col min="28" max="28" width="14.42578125" customWidth="1"/>
    <col min="29" max="29" width="16.28515625" customWidth="1"/>
    <col min="30" max="30" width="13.42578125" customWidth="1"/>
    <col min="31" max="31" width="17.42578125" customWidth="1"/>
    <col min="32" max="32" width="7.85546875" customWidth="1"/>
    <col min="33" max="33" width="12.140625" customWidth="1"/>
    <col min="34" max="34" width="12.85546875" customWidth="1"/>
    <col min="35" max="35" width="18.42578125" customWidth="1"/>
    <col min="36" max="36" width="11.85546875" customWidth="1"/>
    <col min="37" max="37" width="14.28515625" customWidth="1"/>
    <col min="38" max="38" width="10.85546875" customWidth="1"/>
    <col min="39" max="39" width="22.140625" customWidth="1"/>
    <col min="40" max="40" width="15.5703125" customWidth="1"/>
    <col min="41" max="41" width="15.42578125" customWidth="1"/>
    <col min="42" max="42" width="50" customWidth="1"/>
  </cols>
  <sheetData>
    <row r="1" spans="1:42" x14ac:dyDescent="0.25">
      <c r="A1" s="1" t="s">
        <v>0</v>
      </c>
      <c r="B1" s="1" t="s">
        <v>1</v>
      </c>
      <c r="C1" s="10" t="s">
        <v>2</v>
      </c>
      <c r="D1" s="1" t="s">
        <v>3</v>
      </c>
      <c r="E1" s="10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hidden="1" x14ac:dyDescent="0.25">
      <c r="A2" s="2" t="s">
        <v>42</v>
      </c>
      <c r="B2" s="2" t="s">
        <v>43</v>
      </c>
      <c r="C2" s="2" t="s">
        <v>44</v>
      </c>
      <c r="D2" s="2" t="s">
        <v>45</v>
      </c>
      <c r="E2" s="6">
        <v>761346</v>
      </c>
      <c r="F2" s="6">
        <v>0</v>
      </c>
      <c r="G2" s="7">
        <v>761346</v>
      </c>
      <c r="H2" s="3" t="s">
        <v>48</v>
      </c>
      <c r="I2" s="3" t="s">
        <v>49</v>
      </c>
      <c r="J2" s="4" t="s">
        <v>50</v>
      </c>
      <c r="K2" s="2" t="s">
        <v>51</v>
      </c>
      <c r="L2" s="2" t="s">
        <v>52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58</v>
      </c>
      <c r="S2" s="2" t="s">
        <v>59</v>
      </c>
      <c r="T2" s="2" t="s">
        <v>60</v>
      </c>
      <c r="U2" s="2" t="s">
        <v>61</v>
      </c>
      <c r="V2" s="2" t="s">
        <v>62</v>
      </c>
      <c r="W2" s="3" t="s">
        <v>63</v>
      </c>
      <c r="X2" s="3" t="s">
        <v>64</v>
      </c>
      <c r="Y2" s="3" t="s">
        <v>65</v>
      </c>
      <c r="Z2" s="3" t="s">
        <v>46</v>
      </c>
      <c r="AA2" s="3" t="s">
        <v>47</v>
      </c>
      <c r="AB2" s="3" t="s">
        <v>47</v>
      </c>
      <c r="AC2" s="3" t="s">
        <v>47</v>
      </c>
      <c r="AD2" s="3" t="s">
        <v>66</v>
      </c>
      <c r="AE2" s="3" t="s">
        <v>67</v>
      </c>
      <c r="AF2" s="3" t="s">
        <v>68</v>
      </c>
      <c r="AG2" s="3" t="s">
        <v>69</v>
      </c>
      <c r="AH2" s="3" t="s">
        <v>70</v>
      </c>
      <c r="AI2" s="3"/>
      <c r="AJ2" s="3" t="s">
        <v>71</v>
      </c>
      <c r="AK2" s="3" t="s">
        <v>42</v>
      </c>
      <c r="AL2" s="3" t="s">
        <v>70</v>
      </c>
      <c r="AM2" s="2" t="s">
        <v>72</v>
      </c>
      <c r="AN2" s="2" t="s">
        <v>73</v>
      </c>
      <c r="AO2" s="2" t="s">
        <v>74</v>
      </c>
      <c r="AP2" s="2" t="s">
        <v>75</v>
      </c>
    </row>
    <row r="3" spans="1:42" hidden="1" x14ac:dyDescent="0.25">
      <c r="A3" s="2" t="s">
        <v>76</v>
      </c>
      <c r="B3" s="2" t="s">
        <v>43</v>
      </c>
      <c r="C3" s="2" t="s">
        <v>77</v>
      </c>
      <c r="D3" s="2" t="s">
        <v>45</v>
      </c>
      <c r="E3" s="6">
        <v>761346</v>
      </c>
      <c r="F3" s="6">
        <v>0</v>
      </c>
      <c r="G3" s="7">
        <v>761346</v>
      </c>
      <c r="H3" s="3" t="s">
        <v>48</v>
      </c>
      <c r="I3" s="3" t="s">
        <v>49</v>
      </c>
      <c r="J3" s="4" t="s">
        <v>50</v>
      </c>
      <c r="K3" s="2" t="s">
        <v>78</v>
      </c>
      <c r="L3" s="2" t="s">
        <v>79</v>
      </c>
      <c r="M3" s="2" t="s">
        <v>53</v>
      </c>
      <c r="N3" s="2" t="s">
        <v>54</v>
      </c>
      <c r="O3" s="2" t="s">
        <v>80</v>
      </c>
      <c r="P3" s="2" t="s">
        <v>56</v>
      </c>
      <c r="Q3" s="2" t="s">
        <v>57</v>
      </c>
      <c r="R3" s="2" t="s">
        <v>58</v>
      </c>
      <c r="S3" s="2" t="s">
        <v>59</v>
      </c>
      <c r="T3" s="2" t="s">
        <v>60</v>
      </c>
      <c r="U3" s="2" t="s">
        <v>61</v>
      </c>
      <c r="V3" s="2" t="s">
        <v>62</v>
      </c>
      <c r="W3" s="3" t="s">
        <v>63</v>
      </c>
      <c r="X3" s="3" t="s">
        <v>64</v>
      </c>
      <c r="Y3" s="3" t="s">
        <v>65</v>
      </c>
      <c r="Z3" s="3" t="s">
        <v>46</v>
      </c>
      <c r="AA3" s="3" t="s">
        <v>47</v>
      </c>
      <c r="AB3" s="3" t="s">
        <v>47</v>
      </c>
      <c r="AC3" s="3" t="s">
        <v>47</v>
      </c>
      <c r="AD3" s="3" t="s">
        <v>66</v>
      </c>
      <c r="AE3" s="3" t="s">
        <v>67</v>
      </c>
      <c r="AF3" s="3" t="s">
        <v>68</v>
      </c>
      <c r="AG3" s="3" t="s">
        <v>81</v>
      </c>
      <c r="AH3" s="3" t="s">
        <v>70</v>
      </c>
      <c r="AI3" s="3"/>
      <c r="AJ3" s="3" t="s">
        <v>82</v>
      </c>
      <c r="AK3" s="3" t="s">
        <v>76</v>
      </c>
      <c r="AL3" s="3" t="s">
        <v>70</v>
      </c>
      <c r="AM3" s="2" t="s">
        <v>72</v>
      </c>
      <c r="AN3" s="2" t="s">
        <v>73</v>
      </c>
      <c r="AO3" s="2" t="s">
        <v>83</v>
      </c>
      <c r="AP3" s="2" t="s">
        <v>75</v>
      </c>
    </row>
    <row r="4" spans="1:42" hidden="1" x14ac:dyDescent="0.25">
      <c r="A4" s="2" t="s">
        <v>84</v>
      </c>
      <c r="B4" s="2" t="s">
        <v>43</v>
      </c>
      <c r="C4" s="2" t="s">
        <v>85</v>
      </c>
      <c r="D4" s="2" t="s">
        <v>45</v>
      </c>
      <c r="E4" s="6">
        <v>180685</v>
      </c>
      <c r="F4" s="6">
        <v>0</v>
      </c>
      <c r="G4" s="7">
        <v>180685</v>
      </c>
      <c r="H4" s="3" t="s">
        <v>48</v>
      </c>
      <c r="I4" s="3" t="s">
        <v>49</v>
      </c>
      <c r="J4" s="4" t="s">
        <v>50</v>
      </c>
      <c r="K4" s="2" t="s">
        <v>87</v>
      </c>
      <c r="L4" s="2" t="s">
        <v>88</v>
      </c>
      <c r="M4" s="2" t="s">
        <v>53</v>
      </c>
      <c r="N4" s="2" t="s">
        <v>54</v>
      </c>
      <c r="O4" s="2" t="s">
        <v>89</v>
      </c>
      <c r="P4" s="2" t="s">
        <v>56</v>
      </c>
      <c r="Q4" s="2" t="s">
        <v>90</v>
      </c>
      <c r="R4" s="2" t="s">
        <v>91</v>
      </c>
      <c r="S4" s="2" t="s">
        <v>92</v>
      </c>
      <c r="T4" s="2" t="s">
        <v>93</v>
      </c>
      <c r="U4" s="2" t="s">
        <v>61</v>
      </c>
      <c r="V4" s="2" t="s">
        <v>62</v>
      </c>
      <c r="W4" s="3" t="s">
        <v>63</v>
      </c>
      <c r="X4" s="3" t="s">
        <v>64</v>
      </c>
      <c r="Y4" s="3" t="s">
        <v>65</v>
      </c>
      <c r="Z4" s="3" t="s">
        <v>86</v>
      </c>
      <c r="AA4" s="3" t="s">
        <v>47</v>
      </c>
      <c r="AB4" s="3" t="s">
        <v>47</v>
      </c>
      <c r="AC4" s="3" t="s">
        <v>47</v>
      </c>
      <c r="AD4" s="3" t="s">
        <v>66</v>
      </c>
      <c r="AE4" s="3" t="s">
        <v>94</v>
      </c>
      <c r="AF4" s="3" t="s">
        <v>95</v>
      </c>
      <c r="AG4" s="3" t="s">
        <v>96</v>
      </c>
      <c r="AH4" s="3" t="s">
        <v>70</v>
      </c>
      <c r="AI4" s="3"/>
      <c r="AJ4" s="3" t="s">
        <v>97</v>
      </c>
      <c r="AK4" s="3" t="s">
        <v>84</v>
      </c>
      <c r="AL4" s="3" t="s">
        <v>70</v>
      </c>
      <c r="AM4" s="2" t="s">
        <v>72</v>
      </c>
      <c r="AN4" s="2" t="s">
        <v>73</v>
      </c>
      <c r="AO4" s="2" t="s">
        <v>98</v>
      </c>
      <c r="AP4" s="2" t="s">
        <v>99</v>
      </c>
    </row>
    <row r="5" spans="1:42" hidden="1" x14ac:dyDescent="0.25">
      <c r="A5" s="2" t="s">
        <v>100</v>
      </c>
      <c r="B5" s="2" t="s">
        <v>43</v>
      </c>
      <c r="C5" s="2" t="s">
        <v>101</v>
      </c>
      <c r="D5" s="2" t="s">
        <v>45</v>
      </c>
      <c r="E5" s="6">
        <v>221129</v>
      </c>
      <c r="F5" s="6">
        <v>0</v>
      </c>
      <c r="G5" s="7">
        <v>221129</v>
      </c>
      <c r="H5" s="3" t="s">
        <v>48</v>
      </c>
      <c r="I5" s="3" t="s">
        <v>49</v>
      </c>
      <c r="J5" s="4" t="s">
        <v>50</v>
      </c>
      <c r="K5" s="2" t="s">
        <v>103</v>
      </c>
      <c r="L5" s="2" t="s">
        <v>104</v>
      </c>
      <c r="M5" s="2" t="s">
        <v>53</v>
      </c>
      <c r="N5" s="2" t="s">
        <v>54</v>
      </c>
      <c r="O5" s="2" t="s">
        <v>105</v>
      </c>
      <c r="P5" s="2" t="s">
        <v>56</v>
      </c>
      <c r="Q5" s="2" t="s">
        <v>106</v>
      </c>
      <c r="R5" s="2" t="s">
        <v>107</v>
      </c>
      <c r="S5" s="2" t="s">
        <v>108</v>
      </c>
      <c r="T5" s="2" t="s">
        <v>109</v>
      </c>
      <c r="U5" s="2" t="s">
        <v>110</v>
      </c>
      <c r="V5" s="2" t="s">
        <v>111</v>
      </c>
      <c r="W5" s="3" t="s">
        <v>112</v>
      </c>
      <c r="X5" s="3" t="s">
        <v>113</v>
      </c>
      <c r="Y5" s="3" t="s">
        <v>65</v>
      </c>
      <c r="Z5" s="3" t="s">
        <v>102</v>
      </c>
      <c r="AA5" s="3" t="s">
        <v>47</v>
      </c>
      <c r="AB5" s="3" t="s">
        <v>47</v>
      </c>
      <c r="AC5" s="3" t="s">
        <v>47</v>
      </c>
      <c r="AD5" s="3" t="s">
        <v>66</v>
      </c>
      <c r="AE5" s="3" t="s">
        <v>114</v>
      </c>
      <c r="AF5" s="3" t="s">
        <v>115</v>
      </c>
      <c r="AG5" s="3" t="s">
        <v>116</v>
      </c>
      <c r="AH5" s="3" t="s">
        <v>70</v>
      </c>
      <c r="AI5" s="3"/>
      <c r="AJ5" s="3" t="s">
        <v>117</v>
      </c>
      <c r="AK5" s="3" t="s">
        <v>100</v>
      </c>
      <c r="AL5" s="3" t="s">
        <v>70</v>
      </c>
      <c r="AM5" s="2" t="s">
        <v>118</v>
      </c>
      <c r="AN5" s="2" t="s">
        <v>73</v>
      </c>
      <c r="AO5" s="2" t="s">
        <v>119</v>
      </c>
      <c r="AP5" s="2" t="s">
        <v>120</v>
      </c>
    </row>
    <row r="6" spans="1:42" hidden="1" x14ac:dyDescent="0.25">
      <c r="A6" s="2" t="s">
        <v>121</v>
      </c>
      <c r="B6" s="2" t="s">
        <v>43</v>
      </c>
      <c r="C6" s="2" t="s">
        <v>122</v>
      </c>
      <c r="D6" s="2" t="s">
        <v>45</v>
      </c>
      <c r="E6" s="6">
        <v>342899</v>
      </c>
      <c r="F6" s="6">
        <v>0</v>
      </c>
      <c r="G6" s="7">
        <v>342899</v>
      </c>
      <c r="H6" s="3" t="s">
        <v>48</v>
      </c>
      <c r="I6" s="3" t="s">
        <v>49</v>
      </c>
      <c r="J6" s="4" t="s">
        <v>50</v>
      </c>
      <c r="K6" s="2" t="s">
        <v>124</v>
      </c>
      <c r="L6" s="2" t="s">
        <v>125</v>
      </c>
      <c r="M6" s="2" t="s">
        <v>53</v>
      </c>
      <c r="N6" s="2" t="s">
        <v>54</v>
      </c>
      <c r="O6" s="2" t="s">
        <v>126</v>
      </c>
      <c r="P6" s="2" t="s">
        <v>56</v>
      </c>
      <c r="Q6" s="2" t="s">
        <v>57</v>
      </c>
      <c r="R6" s="2" t="s">
        <v>58</v>
      </c>
      <c r="S6" s="2" t="s">
        <v>127</v>
      </c>
      <c r="T6" s="2" t="s">
        <v>128</v>
      </c>
      <c r="U6" s="2" t="s">
        <v>129</v>
      </c>
      <c r="V6" s="2" t="s">
        <v>130</v>
      </c>
      <c r="W6" s="3" t="s">
        <v>112</v>
      </c>
      <c r="X6" s="3" t="s">
        <v>113</v>
      </c>
      <c r="Y6" s="3" t="s">
        <v>65</v>
      </c>
      <c r="Z6" s="3" t="s">
        <v>123</v>
      </c>
      <c r="AA6" s="3" t="s">
        <v>47</v>
      </c>
      <c r="AB6" s="3" t="s">
        <v>47</v>
      </c>
      <c r="AC6" s="3" t="s">
        <v>47</v>
      </c>
      <c r="AD6" s="3" t="s">
        <v>66</v>
      </c>
      <c r="AE6" s="3" t="s">
        <v>131</v>
      </c>
      <c r="AF6" s="3" t="s">
        <v>132</v>
      </c>
      <c r="AG6" s="3" t="s">
        <v>133</v>
      </c>
      <c r="AH6" s="3" t="s">
        <v>70</v>
      </c>
      <c r="AI6" s="3"/>
      <c r="AJ6" s="3" t="s">
        <v>134</v>
      </c>
      <c r="AK6" s="3" t="s">
        <v>121</v>
      </c>
      <c r="AL6" s="3" t="s">
        <v>70</v>
      </c>
      <c r="AM6" s="2" t="s">
        <v>118</v>
      </c>
      <c r="AN6" s="2" t="s">
        <v>73</v>
      </c>
      <c r="AO6" s="2" t="s">
        <v>135</v>
      </c>
      <c r="AP6" s="2" t="s">
        <v>136</v>
      </c>
    </row>
    <row r="7" spans="1:42" hidden="1" x14ac:dyDescent="0.25">
      <c r="A7" s="2" t="s">
        <v>137</v>
      </c>
      <c r="B7" s="2" t="s">
        <v>43</v>
      </c>
      <c r="C7" s="2" t="s">
        <v>138</v>
      </c>
      <c r="D7" s="2" t="s">
        <v>45</v>
      </c>
      <c r="E7" s="6">
        <v>227488</v>
      </c>
      <c r="F7" s="6">
        <v>0</v>
      </c>
      <c r="G7" s="7">
        <v>227488</v>
      </c>
      <c r="H7" s="3" t="s">
        <v>48</v>
      </c>
      <c r="I7" s="3" t="s">
        <v>49</v>
      </c>
      <c r="J7" s="4" t="s">
        <v>50</v>
      </c>
      <c r="K7" s="2" t="s">
        <v>140</v>
      </c>
      <c r="L7" s="2" t="s">
        <v>141</v>
      </c>
      <c r="M7" s="2" t="s">
        <v>53</v>
      </c>
      <c r="N7" s="2" t="s">
        <v>54</v>
      </c>
      <c r="O7" s="2" t="s">
        <v>142</v>
      </c>
      <c r="P7" s="2" t="s">
        <v>56</v>
      </c>
      <c r="Q7" s="2" t="s">
        <v>57</v>
      </c>
      <c r="R7" s="2" t="s">
        <v>58</v>
      </c>
      <c r="S7" s="2" t="s">
        <v>127</v>
      </c>
      <c r="T7" s="2" t="s">
        <v>128</v>
      </c>
      <c r="U7" s="2" t="s">
        <v>129</v>
      </c>
      <c r="V7" s="2" t="s">
        <v>130</v>
      </c>
      <c r="W7" s="3" t="s">
        <v>112</v>
      </c>
      <c r="X7" s="3" t="s">
        <v>113</v>
      </c>
      <c r="Y7" s="3" t="s">
        <v>65</v>
      </c>
      <c r="Z7" s="3" t="s">
        <v>139</v>
      </c>
      <c r="AA7" s="3" t="s">
        <v>47</v>
      </c>
      <c r="AB7" s="3" t="s">
        <v>47</v>
      </c>
      <c r="AC7" s="3" t="s">
        <v>47</v>
      </c>
      <c r="AD7" s="3" t="s">
        <v>66</v>
      </c>
      <c r="AE7" s="3" t="s">
        <v>131</v>
      </c>
      <c r="AF7" s="3" t="s">
        <v>132</v>
      </c>
      <c r="AG7" s="3" t="s">
        <v>143</v>
      </c>
      <c r="AH7" s="3" t="s">
        <v>70</v>
      </c>
      <c r="AI7" s="3"/>
      <c r="AJ7" s="3" t="s">
        <v>144</v>
      </c>
      <c r="AK7" s="3" t="s">
        <v>137</v>
      </c>
      <c r="AL7" s="3" t="s">
        <v>70</v>
      </c>
      <c r="AM7" s="2" t="s">
        <v>118</v>
      </c>
      <c r="AN7" s="2" t="s">
        <v>73</v>
      </c>
      <c r="AO7" s="2" t="s">
        <v>145</v>
      </c>
      <c r="AP7" s="2" t="s">
        <v>146</v>
      </c>
    </row>
    <row r="8" spans="1:42" hidden="1" x14ac:dyDescent="0.25">
      <c r="A8" s="2" t="s">
        <v>147</v>
      </c>
      <c r="B8" s="2" t="s">
        <v>43</v>
      </c>
      <c r="C8" s="2" t="s">
        <v>148</v>
      </c>
      <c r="D8" s="2" t="s">
        <v>45</v>
      </c>
      <c r="E8" s="6">
        <v>286129</v>
      </c>
      <c r="F8" s="6">
        <v>0</v>
      </c>
      <c r="G8" s="7">
        <v>286129</v>
      </c>
      <c r="H8" s="3" t="s">
        <v>48</v>
      </c>
      <c r="I8" s="3" t="s">
        <v>49</v>
      </c>
      <c r="J8" s="4" t="s">
        <v>50</v>
      </c>
      <c r="K8" s="2" t="s">
        <v>150</v>
      </c>
      <c r="L8" s="2" t="s">
        <v>151</v>
      </c>
      <c r="M8" s="2" t="s">
        <v>53</v>
      </c>
      <c r="N8" s="2" t="s">
        <v>54</v>
      </c>
      <c r="O8" s="2" t="s">
        <v>152</v>
      </c>
      <c r="P8" s="2" t="s">
        <v>56</v>
      </c>
      <c r="Q8" s="2" t="s">
        <v>57</v>
      </c>
      <c r="R8" s="2" t="s">
        <v>58</v>
      </c>
      <c r="S8" s="2" t="s">
        <v>127</v>
      </c>
      <c r="T8" s="2" t="s">
        <v>128</v>
      </c>
      <c r="U8" s="2" t="s">
        <v>129</v>
      </c>
      <c r="V8" s="2" t="s">
        <v>130</v>
      </c>
      <c r="W8" s="3" t="s">
        <v>112</v>
      </c>
      <c r="X8" s="3" t="s">
        <v>113</v>
      </c>
      <c r="Y8" s="3" t="s">
        <v>65</v>
      </c>
      <c r="Z8" s="3" t="s">
        <v>149</v>
      </c>
      <c r="AA8" s="3" t="s">
        <v>47</v>
      </c>
      <c r="AB8" s="3" t="s">
        <v>47</v>
      </c>
      <c r="AC8" s="3" t="s">
        <v>47</v>
      </c>
      <c r="AD8" s="3" t="s">
        <v>66</v>
      </c>
      <c r="AE8" s="3" t="s">
        <v>131</v>
      </c>
      <c r="AF8" s="3" t="s">
        <v>132</v>
      </c>
      <c r="AG8" s="3" t="s">
        <v>153</v>
      </c>
      <c r="AH8" s="3" t="s">
        <v>70</v>
      </c>
      <c r="AI8" s="3"/>
      <c r="AJ8" s="3" t="s">
        <v>154</v>
      </c>
      <c r="AK8" s="3" t="s">
        <v>147</v>
      </c>
      <c r="AL8" s="3" t="s">
        <v>70</v>
      </c>
      <c r="AM8" s="2" t="s">
        <v>118</v>
      </c>
      <c r="AN8" s="2" t="s">
        <v>73</v>
      </c>
      <c r="AO8" s="2" t="s">
        <v>155</v>
      </c>
      <c r="AP8" s="2" t="s">
        <v>146</v>
      </c>
    </row>
    <row r="9" spans="1:42" hidden="1" x14ac:dyDescent="0.25">
      <c r="A9" s="2" t="s">
        <v>156</v>
      </c>
      <c r="B9" s="2" t="s">
        <v>43</v>
      </c>
      <c r="C9" s="2" t="s">
        <v>157</v>
      </c>
      <c r="D9" s="2" t="s">
        <v>45</v>
      </c>
      <c r="E9" s="6">
        <v>286129</v>
      </c>
      <c r="F9" s="6">
        <v>0</v>
      </c>
      <c r="G9" s="7">
        <v>286129</v>
      </c>
      <c r="H9" s="3" t="s">
        <v>48</v>
      </c>
      <c r="I9" s="3" t="s">
        <v>49</v>
      </c>
      <c r="J9" s="4" t="s">
        <v>50</v>
      </c>
      <c r="K9" s="2" t="s">
        <v>158</v>
      </c>
      <c r="L9" s="2" t="s">
        <v>159</v>
      </c>
      <c r="M9" s="2" t="s">
        <v>53</v>
      </c>
      <c r="N9" s="2" t="s">
        <v>54</v>
      </c>
      <c r="O9" s="2" t="s">
        <v>160</v>
      </c>
      <c r="P9" s="2" t="s">
        <v>56</v>
      </c>
      <c r="Q9" s="2" t="s">
        <v>57</v>
      </c>
      <c r="R9" s="2" t="s">
        <v>58</v>
      </c>
      <c r="S9" s="2" t="s">
        <v>127</v>
      </c>
      <c r="T9" s="2" t="s">
        <v>128</v>
      </c>
      <c r="U9" s="2" t="s">
        <v>129</v>
      </c>
      <c r="V9" s="2" t="s">
        <v>130</v>
      </c>
      <c r="W9" s="3" t="s">
        <v>112</v>
      </c>
      <c r="X9" s="3" t="s">
        <v>113</v>
      </c>
      <c r="Y9" s="3" t="s">
        <v>65</v>
      </c>
      <c r="Z9" s="3" t="s">
        <v>149</v>
      </c>
      <c r="AA9" s="3" t="s">
        <v>47</v>
      </c>
      <c r="AB9" s="3" t="s">
        <v>47</v>
      </c>
      <c r="AC9" s="3" t="s">
        <v>47</v>
      </c>
      <c r="AD9" s="3" t="s">
        <v>66</v>
      </c>
      <c r="AE9" s="3" t="s">
        <v>131</v>
      </c>
      <c r="AF9" s="3" t="s">
        <v>132</v>
      </c>
      <c r="AG9" s="3" t="s">
        <v>161</v>
      </c>
      <c r="AH9" s="3" t="s">
        <v>70</v>
      </c>
      <c r="AI9" s="3"/>
      <c r="AJ9" s="3" t="s">
        <v>162</v>
      </c>
      <c r="AK9" s="3" t="s">
        <v>156</v>
      </c>
      <c r="AL9" s="3" t="s">
        <v>70</v>
      </c>
      <c r="AM9" s="2" t="s">
        <v>118</v>
      </c>
      <c r="AN9" s="2" t="s">
        <v>73</v>
      </c>
      <c r="AO9" s="2" t="s">
        <v>163</v>
      </c>
      <c r="AP9" s="2" t="s">
        <v>146</v>
      </c>
    </row>
    <row r="10" spans="1:42" hidden="1" x14ac:dyDescent="0.25">
      <c r="A10" s="2" t="s">
        <v>164</v>
      </c>
      <c r="B10" s="2" t="s">
        <v>43</v>
      </c>
      <c r="C10" s="2" t="s">
        <v>165</v>
      </c>
      <c r="D10" s="2" t="s">
        <v>45</v>
      </c>
      <c r="E10" s="6">
        <v>286129</v>
      </c>
      <c r="F10" s="6">
        <v>0</v>
      </c>
      <c r="G10" s="7">
        <v>286129</v>
      </c>
      <c r="H10" s="3" t="s">
        <v>48</v>
      </c>
      <c r="I10" s="3" t="s">
        <v>49</v>
      </c>
      <c r="J10" s="4" t="s">
        <v>50</v>
      </c>
      <c r="K10" s="2" t="s">
        <v>166</v>
      </c>
      <c r="L10" s="2" t="s">
        <v>167</v>
      </c>
      <c r="M10" s="2" t="s">
        <v>53</v>
      </c>
      <c r="N10" s="2" t="s">
        <v>54</v>
      </c>
      <c r="O10" s="2" t="s">
        <v>168</v>
      </c>
      <c r="P10" s="2" t="s">
        <v>56</v>
      </c>
      <c r="Q10" s="2" t="s">
        <v>169</v>
      </c>
      <c r="R10" s="2" t="s">
        <v>170</v>
      </c>
      <c r="S10" s="2" t="s">
        <v>127</v>
      </c>
      <c r="T10" s="2" t="s">
        <v>128</v>
      </c>
      <c r="U10" s="2" t="s">
        <v>129</v>
      </c>
      <c r="V10" s="2" t="s">
        <v>130</v>
      </c>
      <c r="W10" s="3" t="s">
        <v>112</v>
      </c>
      <c r="X10" s="3" t="s">
        <v>113</v>
      </c>
      <c r="Y10" s="3" t="s">
        <v>65</v>
      </c>
      <c r="Z10" s="3" t="s">
        <v>149</v>
      </c>
      <c r="AA10" s="3" t="s">
        <v>47</v>
      </c>
      <c r="AB10" s="3" t="s">
        <v>47</v>
      </c>
      <c r="AC10" s="3" t="s">
        <v>47</v>
      </c>
      <c r="AD10" s="3" t="s">
        <v>66</v>
      </c>
      <c r="AE10" s="3" t="s">
        <v>131</v>
      </c>
      <c r="AF10" s="3" t="s">
        <v>132</v>
      </c>
      <c r="AG10" s="3" t="s">
        <v>171</v>
      </c>
      <c r="AH10" s="3" t="s">
        <v>70</v>
      </c>
      <c r="AI10" s="3"/>
      <c r="AJ10" s="3" t="s">
        <v>172</v>
      </c>
      <c r="AK10" s="3" t="s">
        <v>164</v>
      </c>
      <c r="AL10" s="3" t="s">
        <v>70</v>
      </c>
      <c r="AM10" s="2" t="s">
        <v>118</v>
      </c>
      <c r="AN10" s="2" t="s">
        <v>73</v>
      </c>
      <c r="AO10" s="2" t="s">
        <v>173</v>
      </c>
      <c r="AP10" s="2" t="s">
        <v>146</v>
      </c>
    </row>
    <row r="11" spans="1:42" hidden="1" x14ac:dyDescent="0.25">
      <c r="A11" s="2" t="s">
        <v>174</v>
      </c>
      <c r="B11" s="2" t="s">
        <v>43</v>
      </c>
      <c r="C11" s="2" t="s">
        <v>148</v>
      </c>
      <c r="D11" s="2" t="s">
        <v>45</v>
      </c>
      <c r="E11" s="6">
        <v>286129</v>
      </c>
      <c r="F11" s="6">
        <v>0</v>
      </c>
      <c r="G11" s="7">
        <v>286129</v>
      </c>
      <c r="H11" s="3" t="s">
        <v>48</v>
      </c>
      <c r="I11" s="3" t="s">
        <v>49</v>
      </c>
      <c r="J11" s="4" t="s">
        <v>50</v>
      </c>
      <c r="K11" s="2" t="s">
        <v>175</v>
      </c>
      <c r="L11" s="2" t="s">
        <v>176</v>
      </c>
      <c r="M11" s="2" t="s">
        <v>53</v>
      </c>
      <c r="N11" s="2" t="s">
        <v>54</v>
      </c>
      <c r="O11" s="2" t="s">
        <v>177</v>
      </c>
      <c r="P11" s="2" t="s">
        <v>56</v>
      </c>
      <c r="Q11" s="2" t="s">
        <v>57</v>
      </c>
      <c r="R11" s="2" t="s">
        <v>58</v>
      </c>
      <c r="S11" s="2" t="s">
        <v>127</v>
      </c>
      <c r="T11" s="2" t="s">
        <v>128</v>
      </c>
      <c r="U11" s="2" t="s">
        <v>129</v>
      </c>
      <c r="V11" s="2" t="s">
        <v>130</v>
      </c>
      <c r="W11" s="3" t="s">
        <v>112</v>
      </c>
      <c r="X11" s="3" t="s">
        <v>113</v>
      </c>
      <c r="Y11" s="3" t="s">
        <v>65</v>
      </c>
      <c r="Z11" s="3" t="s">
        <v>149</v>
      </c>
      <c r="AA11" s="3" t="s">
        <v>47</v>
      </c>
      <c r="AB11" s="3" t="s">
        <v>47</v>
      </c>
      <c r="AC11" s="3" t="s">
        <v>47</v>
      </c>
      <c r="AD11" s="3" t="s">
        <v>66</v>
      </c>
      <c r="AE11" s="3" t="s">
        <v>131</v>
      </c>
      <c r="AF11" s="3" t="s">
        <v>132</v>
      </c>
      <c r="AG11" s="3" t="s">
        <v>178</v>
      </c>
      <c r="AH11" s="3" t="s">
        <v>70</v>
      </c>
      <c r="AI11" s="3"/>
      <c r="AJ11" s="3" t="s">
        <v>179</v>
      </c>
      <c r="AK11" s="3" t="s">
        <v>174</v>
      </c>
      <c r="AL11" s="3" t="s">
        <v>70</v>
      </c>
      <c r="AM11" s="2" t="s">
        <v>118</v>
      </c>
      <c r="AN11" s="2" t="s">
        <v>73</v>
      </c>
      <c r="AO11" s="2" t="s">
        <v>180</v>
      </c>
      <c r="AP11" s="2" t="s">
        <v>146</v>
      </c>
    </row>
    <row r="12" spans="1:42" hidden="1" x14ac:dyDescent="0.25">
      <c r="A12" s="2" t="s">
        <v>181</v>
      </c>
      <c r="B12" s="2" t="s">
        <v>43</v>
      </c>
      <c r="C12" s="2" t="s">
        <v>182</v>
      </c>
      <c r="D12" s="2" t="s">
        <v>45</v>
      </c>
      <c r="E12" s="6">
        <v>622077</v>
      </c>
      <c r="F12" s="6">
        <v>0</v>
      </c>
      <c r="G12" s="7">
        <v>622077</v>
      </c>
      <c r="H12" s="3" t="s">
        <v>48</v>
      </c>
      <c r="I12" s="3" t="s">
        <v>49</v>
      </c>
      <c r="J12" s="4" t="s">
        <v>50</v>
      </c>
      <c r="K12" s="2" t="s">
        <v>184</v>
      </c>
      <c r="L12" s="2" t="s">
        <v>185</v>
      </c>
      <c r="M12" s="2" t="s">
        <v>53</v>
      </c>
      <c r="N12" s="2" t="s">
        <v>54</v>
      </c>
      <c r="O12" s="2" t="s">
        <v>186</v>
      </c>
      <c r="P12" s="2" t="s">
        <v>56</v>
      </c>
      <c r="Q12" s="2" t="s">
        <v>90</v>
      </c>
      <c r="R12" s="2" t="s">
        <v>91</v>
      </c>
      <c r="S12" s="2" t="s">
        <v>59</v>
      </c>
      <c r="T12" s="2" t="s">
        <v>60</v>
      </c>
      <c r="U12" s="2" t="s">
        <v>61</v>
      </c>
      <c r="V12" s="2" t="s">
        <v>62</v>
      </c>
      <c r="W12" s="3" t="s">
        <v>63</v>
      </c>
      <c r="X12" s="3" t="s">
        <v>64</v>
      </c>
      <c r="Y12" s="3" t="s">
        <v>65</v>
      </c>
      <c r="Z12" s="3" t="s">
        <v>183</v>
      </c>
      <c r="AA12" s="3" t="s">
        <v>47</v>
      </c>
      <c r="AB12" s="3" t="s">
        <v>47</v>
      </c>
      <c r="AC12" s="3" t="s">
        <v>47</v>
      </c>
      <c r="AD12" s="3" t="s">
        <v>66</v>
      </c>
      <c r="AE12" s="3" t="s">
        <v>187</v>
      </c>
      <c r="AF12" s="3" t="s">
        <v>68</v>
      </c>
      <c r="AG12" s="3" t="s">
        <v>188</v>
      </c>
      <c r="AH12" s="3" t="s">
        <v>70</v>
      </c>
      <c r="AI12" s="3"/>
      <c r="AJ12" s="3" t="s">
        <v>189</v>
      </c>
      <c r="AK12" s="3" t="s">
        <v>181</v>
      </c>
      <c r="AL12" s="3" t="s">
        <v>70</v>
      </c>
      <c r="AM12" s="2" t="s">
        <v>118</v>
      </c>
      <c r="AN12" s="2" t="s">
        <v>73</v>
      </c>
      <c r="AO12" s="2" t="s">
        <v>190</v>
      </c>
      <c r="AP12" s="2" t="s">
        <v>191</v>
      </c>
    </row>
    <row r="13" spans="1:42" hidden="1" x14ac:dyDescent="0.25">
      <c r="A13" s="2" t="s">
        <v>192</v>
      </c>
      <c r="B13" s="2" t="s">
        <v>43</v>
      </c>
      <c r="C13" s="2" t="s">
        <v>193</v>
      </c>
      <c r="D13" s="2" t="s">
        <v>45</v>
      </c>
      <c r="E13" s="6">
        <v>4599511</v>
      </c>
      <c r="F13" s="6">
        <v>22998</v>
      </c>
      <c r="G13" s="7">
        <v>4576513</v>
      </c>
      <c r="H13" s="3" t="s">
        <v>48</v>
      </c>
      <c r="I13" s="3" t="s">
        <v>49</v>
      </c>
      <c r="J13" s="4" t="s">
        <v>50</v>
      </c>
      <c r="K13" s="2" t="s">
        <v>195</v>
      </c>
      <c r="L13" s="2" t="s">
        <v>196</v>
      </c>
      <c r="M13" s="2" t="s">
        <v>53</v>
      </c>
      <c r="N13" s="2" t="s">
        <v>54</v>
      </c>
      <c r="O13" s="2" t="s">
        <v>197</v>
      </c>
      <c r="P13" s="2" t="s">
        <v>56</v>
      </c>
      <c r="Q13" s="2" t="s">
        <v>198</v>
      </c>
      <c r="R13" s="2" t="s">
        <v>199</v>
      </c>
      <c r="S13" s="2" t="s">
        <v>59</v>
      </c>
      <c r="T13" s="2" t="s">
        <v>60</v>
      </c>
      <c r="U13" s="2" t="s">
        <v>61</v>
      </c>
      <c r="V13" s="2" t="s">
        <v>62</v>
      </c>
      <c r="W13" s="3" t="s">
        <v>63</v>
      </c>
      <c r="X13" s="3" t="s">
        <v>64</v>
      </c>
      <c r="Y13" s="3" t="s">
        <v>65</v>
      </c>
      <c r="Z13" s="3" t="s">
        <v>194</v>
      </c>
      <c r="AA13" s="3" t="s">
        <v>47</v>
      </c>
      <c r="AB13" s="3" t="s">
        <v>47</v>
      </c>
      <c r="AC13" s="3" t="s">
        <v>47</v>
      </c>
      <c r="AD13" s="3" t="s">
        <v>66</v>
      </c>
      <c r="AE13" s="3" t="s">
        <v>200</v>
      </c>
      <c r="AF13" s="3" t="s">
        <v>201</v>
      </c>
      <c r="AG13" s="3" t="s">
        <v>202</v>
      </c>
      <c r="AH13" s="3" t="s">
        <v>70</v>
      </c>
      <c r="AI13" s="3"/>
      <c r="AJ13" s="3" t="s">
        <v>203</v>
      </c>
      <c r="AK13" s="3" t="s">
        <v>192</v>
      </c>
      <c r="AL13" s="3" t="s">
        <v>70</v>
      </c>
      <c r="AM13" s="2" t="s">
        <v>204</v>
      </c>
      <c r="AN13" s="2" t="s">
        <v>205</v>
      </c>
      <c r="AO13" s="2" t="s">
        <v>206</v>
      </c>
      <c r="AP13" s="2" t="s">
        <v>207</v>
      </c>
    </row>
    <row r="14" spans="1:42" hidden="1" x14ac:dyDescent="0.25">
      <c r="A14" s="2" t="s">
        <v>208</v>
      </c>
      <c r="B14" s="2" t="s">
        <v>43</v>
      </c>
      <c r="C14" s="2" t="s">
        <v>209</v>
      </c>
      <c r="D14" s="2" t="s">
        <v>45</v>
      </c>
      <c r="E14" s="6">
        <v>4599511</v>
      </c>
      <c r="F14" s="6">
        <v>22998</v>
      </c>
      <c r="G14" s="7">
        <v>4576513</v>
      </c>
      <c r="H14" s="3" t="s">
        <v>48</v>
      </c>
      <c r="I14" s="3" t="s">
        <v>49</v>
      </c>
      <c r="J14" s="4" t="s">
        <v>50</v>
      </c>
      <c r="K14" s="2" t="s">
        <v>210</v>
      </c>
      <c r="L14" s="2" t="s">
        <v>211</v>
      </c>
      <c r="M14" s="2" t="s">
        <v>53</v>
      </c>
      <c r="N14" s="2" t="s">
        <v>54</v>
      </c>
      <c r="O14" s="2" t="s">
        <v>212</v>
      </c>
      <c r="P14" s="2" t="s">
        <v>56</v>
      </c>
      <c r="Q14" s="2" t="s">
        <v>57</v>
      </c>
      <c r="R14" s="2" t="s">
        <v>58</v>
      </c>
      <c r="S14" s="2" t="s">
        <v>59</v>
      </c>
      <c r="T14" s="2" t="s">
        <v>60</v>
      </c>
      <c r="U14" s="2" t="s">
        <v>61</v>
      </c>
      <c r="V14" s="2" t="s">
        <v>62</v>
      </c>
      <c r="W14" s="3" t="s">
        <v>63</v>
      </c>
      <c r="X14" s="3" t="s">
        <v>64</v>
      </c>
      <c r="Y14" s="3" t="s">
        <v>65</v>
      </c>
      <c r="Z14" s="3" t="s">
        <v>194</v>
      </c>
      <c r="AA14" s="3" t="s">
        <v>47</v>
      </c>
      <c r="AB14" s="3" t="s">
        <v>47</v>
      </c>
      <c r="AC14" s="3" t="s">
        <v>47</v>
      </c>
      <c r="AD14" s="3" t="s">
        <v>66</v>
      </c>
      <c r="AE14" s="3" t="s">
        <v>200</v>
      </c>
      <c r="AF14" s="3" t="s">
        <v>201</v>
      </c>
      <c r="AG14" s="3" t="s">
        <v>213</v>
      </c>
      <c r="AH14" s="3" t="s">
        <v>70</v>
      </c>
      <c r="AI14" s="3"/>
      <c r="AJ14" s="3" t="s">
        <v>214</v>
      </c>
      <c r="AK14" s="3" t="s">
        <v>208</v>
      </c>
      <c r="AL14" s="3" t="s">
        <v>70</v>
      </c>
      <c r="AM14" s="2" t="s">
        <v>215</v>
      </c>
      <c r="AN14" s="2" t="s">
        <v>205</v>
      </c>
      <c r="AO14" s="2" t="s">
        <v>216</v>
      </c>
      <c r="AP14" s="2" t="s">
        <v>207</v>
      </c>
    </row>
    <row r="15" spans="1:42" hidden="1" x14ac:dyDescent="0.25">
      <c r="A15" s="2" t="s">
        <v>217</v>
      </c>
      <c r="B15" s="2" t="s">
        <v>43</v>
      </c>
      <c r="C15" s="2" t="s">
        <v>218</v>
      </c>
      <c r="D15" s="2" t="s">
        <v>45</v>
      </c>
      <c r="E15" s="6">
        <v>2606390</v>
      </c>
      <c r="F15" s="6">
        <v>13032</v>
      </c>
      <c r="G15" s="7">
        <v>2593358</v>
      </c>
      <c r="H15" s="3" t="s">
        <v>48</v>
      </c>
      <c r="I15" s="3" t="s">
        <v>49</v>
      </c>
      <c r="J15" s="4" t="s">
        <v>50</v>
      </c>
      <c r="K15" s="2" t="s">
        <v>220</v>
      </c>
      <c r="L15" s="2" t="s">
        <v>221</v>
      </c>
      <c r="M15" s="2" t="s">
        <v>53</v>
      </c>
      <c r="N15" s="2" t="s">
        <v>54</v>
      </c>
      <c r="O15" s="2" t="s">
        <v>222</v>
      </c>
      <c r="P15" s="2" t="s">
        <v>56</v>
      </c>
      <c r="Q15" s="2" t="s">
        <v>169</v>
      </c>
      <c r="R15" s="2" t="s">
        <v>170</v>
      </c>
      <c r="S15" s="2" t="s">
        <v>59</v>
      </c>
      <c r="T15" s="2" t="s">
        <v>60</v>
      </c>
      <c r="U15" s="2" t="s">
        <v>61</v>
      </c>
      <c r="V15" s="2" t="s">
        <v>62</v>
      </c>
      <c r="W15" s="3" t="s">
        <v>63</v>
      </c>
      <c r="X15" s="3" t="s">
        <v>64</v>
      </c>
      <c r="Y15" s="3" t="s">
        <v>65</v>
      </c>
      <c r="Z15" s="3" t="s">
        <v>219</v>
      </c>
      <c r="AA15" s="3" t="s">
        <v>47</v>
      </c>
      <c r="AB15" s="3" t="s">
        <v>47</v>
      </c>
      <c r="AC15" s="3" t="s">
        <v>47</v>
      </c>
      <c r="AD15" s="3" t="s">
        <v>66</v>
      </c>
      <c r="AE15" s="3" t="s">
        <v>200</v>
      </c>
      <c r="AF15" s="3" t="s">
        <v>201</v>
      </c>
      <c r="AG15" s="3" t="s">
        <v>223</v>
      </c>
      <c r="AH15" s="3" t="s">
        <v>70</v>
      </c>
      <c r="AI15" s="3"/>
      <c r="AJ15" s="3" t="s">
        <v>224</v>
      </c>
      <c r="AK15" s="3" t="s">
        <v>217</v>
      </c>
      <c r="AL15" s="3" t="s">
        <v>70</v>
      </c>
      <c r="AM15" s="2" t="s">
        <v>225</v>
      </c>
      <c r="AN15" s="2" t="s">
        <v>205</v>
      </c>
      <c r="AO15" s="2" t="s">
        <v>226</v>
      </c>
      <c r="AP15" s="2" t="s">
        <v>207</v>
      </c>
    </row>
    <row r="16" spans="1:42" hidden="1" x14ac:dyDescent="0.25">
      <c r="A16" s="2" t="s">
        <v>232</v>
      </c>
      <c r="B16" s="2" t="s">
        <v>43</v>
      </c>
      <c r="C16" s="2" t="s">
        <v>233</v>
      </c>
      <c r="D16" s="2" t="s">
        <v>45</v>
      </c>
      <c r="E16" s="6">
        <v>1051915</v>
      </c>
      <c r="F16" s="6">
        <v>0</v>
      </c>
      <c r="G16" s="7">
        <v>1051915</v>
      </c>
      <c r="H16" s="3" t="s">
        <v>48</v>
      </c>
      <c r="I16" s="3" t="s">
        <v>49</v>
      </c>
      <c r="J16" s="4" t="s">
        <v>50</v>
      </c>
      <c r="K16" s="2" t="s">
        <v>235</v>
      </c>
      <c r="L16" s="2" t="s">
        <v>236</v>
      </c>
      <c r="M16" s="2" t="s">
        <v>53</v>
      </c>
      <c r="N16" s="2" t="s">
        <v>54</v>
      </c>
      <c r="O16" s="2" t="s">
        <v>237</v>
      </c>
      <c r="P16" s="2" t="s">
        <v>56</v>
      </c>
      <c r="Q16" s="2" t="s">
        <v>57</v>
      </c>
      <c r="R16" s="2" t="s">
        <v>58</v>
      </c>
      <c r="S16" s="2" t="s">
        <v>59</v>
      </c>
      <c r="T16" s="2" t="s">
        <v>60</v>
      </c>
      <c r="U16" s="2" t="s">
        <v>61</v>
      </c>
      <c r="V16" s="2" t="s">
        <v>62</v>
      </c>
      <c r="W16" s="3" t="s">
        <v>63</v>
      </c>
      <c r="X16" s="3" t="s">
        <v>64</v>
      </c>
      <c r="Y16" s="3" t="s">
        <v>65</v>
      </c>
      <c r="Z16" s="3" t="s">
        <v>234</v>
      </c>
      <c r="AA16" s="3" t="s">
        <v>47</v>
      </c>
      <c r="AB16" s="3" t="s">
        <v>47</v>
      </c>
      <c r="AC16" s="3" t="s">
        <v>47</v>
      </c>
      <c r="AD16" s="3" t="s">
        <v>66</v>
      </c>
      <c r="AE16" s="3" t="s">
        <v>238</v>
      </c>
      <c r="AF16" s="3" t="s">
        <v>68</v>
      </c>
      <c r="AG16" s="3" t="s">
        <v>239</v>
      </c>
      <c r="AH16" s="3" t="s">
        <v>70</v>
      </c>
      <c r="AI16" s="3"/>
      <c r="AJ16" s="3" t="s">
        <v>240</v>
      </c>
      <c r="AK16" s="3" t="s">
        <v>232</v>
      </c>
      <c r="AL16" s="3" t="s">
        <v>70</v>
      </c>
      <c r="AM16" s="2" t="s">
        <v>118</v>
      </c>
      <c r="AN16" s="2" t="s">
        <v>73</v>
      </c>
      <c r="AO16" s="2" t="s">
        <v>241</v>
      </c>
      <c r="AP16" s="2" t="s">
        <v>238</v>
      </c>
    </row>
    <row r="17" spans="1:42" hidden="1" x14ac:dyDescent="0.25">
      <c r="A17" s="2" t="s">
        <v>242</v>
      </c>
      <c r="B17" s="2" t="s">
        <v>43</v>
      </c>
      <c r="C17" s="2" t="s">
        <v>243</v>
      </c>
      <c r="D17" s="2" t="s">
        <v>45</v>
      </c>
      <c r="E17" s="6">
        <v>1249217</v>
      </c>
      <c r="F17" s="6">
        <v>0</v>
      </c>
      <c r="G17" s="7">
        <v>1249217</v>
      </c>
      <c r="H17" s="3" t="s">
        <v>48</v>
      </c>
      <c r="I17" s="3" t="s">
        <v>49</v>
      </c>
      <c r="J17" s="4" t="s">
        <v>50</v>
      </c>
      <c r="K17" s="2" t="s">
        <v>245</v>
      </c>
      <c r="L17" s="2" t="s">
        <v>246</v>
      </c>
      <c r="M17" s="2" t="s">
        <v>53</v>
      </c>
      <c r="N17" s="2" t="s">
        <v>54</v>
      </c>
      <c r="O17" s="2" t="s">
        <v>247</v>
      </c>
      <c r="P17" s="2" t="s">
        <v>56</v>
      </c>
      <c r="Q17" s="2" t="s">
        <v>57</v>
      </c>
      <c r="R17" s="2" t="s">
        <v>58</v>
      </c>
      <c r="S17" s="2" t="s">
        <v>59</v>
      </c>
      <c r="T17" s="2" t="s">
        <v>60</v>
      </c>
      <c r="U17" s="2" t="s">
        <v>61</v>
      </c>
      <c r="V17" s="2" t="s">
        <v>62</v>
      </c>
      <c r="W17" s="3" t="s">
        <v>63</v>
      </c>
      <c r="X17" s="3" t="s">
        <v>64</v>
      </c>
      <c r="Y17" s="3" t="s">
        <v>65</v>
      </c>
      <c r="Z17" s="3" t="s">
        <v>244</v>
      </c>
      <c r="AA17" s="3" t="s">
        <v>47</v>
      </c>
      <c r="AB17" s="3" t="s">
        <v>47</v>
      </c>
      <c r="AC17" s="3" t="s">
        <v>47</v>
      </c>
      <c r="AD17" s="3" t="s">
        <v>66</v>
      </c>
      <c r="AE17" s="3" t="s">
        <v>248</v>
      </c>
      <c r="AF17" s="3" t="s">
        <v>68</v>
      </c>
      <c r="AG17" s="3" t="s">
        <v>249</v>
      </c>
      <c r="AH17" s="3" t="s">
        <v>70</v>
      </c>
      <c r="AI17" s="3"/>
      <c r="AJ17" s="3" t="s">
        <v>250</v>
      </c>
      <c r="AK17" s="3" t="s">
        <v>242</v>
      </c>
      <c r="AL17" s="3" t="s">
        <v>70</v>
      </c>
      <c r="AM17" s="2" t="s">
        <v>118</v>
      </c>
      <c r="AN17" s="2" t="s">
        <v>73</v>
      </c>
      <c r="AO17" s="2" t="s">
        <v>251</v>
      </c>
      <c r="AP17" s="2" t="s">
        <v>248</v>
      </c>
    </row>
    <row r="18" spans="1:42" x14ac:dyDescent="0.25">
      <c r="A18" s="2" t="s">
        <v>252</v>
      </c>
      <c r="B18" s="2" t="s">
        <v>43</v>
      </c>
      <c r="C18" s="12" t="s">
        <v>253</v>
      </c>
      <c r="D18" s="2" t="s">
        <v>45</v>
      </c>
      <c r="E18" s="11">
        <v>22506925</v>
      </c>
      <c r="F18" s="6">
        <v>3376039</v>
      </c>
      <c r="G18" s="7">
        <v>19130886</v>
      </c>
      <c r="H18" s="3" t="s">
        <v>48</v>
      </c>
      <c r="I18" s="3" t="s">
        <v>49</v>
      </c>
      <c r="J18" s="4" t="s">
        <v>227</v>
      </c>
      <c r="K18" s="2" t="s">
        <v>255</v>
      </c>
      <c r="L18" s="12" t="s">
        <v>256</v>
      </c>
      <c r="M18" s="2" t="s">
        <v>53</v>
      </c>
      <c r="N18" s="2" t="s">
        <v>54</v>
      </c>
      <c r="O18" s="2" t="s">
        <v>257</v>
      </c>
      <c r="P18" s="2" t="s">
        <v>56</v>
      </c>
      <c r="Q18" s="2" t="s">
        <v>198</v>
      </c>
      <c r="R18" s="2" t="s">
        <v>199</v>
      </c>
      <c r="S18" s="2" t="s">
        <v>228</v>
      </c>
      <c r="T18" s="2" t="s">
        <v>229</v>
      </c>
      <c r="U18" s="2" t="s">
        <v>61</v>
      </c>
      <c r="V18" s="2" t="s">
        <v>62</v>
      </c>
      <c r="W18" s="3" t="s">
        <v>112</v>
      </c>
      <c r="X18" s="3" t="s">
        <v>230</v>
      </c>
      <c r="Y18" s="3" t="s">
        <v>65</v>
      </c>
      <c r="Z18" s="3" t="s">
        <v>254</v>
      </c>
      <c r="AA18" s="3" t="s">
        <v>47</v>
      </c>
      <c r="AB18" s="3" t="s">
        <v>47</v>
      </c>
      <c r="AC18" s="3" t="s">
        <v>47</v>
      </c>
      <c r="AD18" s="3" t="s">
        <v>66</v>
      </c>
      <c r="AE18" s="3" t="s">
        <v>258</v>
      </c>
      <c r="AF18" s="3" t="s">
        <v>259</v>
      </c>
      <c r="AG18" s="3" t="s">
        <v>260</v>
      </c>
      <c r="AH18" s="3" t="s">
        <v>261</v>
      </c>
      <c r="AI18" s="3" t="s">
        <v>231</v>
      </c>
      <c r="AJ18" s="3" t="s">
        <v>262</v>
      </c>
      <c r="AK18" s="3" t="s">
        <v>252</v>
      </c>
      <c r="AL18" s="3" t="s">
        <v>70</v>
      </c>
      <c r="AM18" s="2" t="s">
        <v>263</v>
      </c>
      <c r="AN18" s="2" t="s">
        <v>264</v>
      </c>
      <c r="AO18" s="12" t="s">
        <v>265</v>
      </c>
      <c r="AP18" s="2" t="s">
        <v>266</v>
      </c>
    </row>
    <row r="19" spans="1:42" x14ac:dyDescent="0.25">
      <c r="A19" s="2" t="s">
        <v>267</v>
      </c>
      <c r="B19" s="2" t="s">
        <v>43</v>
      </c>
      <c r="C19" s="12" t="s">
        <v>268</v>
      </c>
      <c r="D19" s="2" t="s">
        <v>45</v>
      </c>
      <c r="E19" s="11">
        <v>118457500</v>
      </c>
      <c r="F19" s="6">
        <v>4975217</v>
      </c>
      <c r="G19" s="7">
        <v>113482283</v>
      </c>
      <c r="H19" s="3" t="s">
        <v>48</v>
      </c>
      <c r="I19" s="3" t="s">
        <v>49</v>
      </c>
      <c r="J19" s="4" t="s">
        <v>227</v>
      </c>
      <c r="K19" s="2" t="s">
        <v>255</v>
      </c>
      <c r="L19" s="12" t="s">
        <v>256</v>
      </c>
      <c r="M19" s="2" t="s">
        <v>53</v>
      </c>
      <c r="N19" s="2" t="s">
        <v>54</v>
      </c>
      <c r="O19" s="2" t="s">
        <v>257</v>
      </c>
      <c r="P19" s="2" t="s">
        <v>56</v>
      </c>
      <c r="Q19" s="2" t="s">
        <v>198</v>
      </c>
      <c r="R19" s="2" t="s">
        <v>199</v>
      </c>
      <c r="S19" s="2" t="s">
        <v>228</v>
      </c>
      <c r="T19" s="2" t="s">
        <v>229</v>
      </c>
      <c r="U19" s="2" t="s">
        <v>61</v>
      </c>
      <c r="V19" s="2" t="s">
        <v>62</v>
      </c>
      <c r="W19" s="3" t="s">
        <v>112</v>
      </c>
      <c r="X19" s="3" t="s">
        <v>230</v>
      </c>
      <c r="Y19" s="3" t="s">
        <v>65</v>
      </c>
      <c r="Z19" s="3" t="s">
        <v>269</v>
      </c>
      <c r="AA19" s="3" t="s">
        <v>47</v>
      </c>
      <c r="AB19" s="3" t="s">
        <v>47</v>
      </c>
      <c r="AC19" s="3" t="s">
        <v>47</v>
      </c>
      <c r="AD19" s="3" t="s">
        <v>66</v>
      </c>
      <c r="AE19" s="3" t="s">
        <v>270</v>
      </c>
      <c r="AF19" s="3" t="s">
        <v>259</v>
      </c>
      <c r="AG19" s="3" t="s">
        <v>260</v>
      </c>
      <c r="AH19" s="3" t="s">
        <v>271</v>
      </c>
      <c r="AI19" s="3" t="s">
        <v>231</v>
      </c>
      <c r="AJ19" s="3" t="s">
        <v>272</v>
      </c>
      <c r="AK19" s="3" t="s">
        <v>267</v>
      </c>
      <c r="AL19" s="3" t="s">
        <v>70</v>
      </c>
      <c r="AM19" s="2" t="s">
        <v>263</v>
      </c>
      <c r="AN19" s="2" t="s">
        <v>264</v>
      </c>
      <c r="AO19" s="12" t="s">
        <v>265</v>
      </c>
      <c r="AP19" s="2" t="s">
        <v>266</v>
      </c>
    </row>
    <row r="20" spans="1:42" hidden="1" x14ac:dyDescent="0.25">
      <c r="A20" s="2" t="s">
        <v>273</v>
      </c>
      <c r="B20" s="2" t="s">
        <v>43</v>
      </c>
      <c r="C20" s="2" t="s">
        <v>274</v>
      </c>
      <c r="D20" s="2" t="s">
        <v>45</v>
      </c>
      <c r="E20" s="6">
        <v>4599511</v>
      </c>
      <c r="F20" s="6">
        <v>22998</v>
      </c>
      <c r="G20" s="7">
        <v>4576513</v>
      </c>
      <c r="H20" s="3" t="s">
        <v>48</v>
      </c>
      <c r="I20" s="3" t="s">
        <v>49</v>
      </c>
      <c r="J20" s="4" t="s">
        <v>50</v>
      </c>
      <c r="K20" s="2" t="s">
        <v>275</v>
      </c>
      <c r="L20" s="2" t="s">
        <v>276</v>
      </c>
      <c r="M20" s="2" t="s">
        <v>53</v>
      </c>
      <c r="N20" s="2" t="s">
        <v>54</v>
      </c>
      <c r="O20" s="2" t="s">
        <v>277</v>
      </c>
      <c r="P20" s="2" t="s">
        <v>56</v>
      </c>
      <c r="Q20" s="2" t="s">
        <v>57</v>
      </c>
      <c r="R20" s="2" t="s">
        <v>58</v>
      </c>
      <c r="S20" s="2" t="s">
        <v>59</v>
      </c>
      <c r="T20" s="2" t="s">
        <v>60</v>
      </c>
      <c r="U20" s="2" t="s">
        <v>61</v>
      </c>
      <c r="V20" s="2" t="s">
        <v>62</v>
      </c>
      <c r="W20" s="3" t="s">
        <v>63</v>
      </c>
      <c r="X20" s="3" t="s">
        <v>64</v>
      </c>
      <c r="Y20" s="3" t="s">
        <v>65</v>
      </c>
      <c r="Z20" s="3" t="s">
        <v>194</v>
      </c>
      <c r="AA20" s="3" t="s">
        <v>47</v>
      </c>
      <c r="AB20" s="3" t="s">
        <v>47</v>
      </c>
      <c r="AC20" s="3" t="s">
        <v>47</v>
      </c>
      <c r="AD20" s="3" t="s">
        <v>66</v>
      </c>
      <c r="AE20" s="3" t="s">
        <v>278</v>
      </c>
      <c r="AF20" s="3" t="s">
        <v>201</v>
      </c>
      <c r="AG20" s="3" t="s">
        <v>279</v>
      </c>
      <c r="AH20" s="3" t="s">
        <v>280</v>
      </c>
      <c r="AI20" s="3" t="s">
        <v>281</v>
      </c>
      <c r="AJ20" s="3" t="s">
        <v>282</v>
      </c>
      <c r="AK20" s="3" t="s">
        <v>273</v>
      </c>
      <c r="AL20" s="3" t="s">
        <v>70</v>
      </c>
      <c r="AM20" s="2" t="s">
        <v>283</v>
      </c>
      <c r="AN20" s="2" t="s">
        <v>205</v>
      </c>
      <c r="AO20" s="2" t="s">
        <v>284</v>
      </c>
      <c r="AP20" s="2" t="s">
        <v>207</v>
      </c>
    </row>
    <row r="21" spans="1:42" hidden="1" x14ac:dyDescent="0.25">
      <c r="A21" s="2" t="s">
        <v>285</v>
      </c>
      <c r="B21" s="2" t="s">
        <v>43</v>
      </c>
      <c r="C21" s="2" t="s">
        <v>286</v>
      </c>
      <c r="D21" s="2" t="s">
        <v>45</v>
      </c>
      <c r="E21" s="6">
        <v>3044142</v>
      </c>
      <c r="F21" s="6">
        <v>15221</v>
      </c>
      <c r="G21" s="7">
        <v>3028921</v>
      </c>
      <c r="H21" s="3" t="s">
        <v>48</v>
      </c>
      <c r="I21" s="3" t="s">
        <v>49</v>
      </c>
      <c r="J21" s="4" t="s">
        <v>50</v>
      </c>
      <c r="K21" s="2" t="s">
        <v>288</v>
      </c>
      <c r="L21" s="2" t="s">
        <v>289</v>
      </c>
      <c r="M21" s="2" t="s">
        <v>53</v>
      </c>
      <c r="N21" s="2" t="s">
        <v>54</v>
      </c>
      <c r="O21" s="2" t="s">
        <v>290</v>
      </c>
      <c r="P21" s="2" t="s">
        <v>56</v>
      </c>
      <c r="Q21" s="2" t="s">
        <v>57</v>
      </c>
      <c r="R21" s="2" t="s">
        <v>58</v>
      </c>
      <c r="S21" s="2" t="s">
        <v>291</v>
      </c>
      <c r="T21" s="2" t="s">
        <v>292</v>
      </c>
      <c r="U21" s="2" t="s">
        <v>129</v>
      </c>
      <c r="V21" s="2" t="s">
        <v>130</v>
      </c>
      <c r="W21" s="3" t="s">
        <v>112</v>
      </c>
      <c r="X21" s="3" t="s">
        <v>113</v>
      </c>
      <c r="Y21" s="3" t="s">
        <v>65</v>
      </c>
      <c r="Z21" s="3" t="s">
        <v>287</v>
      </c>
      <c r="AA21" s="3" t="s">
        <v>47</v>
      </c>
      <c r="AB21" s="3" t="s">
        <v>47</v>
      </c>
      <c r="AC21" s="3" t="s">
        <v>47</v>
      </c>
      <c r="AD21" s="3" t="s">
        <v>66</v>
      </c>
      <c r="AE21" s="3" t="s">
        <v>278</v>
      </c>
      <c r="AF21" s="3" t="s">
        <v>293</v>
      </c>
      <c r="AG21" s="3" t="s">
        <v>294</v>
      </c>
      <c r="AH21" s="3" t="s">
        <v>295</v>
      </c>
      <c r="AI21" s="3" t="s">
        <v>281</v>
      </c>
      <c r="AJ21" s="3" t="s">
        <v>296</v>
      </c>
      <c r="AK21" s="3" t="s">
        <v>285</v>
      </c>
      <c r="AL21" s="3" t="s">
        <v>70</v>
      </c>
      <c r="AM21" s="2" t="s">
        <v>297</v>
      </c>
      <c r="AN21" s="2" t="s">
        <v>205</v>
      </c>
      <c r="AO21" s="2" t="s">
        <v>298</v>
      </c>
      <c r="AP21" s="2" t="s">
        <v>299</v>
      </c>
    </row>
    <row r="22" spans="1:42" hidden="1" x14ac:dyDescent="0.25">
      <c r="A22" s="2" t="s">
        <v>300</v>
      </c>
      <c r="B22" s="2" t="s">
        <v>43</v>
      </c>
      <c r="C22" s="2" t="s">
        <v>301</v>
      </c>
      <c r="D22" s="2" t="s">
        <v>45</v>
      </c>
      <c r="E22" s="6">
        <v>3044142</v>
      </c>
      <c r="F22" s="6">
        <v>15221</v>
      </c>
      <c r="G22" s="7">
        <v>3028921</v>
      </c>
      <c r="H22" s="3" t="s">
        <v>48</v>
      </c>
      <c r="I22" s="3" t="s">
        <v>49</v>
      </c>
      <c r="J22" s="4" t="s">
        <v>50</v>
      </c>
      <c r="K22" s="2" t="s">
        <v>302</v>
      </c>
      <c r="L22" s="2" t="s">
        <v>303</v>
      </c>
      <c r="M22" s="2" t="s">
        <v>53</v>
      </c>
      <c r="N22" s="2" t="s">
        <v>54</v>
      </c>
      <c r="O22" s="2" t="s">
        <v>304</v>
      </c>
      <c r="P22" s="2" t="s">
        <v>56</v>
      </c>
      <c r="Q22" s="2" t="s">
        <v>90</v>
      </c>
      <c r="R22" s="2" t="s">
        <v>91</v>
      </c>
      <c r="S22" s="2" t="s">
        <v>291</v>
      </c>
      <c r="T22" s="2" t="s">
        <v>292</v>
      </c>
      <c r="U22" s="2" t="s">
        <v>129</v>
      </c>
      <c r="V22" s="2" t="s">
        <v>130</v>
      </c>
      <c r="W22" s="3" t="s">
        <v>112</v>
      </c>
      <c r="X22" s="3" t="s">
        <v>113</v>
      </c>
      <c r="Y22" s="3" t="s">
        <v>65</v>
      </c>
      <c r="Z22" s="3" t="s">
        <v>287</v>
      </c>
      <c r="AA22" s="3" t="s">
        <v>47</v>
      </c>
      <c r="AB22" s="3" t="s">
        <v>47</v>
      </c>
      <c r="AC22" s="3" t="s">
        <v>47</v>
      </c>
      <c r="AD22" s="3" t="s">
        <v>66</v>
      </c>
      <c r="AE22" s="3" t="s">
        <v>278</v>
      </c>
      <c r="AF22" s="3" t="s">
        <v>293</v>
      </c>
      <c r="AG22" s="3" t="s">
        <v>305</v>
      </c>
      <c r="AH22" s="3" t="s">
        <v>306</v>
      </c>
      <c r="AI22" s="3" t="s">
        <v>281</v>
      </c>
      <c r="AJ22" s="3" t="s">
        <v>307</v>
      </c>
      <c r="AK22" s="3" t="s">
        <v>300</v>
      </c>
      <c r="AL22" s="3" t="s">
        <v>70</v>
      </c>
      <c r="AM22" s="2" t="s">
        <v>297</v>
      </c>
      <c r="AN22" s="2" t="s">
        <v>205</v>
      </c>
      <c r="AO22" s="2" t="s">
        <v>308</v>
      </c>
      <c r="AP22" s="2" t="s">
        <v>309</v>
      </c>
    </row>
    <row r="23" spans="1:42" hidden="1" x14ac:dyDescent="0.25">
      <c r="A23" s="2" t="s">
        <v>310</v>
      </c>
      <c r="B23" s="2" t="s">
        <v>311</v>
      </c>
      <c r="C23" s="2" t="s">
        <v>312</v>
      </c>
      <c r="D23" s="2" t="s">
        <v>313</v>
      </c>
      <c r="E23" s="6">
        <v>1790092</v>
      </c>
      <c r="F23" s="6">
        <v>8950</v>
      </c>
      <c r="G23" s="7">
        <v>1781142</v>
      </c>
      <c r="H23" s="3" t="s">
        <v>48</v>
      </c>
      <c r="I23" s="3" t="s">
        <v>49</v>
      </c>
      <c r="J23" s="4" t="s">
        <v>50</v>
      </c>
      <c r="K23" s="2" t="s">
        <v>315</v>
      </c>
      <c r="L23" s="2" t="s">
        <v>316</v>
      </c>
      <c r="M23" s="2" t="s">
        <v>53</v>
      </c>
      <c r="N23" s="2" t="s">
        <v>54</v>
      </c>
      <c r="O23" s="2" t="s">
        <v>317</v>
      </c>
      <c r="P23" s="2" t="s">
        <v>56</v>
      </c>
      <c r="Q23" s="2" t="s">
        <v>57</v>
      </c>
      <c r="R23" s="2" t="s">
        <v>58</v>
      </c>
      <c r="S23" s="2" t="s">
        <v>318</v>
      </c>
      <c r="T23" s="2" t="s">
        <v>319</v>
      </c>
      <c r="U23" s="2" t="s">
        <v>61</v>
      </c>
      <c r="V23" s="2" t="s">
        <v>62</v>
      </c>
      <c r="W23" s="3" t="s">
        <v>63</v>
      </c>
      <c r="X23" s="3" t="s">
        <v>64</v>
      </c>
      <c r="Y23" s="3" t="s">
        <v>65</v>
      </c>
      <c r="Z23" s="3" t="s">
        <v>314</v>
      </c>
      <c r="AA23" s="3" t="s">
        <v>47</v>
      </c>
      <c r="AB23" s="3" t="s">
        <v>47</v>
      </c>
      <c r="AC23" s="3" t="s">
        <v>47</v>
      </c>
      <c r="AD23" s="3" t="s">
        <v>66</v>
      </c>
      <c r="AE23" s="3" t="s">
        <v>200</v>
      </c>
      <c r="AF23" s="3" t="s">
        <v>320</v>
      </c>
      <c r="AG23" s="3" t="s">
        <v>321</v>
      </c>
      <c r="AH23" s="3" t="s">
        <v>70</v>
      </c>
      <c r="AI23" s="3"/>
      <c r="AJ23" s="3" t="s">
        <v>322</v>
      </c>
      <c r="AK23" s="3" t="s">
        <v>310</v>
      </c>
      <c r="AL23" s="3" t="s">
        <v>70</v>
      </c>
      <c r="AM23" s="2" t="s">
        <v>323</v>
      </c>
      <c r="AN23" s="2" t="s">
        <v>205</v>
      </c>
      <c r="AO23" s="2" t="s">
        <v>324</v>
      </c>
      <c r="AP23" s="2" t="s">
        <v>325</v>
      </c>
    </row>
    <row r="24" spans="1:42" hidden="1" x14ac:dyDescent="0.25">
      <c r="E24" s="9">
        <f>SUBTOTAL(9,E16:E23)</f>
        <v>140964425</v>
      </c>
      <c r="G24" s="8">
        <f>SUBTOTAL(9,G2:G23)</f>
        <v>132613169</v>
      </c>
    </row>
    <row r="25" spans="1:42" hidden="1" x14ac:dyDescent="0.25">
      <c r="A25" s="14" t="s">
        <v>326</v>
      </c>
      <c r="B25" s="14"/>
      <c r="C25" s="14"/>
    </row>
    <row r="26" spans="1:42" x14ac:dyDescent="0.25">
      <c r="A26" s="13"/>
      <c r="B26" s="13"/>
      <c r="C26" s="13"/>
      <c r="E26" s="15">
        <f>SUM(E18:E19)</f>
        <v>140964425</v>
      </c>
    </row>
    <row r="27" spans="1:42" x14ac:dyDescent="0.25">
      <c r="A27" s="13" t="s">
        <v>327</v>
      </c>
      <c r="B27" s="13"/>
      <c r="C27" s="13"/>
    </row>
    <row r="28" spans="1:42" x14ac:dyDescent="0.25">
      <c r="A28" s="13" t="s">
        <v>328</v>
      </c>
      <c r="B28" s="13"/>
      <c r="C28" s="13"/>
    </row>
    <row r="29" spans="1:42" x14ac:dyDescent="0.25">
      <c r="A29" s="13" t="s">
        <v>329</v>
      </c>
      <c r="B29" s="13"/>
      <c r="C29" s="13"/>
    </row>
    <row r="30" spans="1:42" x14ac:dyDescent="0.25">
      <c r="A30" s="13"/>
      <c r="B30" s="13"/>
      <c r="C30" s="13"/>
    </row>
    <row r="31" spans="1:42" x14ac:dyDescent="0.25">
      <c r="A31" s="5"/>
      <c r="B31" s="5"/>
      <c r="C31" s="5"/>
    </row>
    <row r="32" spans="1:42" x14ac:dyDescent="0.25">
      <c r="A32" s="13"/>
      <c r="B32" s="13"/>
      <c r="C32" s="13"/>
    </row>
  </sheetData>
  <autoFilter ref="A1:AP25" xr:uid="{C8C5F845-FEED-4EF4-9672-D2663AB82494}">
    <filterColumn colId="1">
      <filters>
        <filter val="2025-10-28 00:00:00"/>
      </filters>
    </filterColumn>
    <filterColumn colId="41">
      <filters blank="1">
        <filter val="MANTENIMEINTO BIENES: MANTENIMIENTO BIENES- CONTRATAR EL SERVICIO DE CALIBRACIÓN DE INSTRUMENTOS DE MEDICIÓN"/>
        <filter val="MATERIALES DE FORMACIÓN - COMPRA DE MATERIALES BIODEGRADABLES Y COMPOSTABLES PARA LA FABRICACIÓN DE EMPAQUES DE LA ESTRATEGIA SENA PROVEEDOR SENA"/>
      </filters>
    </filterColumn>
  </autoFilter>
  <mergeCells count="7">
    <mergeCell ref="A32:C32"/>
    <mergeCell ref="A25:C25"/>
    <mergeCell ref="A26:C26"/>
    <mergeCell ref="A27:C27"/>
    <mergeCell ref="A28:C28"/>
    <mergeCell ref="A29:C29"/>
    <mergeCell ref="A30:C30"/>
  </mergeCells>
  <conditionalFormatting sqref="A33:A1048576 A1:A24">
    <cfRule type="duplicateValues" dxfId="0" priority="1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- 2025-10-30T080141.16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Gomez</dc:creator>
  <cp:lastModifiedBy>Astrid Daniela Bernate Soto</cp:lastModifiedBy>
  <dcterms:created xsi:type="dcterms:W3CDTF">2025-10-30T13:05:08Z</dcterms:created>
  <dcterms:modified xsi:type="dcterms:W3CDTF">2026-02-11T20:33:29Z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2025-10-30T13:05:08Z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d949eae7-e93a-40aa-90e8-bd5a15860c32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