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AN VICENTE\2026\MINIMA CUANTÍA\MC 04 MATERIALES PETREOS\"/>
    </mc:Choice>
  </mc:AlternateContent>
  <xr:revisionPtr revIDLastSave="0" documentId="13_ncr:1_{64BF1245-92DE-4CD0-9275-68B220D1C2A4}" xr6:coauthVersionLast="47" xr6:coauthVersionMax="47" xr10:uidLastSave="{00000000-0000-0000-0000-000000000000}"/>
  <bookViews>
    <workbookView xWindow="-110" yWindow="-110" windowWidth="19420" windowHeight="10420" activeTab="1" xr2:uid="{6D0B3CB9-7719-4EA8-B448-FA5D4B5C3ADA}"/>
  </bookViews>
  <sheets>
    <sheet name="calculo promedio " sheetId="1" r:id="rId1"/>
    <sheet name="cuadro con cantidades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2" l="1"/>
  <c r="K12" i="2"/>
  <c r="K13" i="2"/>
  <c r="J11" i="2"/>
  <c r="J12" i="2"/>
  <c r="J13" i="2"/>
  <c r="I11" i="2"/>
  <c r="I12" i="2"/>
  <c r="I13" i="2"/>
  <c r="K10" i="2"/>
  <c r="J10" i="2"/>
  <c r="I10" i="2"/>
  <c r="K4" i="1"/>
  <c r="M5" i="1"/>
  <c r="M6" i="1"/>
  <c r="M7" i="1"/>
  <c r="L5" i="1"/>
  <c r="L6" i="1"/>
  <c r="L7" i="1"/>
  <c r="M4" i="1"/>
  <c r="L4" i="1"/>
  <c r="K5" i="1"/>
  <c r="K6" i="1"/>
  <c r="K7" i="1"/>
  <c r="I14" i="2" l="1"/>
  <c r="K14" i="2"/>
  <c r="J14" i="2"/>
  <c r="K15" i="2" l="1"/>
</calcChain>
</file>

<file path=xl/sharedStrings.xml><?xml version="1.0" encoding="utf-8"?>
<sst xmlns="http://schemas.openxmlformats.org/spreadsheetml/2006/main" count="42" uniqueCount="17">
  <si>
    <t>GUAMAL, POTRERITO, CORRIENTES, EL CANELO, SANTA ISABEL, LAS FRIAS, MONTEGRANDE, CANTOR, SAN JOSE, GUAMITO, OVEJAS</t>
  </si>
  <si>
    <t>PORQUERA, CHAPARRAL, LAS HOJAS, COMPAÑÍA ABAJO, SAN ANTONIO, EL POTRERO, ALTO DE LA COMPAÑIA</t>
  </si>
  <si>
    <t>PERPETUO SOCORRO, SANTA RITA, LA ENEA, LA FLORESTA, LA PEÑA, EL CORAL, GUACIRÚ, LA TRAVESIA, SANTA ANA,LA HONDA</t>
  </si>
  <si>
    <t>CRUCES, SAN IGNACIO, EL CALVARIO, SAN CRISTOBAL, EL PORVENIR, PIEDRA GORDA, LA CABAÑA, PEÑOLCITO</t>
  </si>
  <si>
    <t>COTIZACIÓN MATERIALES PARA PLACA HUELLA</t>
  </si>
  <si>
    <t>AMERICA</t>
  </si>
  <si>
    <t>MILAGRO</t>
  </si>
  <si>
    <t>PROMEDIO</t>
  </si>
  <si>
    <t xml:space="preserve">HENRY </t>
  </si>
  <si>
    <t>ARENA DE CONCRETO (VIAJE DE 7M3)</t>
  </si>
  <si>
    <t>TRITURADO 3/4 (VIAJE DE 7M3)</t>
  </si>
  <si>
    <t>PIEDRA ENTRESUELO ENTRE 15 Y 30 CM (VIAJE DE 7M3)</t>
  </si>
  <si>
    <t xml:space="preserve">VEREDAS DE ENTREGA </t>
  </si>
  <si>
    <t>Total</t>
  </si>
  <si>
    <t>VALOR UNITARIO</t>
  </si>
  <si>
    <t>CANTIDAD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</si>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</sst>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6"/>
      <color theme="1"/>
      <name val="Arial  "/>
    </font>
    <font>
      <sz val="6"/>
      <color theme="1"/>
      <name val="Arial  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 wrapText="1"/>
    </xf>
    <xf numFmtId="0" fontId="2" fillId="0" borderId="0" xfId="0" applyFont="1"/>
    <xf numFmtId="0" fontId="2" fillId="2" borderId="1" xfId="0" applyFont="1" applyFill="1" applyBorder="1" applyAlignment="1">
      <alignment horizontal="center" vertical="top" wrapText="1"/>
    </xf>
    <xf numFmtId="165" fontId="0" fillId="2" borderId="1" xfId="1" applyNumberFormat="1" applyFont="1" applyFill="1" applyBorder="1"/>
    <xf numFmtId="0" fontId="2" fillId="3" borderId="1" xfId="0" applyFont="1" applyFill="1" applyBorder="1" applyAlignment="1">
      <alignment horizontal="center" vertical="top" wrapText="1"/>
    </xf>
    <xf numFmtId="165" fontId="0" fillId="3" borderId="1" xfId="1" applyNumberFormat="1" applyFont="1" applyFill="1" applyBorder="1"/>
    <xf numFmtId="0" fontId="2" fillId="4" borderId="1" xfId="0" applyFont="1" applyFill="1" applyBorder="1" applyAlignment="1">
      <alignment horizontal="center" vertical="top" wrapText="1"/>
    </xf>
    <xf numFmtId="165" fontId="0" fillId="4" borderId="1" xfId="1" applyNumberFormat="1" applyFont="1" applyFill="1" applyBorder="1"/>
    <xf numFmtId="165" fontId="2" fillId="0" borderId="1" xfId="1" applyNumberFormat="1" applyFont="1" applyBorder="1"/>
    <xf numFmtId="0" fontId="2" fillId="5" borderId="1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/>
    </xf>
    <xf numFmtId="0" fontId="4" fillId="0" borderId="12" xfId="0" applyFont="1" applyBorder="1" applyAlignment="1">
      <alignment vertical="top" wrapText="1"/>
    </xf>
    <xf numFmtId="0" fontId="3" fillId="5" borderId="13" xfId="0" applyFont="1" applyFill="1" applyBorder="1" applyAlignment="1">
      <alignment horizontal="center" vertical="top" wrapText="1"/>
    </xf>
    <xf numFmtId="0" fontId="3" fillId="5" borderId="14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vertical="top" wrapText="1"/>
    </xf>
    <xf numFmtId="165" fontId="3" fillId="0" borderId="4" xfId="1" applyNumberFormat="1" applyFont="1" applyBorder="1"/>
    <xf numFmtId="165" fontId="3" fillId="0" borderId="7" xfId="1" applyNumberFormat="1" applyFont="1" applyBorder="1"/>
    <xf numFmtId="43" fontId="3" fillId="0" borderId="1" xfId="2" applyFont="1" applyFill="1" applyBorder="1"/>
    <xf numFmtId="165" fontId="3" fillId="0" borderId="5" xfId="1" applyNumberFormat="1" applyFont="1" applyBorder="1"/>
    <xf numFmtId="165" fontId="3" fillId="0" borderId="1" xfId="1" applyNumberFormat="1" applyFont="1" applyBorder="1"/>
    <xf numFmtId="165" fontId="3" fillId="0" borderId="8" xfId="1" applyNumberFormat="1" applyFont="1" applyBorder="1"/>
    <xf numFmtId="0" fontId="4" fillId="0" borderId="15" xfId="0" applyFont="1" applyBorder="1" applyAlignment="1">
      <alignment vertical="top" wrapText="1"/>
    </xf>
    <xf numFmtId="165" fontId="3" fillId="0" borderId="16" xfId="1" applyNumberFormat="1" applyFont="1" applyBorder="1"/>
    <xf numFmtId="165" fontId="3" fillId="0" borderId="17" xfId="1" applyNumberFormat="1" applyFont="1" applyBorder="1"/>
    <xf numFmtId="43" fontId="3" fillId="0" borderId="16" xfId="2" applyFont="1" applyFill="1" applyBorder="1"/>
    <xf numFmtId="165" fontId="3" fillId="0" borderId="13" xfId="1" applyNumberFormat="1" applyFont="1" applyBorder="1"/>
    <xf numFmtId="165" fontId="3" fillId="0" borderId="14" xfId="1" applyNumberFormat="1" applyFont="1" applyBorder="1"/>
    <xf numFmtId="165" fontId="3" fillId="0" borderId="1" xfId="0" applyNumberFormat="1" applyFont="1" applyBorder="1"/>
    <xf numFmtId="0" fontId="2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8" xfId="0" applyFont="1" applyBorder="1" applyAlignment="1"/>
    <xf numFmtId="0" fontId="4" fillId="0" borderId="19" xfId="0" applyFont="1" applyBorder="1" applyAlignment="1"/>
    <xf numFmtId="0" fontId="2" fillId="0" borderId="0" xfId="0" applyFont="1" applyAlignment="1">
      <alignment horizontal="center" wrapText="1"/>
    </xf>
    <xf numFmtId="0" fontId="4" fillId="0" borderId="20" xfId="0" applyFont="1" applyBorder="1" applyAlignment="1"/>
    <xf numFmtId="165" fontId="3" fillId="0" borderId="21" xfId="0" applyNumberFormat="1" applyFont="1" applyBorder="1"/>
    <xf numFmtId="3" fontId="3" fillId="0" borderId="22" xfId="0" applyNumberFormat="1" applyFont="1" applyFill="1" applyBorder="1" applyAlignment="1">
      <alignment horizontal="right" wrapText="1"/>
    </xf>
    <xf numFmtId="0" fontId="3" fillId="0" borderId="23" xfId="0" applyFont="1" applyBorder="1" applyAlignment="1">
      <alignment horizontal="right"/>
    </xf>
    <xf numFmtId="0" fontId="3" fillId="0" borderId="24" xfId="0" applyFont="1" applyBorder="1" applyAlignment="1">
      <alignment horizontal="right"/>
    </xf>
    <xf numFmtId="3" fontId="3" fillId="0" borderId="25" xfId="0" applyNumberFormat="1" applyFont="1" applyBorder="1"/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6BE42-67A2-493C-BDCD-35BF985CD3F8}">
  <dimension ref="A1:M7"/>
  <sheetViews>
    <sheetView topLeftCell="B1" workbookViewId="0">
      <selection activeCell="K4" sqref="K4"/>
    </sheetView>
  </sheetViews>
  <sheetFormatPr baseColWidth="10" defaultRowHeight="14.5"/>
  <cols>
    <col min="1" max="1" width="40.54296875" customWidth="1"/>
    <col min="2" max="2" width="13.7265625" bestFit="1" customWidth="1"/>
    <col min="3" max="3" width="15.7265625" customWidth="1"/>
    <col min="4" max="4" width="12.54296875" bestFit="1" customWidth="1"/>
    <col min="11" max="11" width="15.453125" customWidth="1"/>
    <col min="12" max="12" width="16.08984375" customWidth="1"/>
    <col min="13" max="13" width="15.453125" customWidth="1"/>
  </cols>
  <sheetData>
    <row r="1" spans="1:13">
      <c r="A1" s="34" t="s">
        <v>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>
      <c r="A2" s="3"/>
      <c r="B2" s="30" t="s">
        <v>5</v>
      </c>
      <c r="C2" s="30"/>
      <c r="D2" s="30"/>
      <c r="E2" s="31" t="s">
        <v>6</v>
      </c>
      <c r="F2" s="31"/>
      <c r="G2" s="31"/>
      <c r="H2" s="32" t="s">
        <v>8</v>
      </c>
      <c r="I2" s="32"/>
      <c r="J2" s="32"/>
      <c r="K2" s="33" t="s">
        <v>7</v>
      </c>
      <c r="L2" s="33"/>
      <c r="M2" s="33"/>
    </row>
    <row r="3" spans="1:13" ht="87">
      <c r="A3" s="1" t="s">
        <v>12</v>
      </c>
      <c r="B3" s="4" t="s">
        <v>9</v>
      </c>
      <c r="C3" s="4" t="s">
        <v>10</v>
      </c>
      <c r="D3" s="4" t="s">
        <v>11</v>
      </c>
      <c r="E3" s="6" t="s">
        <v>9</v>
      </c>
      <c r="F3" s="6" t="s">
        <v>10</v>
      </c>
      <c r="G3" s="6" t="s">
        <v>11</v>
      </c>
      <c r="H3" s="8" t="s">
        <v>9</v>
      </c>
      <c r="I3" s="8" t="s">
        <v>10</v>
      </c>
      <c r="J3" s="8" t="s">
        <v>11</v>
      </c>
      <c r="K3" s="11" t="s">
        <v>9</v>
      </c>
      <c r="L3" s="11" t="s">
        <v>10</v>
      </c>
      <c r="M3" s="11" t="s">
        <v>11</v>
      </c>
    </row>
    <row r="4" spans="1:13" ht="43.5">
      <c r="A4" s="2" t="s">
        <v>1</v>
      </c>
      <c r="B4" s="5">
        <v>1420000</v>
      </c>
      <c r="C4" s="5">
        <v>1420000</v>
      </c>
      <c r="D4" s="5">
        <v>1050000</v>
      </c>
      <c r="E4" s="7">
        <v>1600000</v>
      </c>
      <c r="F4" s="7">
        <v>1580000</v>
      </c>
      <c r="G4" s="7">
        <v>1250000</v>
      </c>
      <c r="H4" s="9">
        <v>1510000</v>
      </c>
      <c r="I4" s="9">
        <v>1510000</v>
      </c>
      <c r="J4" s="9">
        <v>1120000</v>
      </c>
      <c r="K4" s="10">
        <f>+(H4+E4+B4)/3</f>
        <v>1510000</v>
      </c>
      <c r="L4" s="10">
        <f>+(I4+F4+C4)/3</f>
        <v>1503333.3333333333</v>
      </c>
      <c r="M4" s="10">
        <f>+(J4+G4+D4)/3</f>
        <v>1140000</v>
      </c>
    </row>
    <row r="5" spans="1:13" ht="43.5">
      <c r="A5" s="2" t="s">
        <v>2</v>
      </c>
      <c r="B5" s="5">
        <v>1530000</v>
      </c>
      <c r="C5" s="5">
        <v>1530000</v>
      </c>
      <c r="D5" s="5">
        <v>1120000</v>
      </c>
      <c r="E5" s="7">
        <v>1690000</v>
      </c>
      <c r="F5" s="7">
        <v>1650000</v>
      </c>
      <c r="G5" s="7">
        <v>1300000</v>
      </c>
      <c r="H5" s="9">
        <v>1580000</v>
      </c>
      <c r="I5" s="9">
        <v>1580000</v>
      </c>
      <c r="J5" s="9">
        <v>1180000</v>
      </c>
      <c r="K5" s="10">
        <f t="shared" ref="K5:K7" si="0">+(H5+E5+B5)/3</f>
        <v>1600000</v>
      </c>
      <c r="L5" s="10">
        <f t="shared" ref="L5:L7" si="1">+(I5+F5+C5)/3</f>
        <v>1586666.6666666667</v>
      </c>
      <c r="M5" s="10">
        <f t="shared" ref="M5:M7" si="2">+(J5+G5+D5)/3</f>
        <v>1200000</v>
      </c>
    </row>
    <row r="6" spans="1:13" ht="43.5">
      <c r="A6" s="2" t="s">
        <v>3</v>
      </c>
      <c r="B6" s="5">
        <v>1750000</v>
      </c>
      <c r="C6" s="5">
        <v>1750000</v>
      </c>
      <c r="D6" s="5">
        <v>1210000</v>
      </c>
      <c r="E6" s="7">
        <v>1950000</v>
      </c>
      <c r="F6" s="7">
        <v>1920000</v>
      </c>
      <c r="G6" s="7">
        <v>1500000</v>
      </c>
      <c r="H6" s="9">
        <v>1720000</v>
      </c>
      <c r="I6" s="9">
        <v>1720000</v>
      </c>
      <c r="J6" s="9">
        <v>1320000</v>
      </c>
      <c r="K6" s="10">
        <f t="shared" si="0"/>
        <v>1806666.6666666667</v>
      </c>
      <c r="L6" s="10">
        <f t="shared" si="1"/>
        <v>1796666.6666666667</v>
      </c>
      <c r="M6" s="10">
        <f t="shared" si="2"/>
        <v>1343333.3333333333</v>
      </c>
    </row>
    <row r="7" spans="1:13" ht="58">
      <c r="A7" s="2" t="s">
        <v>0</v>
      </c>
      <c r="B7" s="5">
        <v>1900000</v>
      </c>
      <c r="C7" s="5">
        <v>1900000</v>
      </c>
      <c r="D7" s="5">
        <v>1350000</v>
      </c>
      <c r="E7" s="7">
        <v>2100000</v>
      </c>
      <c r="F7" s="7">
        <v>2050000</v>
      </c>
      <c r="G7" s="7">
        <v>1500000</v>
      </c>
      <c r="H7" s="9">
        <v>2050000</v>
      </c>
      <c r="I7" s="9">
        <v>2050000</v>
      </c>
      <c r="J7" s="9">
        <v>1450000</v>
      </c>
      <c r="K7" s="10">
        <f t="shared" si="0"/>
        <v>2016666.6666666667</v>
      </c>
      <c r="L7" s="10">
        <f t="shared" si="1"/>
        <v>2000000</v>
      </c>
      <c r="M7" s="10">
        <f t="shared" si="2"/>
        <v>1433333.3333333333</v>
      </c>
    </row>
  </sheetData>
  <mergeCells count="5">
    <mergeCell ref="B2:D2"/>
    <mergeCell ref="E2:G2"/>
    <mergeCell ref="H2:J2"/>
    <mergeCell ref="K2:M2"/>
    <mergeCell ref="A1: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E274B-1073-4E09-BEB9-1C397C727826}">
  <dimension ref="B5:K16"/>
  <sheetViews>
    <sheetView tabSelected="1" workbookViewId="0">
      <selection activeCell="O11" sqref="O11"/>
    </sheetView>
  </sheetViews>
  <sheetFormatPr baseColWidth="10" defaultRowHeight="14.5"/>
  <cols>
    <col min="2" max="2" width="11.81640625" customWidth="1"/>
    <col min="3" max="3" width="7.36328125" customWidth="1"/>
    <col min="4" max="4" width="7.7265625" customWidth="1"/>
    <col min="5" max="5" width="7.36328125" customWidth="1"/>
    <col min="6" max="6" width="5.08984375" customWidth="1"/>
    <col min="7" max="7" width="5.7265625" customWidth="1"/>
    <col min="8" max="8" width="6.26953125" customWidth="1"/>
    <col min="9" max="9" width="8.7265625" customWidth="1"/>
    <col min="10" max="10" width="8.08984375" customWidth="1"/>
    <col min="11" max="11" width="7.6328125" customWidth="1"/>
  </cols>
  <sheetData>
    <row r="5" spans="2:11">
      <c r="B5" s="40" t="s">
        <v>7</v>
      </c>
      <c r="C5" s="40"/>
      <c r="D5" s="40"/>
      <c r="E5" s="40"/>
      <c r="F5" s="40"/>
      <c r="G5" s="40"/>
      <c r="H5" s="40"/>
      <c r="I5" s="40"/>
      <c r="J5" s="40"/>
      <c r="K5" s="40"/>
    </row>
    <row r="7" spans="2:11" ht="15" thickBot="1"/>
    <row r="8" spans="2:11" ht="15" thickBot="1">
      <c r="B8" s="12" t="s">
        <v>12</v>
      </c>
      <c r="C8" s="35" t="s">
        <v>14</v>
      </c>
      <c r="D8" s="36"/>
      <c r="E8" s="37"/>
      <c r="F8" s="35" t="s">
        <v>15</v>
      </c>
      <c r="G8" s="36"/>
      <c r="H8" s="37"/>
      <c r="I8" s="35" t="s">
        <v>16</v>
      </c>
      <c r="J8" s="36"/>
      <c r="K8" s="37"/>
    </row>
    <row r="9" spans="2:11" ht="88.5" customHeight="1" thickBot="1">
      <c r="B9" s="13" t="s">
        <v>1</v>
      </c>
      <c r="C9" s="14" t="s">
        <v>9</v>
      </c>
      <c r="D9" s="14" t="s">
        <v>10</v>
      </c>
      <c r="E9" s="14" t="s">
        <v>11</v>
      </c>
      <c r="F9" s="14" t="s">
        <v>9</v>
      </c>
      <c r="G9" s="14" t="s">
        <v>10</v>
      </c>
      <c r="H9" s="14" t="s">
        <v>11</v>
      </c>
      <c r="I9" s="14" t="s">
        <v>9</v>
      </c>
      <c r="J9" s="14" t="s">
        <v>10</v>
      </c>
      <c r="K9" s="15" t="s">
        <v>11</v>
      </c>
    </row>
    <row r="10" spans="2:11" ht="56.5" thickBot="1">
      <c r="B10" s="16" t="s">
        <v>1</v>
      </c>
      <c r="C10" s="17">
        <v>1510000</v>
      </c>
      <c r="D10" s="17">
        <v>1503333.3333333333</v>
      </c>
      <c r="E10" s="18">
        <v>1140000</v>
      </c>
      <c r="F10" s="19">
        <v>5</v>
      </c>
      <c r="G10" s="19">
        <v>5</v>
      </c>
      <c r="H10" s="19">
        <v>1</v>
      </c>
      <c r="I10" s="17">
        <f>F10*C10</f>
        <v>7550000</v>
      </c>
      <c r="J10" s="17">
        <f>G10*D10</f>
        <v>7516666.666666666</v>
      </c>
      <c r="K10" s="20">
        <f>H10*E10</f>
        <v>1140000</v>
      </c>
    </row>
    <row r="11" spans="2:11" ht="56.5" thickBot="1">
      <c r="B11" s="16" t="s">
        <v>2</v>
      </c>
      <c r="C11" s="21">
        <v>1600000</v>
      </c>
      <c r="D11" s="21">
        <v>1586666.6666666667</v>
      </c>
      <c r="E11" s="22">
        <v>1200000</v>
      </c>
      <c r="F11" s="19">
        <v>3</v>
      </c>
      <c r="G11" s="19">
        <v>3</v>
      </c>
      <c r="H11" s="19">
        <v>1</v>
      </c>
      <c r="I11" s="17">
        <f t="shared" ref="I11:I13" si="0">F11*C11</f>
        <v>4800000</v>
      </c>
      <c r="J11" s="17">
        <f t="shared" ref="J11:J13" si="1">G11*D11</f>
        <v>4760000</v>
      </c>
      <c r="K11" s="20">
        <f t="shared" ref="K11:K13" si="2">H11*E11</f>
        <v>1200000</v>
      </c>
    </row>
    <row r="12" spans="2:11" ht="56.5" thickBot="1">
      <c r="B12" s="16" t="s">
        <v>3</v>
      </c>
      <c r="C12" s="21">
        <v>1806666.6666666667</v>
      </c>
      <c r="D12" s="21">
        <v>1796666.6666666667</v>
      </c>
      <c r="E12" s="22">
        <v>1343333.3333333333</v>
      </c>
      <c r="F12" s="19">
        <v>3</v>
      </c>
      <c r="G12" s="19">
        <v>3</v>
      </c>
      <c r="H12" s="19">
        <v>1</v>
      </c>
      <c r="I12" s="17">
        <f t="shared" si="0"/>
        <v>5420000</v>
      </c>
      <c r="J12" s="17">
        <f t="shared" si="1"/>
        <v>5390000</v>
      </c>
      <c r="K12" s="20">
        <f t="shared" si="2"/>
        <v>1343333.3333333333</v>
      </c>
    </row>
    <row r="13" spans="2:11" ht="64">
      <c r="B13" s="23" t="s">
        <v>0</v>
      </c>
      <c r="C13" s="24">
        <v>2016666.6666666667</v>
      </c>
      <c r="D13" s="24">
        <v>2000000</v>
      </c>
      <c r="E13" s="25">
        <v>1433333.3333333333</v>
      </c>
      <c r="F13" s="26">
        <v>2</v>
      </c>
      <c r="G13" s="26">
        <v>2</v>
      </c>
      <c r="H13" s="26">
        <v>1</v>
      </c>
      <c r="I13" s="27">
        <f t="shared" si="0"/>
        <v>4033333.3333333335</v>
      </c>
      <c r="J13" s="27">
        <f t="shared" si="1"/>
        <v>4000000</v>
      </c>
      <c r="K13" s="28">
        <f t="shared" si="2"/>
        <v>1433333.3333333333</v>
      </c>
    </row>
    <row r="14" spans="2:11">
      <c r="B14" s="41"/>
      <c r="C14" s="38"/>
      <c r="D14" s="38"/>
      <c r="E14" s="38"/>
      <c r="F14" s="38"/>
      <c r="G14" s="38"/>
      <c r="H14" s="39"/>
      <c r="I14" s="29">
        <f>SUM(I10:I13)</f>
        <v>21803333.333333332</v>
      </c>
      <c r="J14" s="29">
        <f t="shared" ref="J14:K14" si="3">SUM(J10:J13)</f>
        <v>21666666.666666664</v>
      </c>
      <c r="K14" s="42">
        <f t="shared" si="3"/>
        <v>5116666.666666666</v>
      </c>
    </row>
    <row r="15" spans="2:11" ht="15" thickBot="1">
      <c r="B15" s="43" t="s">
        <v>13</v>
      </c>
      <c r="C15" s="44"/>
      <c r="D15" s="44"/>
      <c r="E15" s="44"/>
      <c r="F15" s="44"/>
      <c r="G15" s="44"/>
      <c r="H15" s="44"/>
      <c r="I15" s="44"/>
      <c r="J15" s="45"/>
      <c r="K15" s="46">
        <f>K14+J14+I14</f>
        <v>48586666.666666657</v>
      </c>
    </row>
    <row r="16" spans="2:11">
      <c r="I16" s="3"/>
      <c r="J16" s="3"/>
      <c r="K16" s="3"/>
    </row>
  </sheetData>
  <mergeCells count="6">
    <mergeCell ref="B5:K5"/>
    <mergeCell ref="C8:E8"/>
    <mergeCell ref="F8:H8"/>
    <mergeCell ref="I8:K8"/>
    <mergeCell ref="B15:J15"/>
    <mergeCell ref="B14:H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calculo promedio </vt:lpstr>
      <vt:lpstr>cuadro con cantidades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caja1</dc:creator>
  <cp:lastModifiedBy>User</cp:lastModifiedBy>
  <cp:lastPrinted>2026-02-10T19:32:28Z</cp:lastPrinted>
  <dcterms:created xsi:type="dcterms:W3CDTF">2026-01-20T21:11:48Z</dcterms:created>
  <dcterms:modified xsi:type="dcterms:W3CDTF">2026-02-10T19:33:11Z</dcterms:modified>
</cp:coreProperties>
</file>