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defaultThemeVersion="124226"/>
  <mc:AlternateContent xmlns:mc="http://schemas.openxmlformats.org/markup-compatibility/2006">
    <mc:Choice Requires="x15">
      <x15ac:absPath xmlns:x15ac="http://schemas.microsoft.com/office/spreadsheetml/2010/11/ac" url="C:\Users\Sara Bedoya\Desktop\ABOGADA\2. DOCUMENTOS CTTAOA 2026\3. CONTRATOS 2026\3. MATERIALES AGRÍCOLA\1. Documentos Sofi\"/>
    </mc:Choice>
  </mc:AlternateContent>
  <xr:revisionPtr revIDLastSave="0" documentId="8_{2A4F4727-4434-4603-A1F1-C504E902D201}" xr6:coauthVersionLast="47" xr6:coauthVersionMax="47" xr10:uidLastSave="{00000000-0000-0000-0000-000000000000}"/>
  <bookViews>
    <workbookView xWindow="-120" yWindow="-120" windowWidth="20730" windowHeight="11040" activeTab="2" xr2:uid="{00000000-000D-0000-FFFF-FFFF00000000}"/>
  </bookViews>
  <sheets>
    <sheet name="MATRIZ DE RIESGO" sheetId="3" r:id="rId1"/>
    <sheet name="INSTRUCCIONES" sheetId="4" r:id="rId2"/>
    <sheet name="Hoja2" sheetId="2" r:id="rId3"/>
  </sheets>
  <definedNames>
    <definedName name="_xlnm.Print_Area" localSheetId="2">Hoja2!$A$2:$W$27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4" i="2" l="1"/>
  <c r="J24" i="2"/>
  <c r="J23" i="2"/>
  <c r="D8" i="4"/>
  <c r="H7" i="4"/>
  <c r="G7" i="4"/>
  <c r="F7" i="4"/>
  <c r="E7" i="4"/>
  <c r="D7" i="4"/>
</calcChain>
</file>

<file path=xl/sharedStrings.xml><?xml version="1.0" encoding="utf-8"?>
<sst xmlns="http://schemas.openxmlformats.org/spreadsheetml/2006/main" count="448" uniqueCount="238">
  <si>
    <t>No.</t>
  </si>
  <si>
    <t>Clase</t>
  </si>
  <si>
    <t>Fuente</t>
  </si>
  <si>
    <t>Etapa</t>
  </si>
  <si>
    <t>Tipo</t>
  </si>
  <si>
    <t>Consecuencia de la ocurrencia del evento</t>
  </si>
  <si>
    <t>Impacto</t>
  </si>
  <si>
    <t>Persona responsable por implementar el tratamiento</t>
  </si>
  <si>
    <t>Fecha estimada en que se inicia el tratamiento</t>
  </si>
  <si>
    <t>Fecha estimada en que se completa el tratamiento</t>
  </si>
  <si>
    <t>Probabilidad</t>
  </si>
  <si>
    <t>Bajo</t>
  </si>
  <si>
    <t>Contratista</t>
  </si>
  <si>
    <t>Si</t>
  </si>
  <si>
    <t>Monitoreo y Revisión</t>
  </si>
  <si>
    <t>Descripción 
(que puede pasar y como puede ocurrir)</t>
  </si>
  <si>
    <t>Valoración</t>
  </si>
  <si>
    <t>Categoría</t>
  </si>
  <si>
    <t>¿A quien se le asigna?</t>
  </si>
  <si>
    <t>Tratamiento / Control a ser implementado</t>
  </si>
  <si>
    <t>Matriz de Riesgos</t>
  </si>
  <si>
    <t>N</t>
  </si>
  <si>
    <t>Descripción</t>
  </si>
  <si>
    <t>¿A quién se le asigna?</t>
  </si>
  <si>
    <t>Tratamiento/Control a ser implementado</t>
  </si>
  <si>
    <t>Impacto después del tratamiento</t>
  </si>
  <si>
    <t>¿Afecta la ejecución del contrato?</t>
  </si>
  <si>
    <t>Responsable por implementar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</si>
  <si>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</si>
  <si>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</si>
  <si>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</si>
  <si>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</si>
  <si>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</si>
  <si>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</si>
  <si>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</si>
  <si>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</si>
  <si>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</si>
  <si>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</si>
  <si>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</si>
  <si>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</si>
  <si>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</si>
  <si>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</si>
  <si>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</si>
  <si>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</si>
  <si>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</si>
  <si>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</si>
  <si>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</si>
  <si>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</si>
  <si>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General</t>
  </si>
  <si>
    <t>Alto</t>
  </si>
  <si>
    <t>Económico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</si>
  <si>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</si>
  <si>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</si>
  <si>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</si>
  <si>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</si>
  <si>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</si>
  <si>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</si>
  <si>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</si>
  <si>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</si>
  <si>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</si>
  <si>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</si>
  <si>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</si>
  <si>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</si>
  <si>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</si>
  <si>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</si>
  <si>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</si>
  <si>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</si>
  <si>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</si>
  <si>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</si>
  <si>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</si>
  <si>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Raro (puede ocurrir ocasionalmente)</t>
  </si>
  <si>
    <t>Improbable (puede ocurrir ocasionalmente)</t>
  </si>
  <si>
    <t>Posible (puede ocurrir en cualquier momento futuro)</t>
  </si>
  <si>
    <t>Probable (probablemente va a ocurrir)</t>
  </si>
  <si>
    <t>Casi cierto (ocurre en la mayoría de las circunstancias)</t>
  </si>
  <si>
    <t>8,9 y 10</t>
  </si>
  <si>
    <t>Riesgo extremo</t>
  </si>
  <si>
    <t>6 y 7</t>
  </si>
  <si>
    <t>Riesgo alto</t>
  </si>
  <si>
    <t>Riesgo medio</t>
  </si>
  <si>
    <t>2, 3 y 4</t>
  </si>
  <si>
    <t>Riesgo bajo</t>
  </si>
  <si>
    <t>Medio</t>
  </si>
  <si>
    <t>Financiero</t>
  </si>
  <si>
    <t>¿Como se realiza el monitoreo?</t>
  </si>
  <si>
    <t>Periodicidad ¿Cuándo?</t>
  </si>
  <si>
    <t>Selección</t>
  </si>
  <si>
    <t>Operacional</t>
  </si>
  <si>
    <t>Entidad</t>
  </si>
  <si>
    <t>Interno</t>
  </si>
  <si>
    <t>Específico</t>
  </si>
  <si>
    <t>Planeación</t>
  </si>
  <si>
    <t xml:space="preserve">En el comité  verificar la
información suministrada
</t>
  </si>
  <si>
    <t>No</t>
  </si>
  <si>
    <t>Coordinador de Área</t>
  </si>
  <si>
    <t>Revisión de la Necesidad</t>
  </si>
  <si>
    <t>En cada etapa del proceso</t>
  </si>
  <si>
    <t>Externo</t>
  </si>
  <si>
    <t>Regulatorio</t>
  </si>
  <si>
    <t>Que la Normatividad de  impuestos sobre productos cambie sustancialmente</t>
  </si>
  <si>
    <t>Entidad/Contratista</t>
  </si>
  <si>
    <t>Área Financiera (Entidad/contratista)</t>
  </si>
  <si>
    <t xml:space="preserve">Que la estimación del
presupuesto no haya sido la adecuada
</t>
  </si>
  <si>
    <t>Inexactitud en el presupuesto</t>
  </si>
  <si>
    <t xml:space="preserve">Sobrecostos en los bienes/servicios
a contratar en estudios de
Mercado.
</t>
  </si>
  <si>
    <t xml:space="preserve">Montos de presupuesto oficial por encima o en su defecto por debajo
</t>
  </si>
  <si>
    <t xml:space="preserve">Revisión de los estudios de
mercado al encontrarse dispersión
en sus valores
</t>
  </si>
  <si>
    <t xml:space="preserve">Profesional encargado de  elaborar
el Estudio de mercado
</t>
  </si>
  <si>
    <t>Seguimiento por parte del grupo de Contratación a los casos en que se presente la situación</t>
  </si>
  <si>
    <t>Por evento</t>
  </si>
  <si>
    <t>Monitoreo de las etapas precontractual</t>
  </si>
  <si>
    <t>Cronograma del Proceso</t>
  </si>
  <si>
    <t xml:space="preserve">Riesgo de seleccionar aquellos que no
cumplan con la totalidad de los requisitos habilitantes o se encuentren incursos en alguna inhabilidad o incompatibilidad
</t>
  </si>
  <si>
    <t xml:space="preserve">trasgrede el principio de transparencia y economía propios de la contratación
estatal
</t>
  </si>
  <si>
    <t>Capacitación del personal Evaluador</t>
  </si>
  <si>
    <t xml:space="preserve">Grupo de evaluador de la entidad y equipo
del contratista que presenta la oferta
</t>
  </si>
  <si>
    <t xml:space="preserve">Evaluación objetiva a la luz de la Invitación
o pliegos
</t>
  </si>
  <si>
    <t>Diario</t>
  </si>
  <si>
    <t>Riesgo de colusión</t>
  </si>
  <si>
    <t>la adjudicación inapropiada del contrato</t>
  </si>
  <si>
    <t>Diseño de procedimiento de adjudicación para minimizar el
riesgo de colusión</t>
  </si>
  <si>
    <t>Coordinador de área</t>
  </si>
  <si>
    <t>valoración de la probabilidad de
la colusión</t>
  </si>
  <si>
    <t>Cronograma de Proceso</t>
  </si>
  <si>
    <t>Falta de conocimiento por
parte de los evaluadores</t>
  </si>
  <si>
    <t>Mala Escogencia del
Proveedor</t>
  </si>
  <si>
    <t>Capacitación personal</t>
  </si>
  <si>
    <t>Regional y  Subdirección de
Centro</t>
  </si>
  <si>
    <t>Verificar que el grupo evaluador conozca el proceso a evaluar</t>
  </si>
  <si>
    <t>específico</t>
  </si>
  <si>
    <t>Ofertas artificialmente bajas</t>
  </si>
  <si>
    <t>Ofertas presentadas por los oferentes con precios bajos
no acordes a las demás
ofertas y mercado</t>
  </si>
  <si>
    <t>contratista</t>
  </si>
  <si>
    <t>Dar aplicación al artículo 28
  del Decreto 1510 de 2013 y a la guía de CCE</t>
  </si>
  <si>
    <t>Comité evaluador</t>
  </si>
  <si>
    <t>Seguimiento por parte del
grupo de Contratación a los
casos en que se presente la situación</t>
  </si>
  <si>
    <t>Por Evento</t>
  </si>
  <si>
    <t>Contratación</t>
  </si>
  <si>
    <t>Grupo integrado de contratación
de la entidad</t>
  </si>
  <si>
    <t>Que el expediente no se
conforme correctamente</t>
  </si>
  <si>
    <t>Falta de información completa dentro del proceso</t>
  </si>
  <si>
    <t>Capacitación del personal</t>
  </si>
  <si>
    <t>Seguimiento en la conformación
del expediente</t>
  </si>
  <si>
    <t>Riesgo que no se presenten las garantías requeridas en los documentos del proceso de contratación o que su presentación sea tardía, siempre y cuando
se hubieren solicitado dentro del proceso</t>
  </si>
  <si>
    <t>Afecta la ejecución del contrato</t>
  </si>
  <si>
    <t>seguimiento para que se aporten la
garantías requeridas</t>
  </si>
  <si>
    <t>Grupo integrado de contratación,
supervisor designado por la entidad</t>
  </si>
  <si>
    <t>Verificación que se aportaron las
garantías</t>
  </si>
  <si>
    <t>general</t>
  </si>
  <si>
    <t>Ejecución</t>
  </si>
  <si>
    <t>incumplimiento total o parcial por parte del contratista de las obligaciones pactadas</t>
  </si>
  <si>
    <t>Entrega no oportuna de los insumos y/o
el servicio</t>
  </si>
  <si>
    <t>presentar por parte del supervisor el r
respectivo cronograma de entrega de los
insumos y corroborar con el contratista la
hora y lugar de la entrega  hora y fecha exactas</t>
  </si>
  <si>
    <t>supervisión de contrato</t>
  </si>
  <si>
    <t>observancia del manual de supervisión</t>
  </si>
  <si>
    <t>Permanente</t>
  </si>
  <si>
    <t>Se declara desierto por ofertantes o incumplimiento
de requisitos</t>
  </si>
  <si>
    <t>Retraso en el inicio  de la ejecución</t>
  </si>
  <si>
    <t>Presentar al supervisor del contrato el inicio</t>
  </si>
  <si>
    <t>Mixto</t>
  </si>
  <si>
    <t>Rompimiento del equilibrio económico del contrato.</t>
  </si>
  <si>
    <t>se desequilibra el
presupuesto del contrato
para cumplir con las obligaciones pactadas</t>
  </si>
  <si>
    <t>Revisión de los estudios de mercado al encontrarse dispersión en sus valores.</t>
  </si>
  <si>
    <t>Seguimiento por parte del
grupo de Contratación a los casos
en que se presente la situación</t>
  </si>
  <si>
    <t>Revisión aleatoria de
procesos contractuales</t>
  </si>
  <si>
    <t>Trimestral</t>
  </si>
  <si>
    <t>Planeación/Adjudicación/Ejecución</t>
  </si>
  <si>
    <t>Cambios en las tarifas, cambios en los regímenes especiales, expedición de
normas de carácter técnico o calidad</t>
  </si>
  <si>
    <t>Altera la eficiencia del proceso de contratación, es decir que la entidad estatal no pueda satisfacer la necesidad que motivo el proceso  con calidad y pertinencia</t>
  </si>
  <si>
    <t>Consultar las posibles variaciones de la normatividad al respecto y aplicar mecanismos que aminoren los efectos del riesgo</t>
  </si>
  <si>
    <t>Personal que interviene en cada una de las etapas del proceso contractual</t>
  </si>
  <si>
    <t>Naturaleza</t>
  </si>
  <si>
    <t>Altera la ejecución
Oportuna del contrato.</t>
  </si>
  <si>
    <t>Entidad/ Contratista</t>
  </si>
  <si>
    <t>Ambiental</t>
  </si>
  <si>
    <t>Obligaciones que emanan de la normatividad ambiental colombiana vigente</t>
  </si>
  <si>
    <t>Altera la ejecución oportuna
del contrato.</t>
  </si>
  <si>
    <t>Revisión de las exigencias ambientales, seguridad industrial, salubridad, permisos, planes de manejo
 aplicables a contratos</t>
  </si>
  <si>
    <t>Personal responsable de la etapa de planeación y selección                      Supervisor y/o Interventor</t>
  </si>
  <si>
    <t>Exigencia en los requisitos habilitantes y condiciones contractuales de la normatividad aplicable</t>
  </si>
  <si>
    <t>Deficiente calidad de uno o varios de los productos Y/O servicios pactados en las obligaciones del contratista y especificaciones técnicas</t>
  </si>
  <si>
    <t>Altera la eficiencia del proceso de
contratación, es decir que la entidad estatal
no pueda satisfacer la necesidad que motivo el proceso  con calidad y pertinencia</t>
  </si>
  <si>
    <t>seguimiento permanente del supervisor en la
entrega de los productos y/o servicios</t>
  </si>
  <si>
    <t>observancia del manual de supervisión, y especificaciones técnicas del contrato</t>
  </si>
  <si>
    <t>Especifico</t>
  </si>
  <si>
    <t>Externas</t>
  </si>
  <si>
    <t>Preparatorio</t>
  </si>
  <si>
    <t>No se recibe información solicitada al proveedor (Mínimo de Cotizaciones)</t>
  </si>
  <si>
    <t>Precios base no acorde al mercado</t>
  </si>
  <si>
    <t>Establecer desde la entidad los cálculos basados en históricos y los IPC con corte al periodo inmediatamente anterior a la fecha de estudio y análisis</t>
  </si>
  <si>
    <t>Boletín técnico del DANE, Adquisiones históricas de la entidad de los procesos afínes</t>
  </si>
  <si>
    <t>De acuerdo a los procesos autorizados desde el comité de contratación</t>
  </si>
  <si>
    <t>Fluctuación de los precios en el mercado</t>
  </si>
  <si>
    <t>Aumento en el precio de los elementos</t>
  </si>
  <si>
    <t xml:space="preserve">verificacion  periodica de precios y un abastecimiento previo por parte del  potencial contratista  permiten que los precios no sean alteren la ejecucion del contrato </t>
  </si>
  <si>
    <t xml:space="preserve">bajo </t>
  </si>
  <si>
    <t>Supervisor / contratista</t>
  </si>
  <si>
    <t xml:space="preserve">semanalmente </t>
  </si>
  <si>
    <t>Liquidez y apalancamiento del contratista</t>
  </si>
  <si>
    <t>Falta de Capacidad Financiera del contratista para cumplir con el objeto del contrato</t>
  </si>
  <si>
    <t xml:space="preserve">Acreditar de indices financieron con base en analisis del sector donde se fijan los mínimos de indicadores que controlan el cumplimiento el riesgo, además del la verificacion periodica de los indicadores de la empresa </t>
  </si>
  <si>
    <t>Paro de transportadores, huelga, movimientos sindicales</t>
  </si>
  <si>
    <t>Desabastecimiento  en el suministro de los productos contratados</t>
  </si>
  <si>
    <t>El contratista deberá prever y abastecerse de materia prima para garantizar la disponibilidad de insumos necesarios para ejecutar el contrato; y en caso extremos implementar un sustituto de la materia prima necesaria; con previa autorización del supervisor   ordenador del gasto  a trvaés de modificacion de contrato  cumpliendo con la ficha técnica publicada por al entidad.</t>
  </si>
  <si>
    <t>Informe y reunión de supervisión</t>
  </si>
  <si>
    <t>Incumplimiento del objeto del contrato y el logro de los objetivos propuestos, así como la deficiente calidad del servicio prestado, teniendo en cuenta las condiciones pactadas en el contrato</t>
  </si>
  <si>
    <t>No ejecución del Contrato acorde con las especificaciones solicitadas</t>
  </si>
  <si>
    <t>Solicitud de la póliza de cumplimiento y calidad del servicio</t>
  </si>
  <si>
    <t>bajo</t>
  </si>
  <si>
    <t>SI</t>
  </si>
  <si>
    <t>Seguimiento por parte de los supervisores de contrato</t>
  </si>
  <si>
    <t>Legalización del contrato, aprobación de pólizas</t>
  </si>
  <si>
    <t xml:space="preserve">Falta de capacidad de la Entidad Estatal para promover y adelantar la selección del contratista, incluyendo el riesgo de seleccionar aquel que no cumpla con la totalidad de los requisitos </t>
  </si>
  <si>
    <t>Suscribir un contrato con una persona natural o jurídica No idónea para ejecutar el contrato.</t>
  </si>
  <si>
    <t>Contar con personal calificado que realice minuciosamente las evaluaciones financieras, jurídicas y técnicas</t>
  </si>
  <si>
    <t>si</t>
  </si>
  <si>
    <t>Planeación de contratación de la vigencia</t>
  </si>
  <si>
    <t>Vigencia</t>
  </si>
  <si>
    <t>Con cada proceso de contratación</t>
  </si>
  <si>
    <t xml:space="preserve">Inexactitud en la necesidad 
en la entidad
</t>
  </si>
  <si>
    <t>Incremento en los valores deducibles por impuestos al contrato</t>
  </si>
  <si>
    <t>Gestionar Recursos Nuevos
Asignar un margen de ganancia que mitigue el impacto en caso de ocurrir</t>
  </si>
  <si>
    <t>Consulta normas legales vigentes</t>
  </si>
  <si>
    <t>Diaria</t>
  </si>
  <si>
    <t xml:space="preserve">Que la información recolectada
por los técnicos no sea veraz frente a los requerimientos técnios
</t>
  </si>
  <si>
    <t>Evaluación exhausitva del mercado actual</t>
  </si>
  <si>
    <t>El adjudicatario del proceso no suscribe el contrato</t>
  </si>
  <si>
    <t>Retraso en la entrega de los bienes y/o ejecución de los servicios</t>
  </si>
  <si>
    <t>Adjudicación al segundo proponente</t>
  </si>
  <si>
    <t>Establecer cronograma de ejecución</t>
  </si>
  <si>
    <t>Al inicio de la ejecución</t>
  </si>
  <si>
    <t>Revisión requisitos habilitantes</t>
  </si>
  <si>
    <t>Temblores, inundaciones,
lluvias, sequías, entre otros, siempre y cuando los mismos
puedan preveerse</t>
  </si>
  <si>
    <t>Contar con protocolo y equipo para atención de emergencias y rutas de evacuación.</t>
  </si>
  <si>
    <t xml:space="preserve">revisión de protocolo de emergencias </t>
  </si>
  <si>
    <t xml:space="preserve">alto </t>
  </si>
  <si>
    <t xml:space="preserve">conocimiento de parte del contratista  y del supervisor del control de precios periodicos </t>
  </si>
  <si>
    <t xml:space="preserve">En la evaluación que cumpla con los requisitos técnicos  y posteriormente en la ejecucion  con los certificados por la revosria fiscal o la representación legal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</si>
</sst>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color theme="1"/>
      <name val="Calibri"/>
      <family val="2"/>
      <scheme val="minor"/>
    </font>
    <font>
      <sz val="10"/>
      <color theme="1"/>
      <name val="Calibri"/>
      <family val="2"/>
      <scheme val="minor"/>
    </font>
    <font>
      <b/>
      <sz val="12"/>
      <color theme="1"/>
      <name val="Calibri"/>
      <family val="2"/>
      <scheme val="minor"/>
    </font>
    <font>
      <b/>
      <sz val="10"/>
      <color theme="1"/>
      <name val="Calibri"/>
      <family val="2"/>
      <scheme val="minor"/>
    </font>
    <font>
      <b/>
      <sz val="11"/>
      <color theme="1"/>
      <name val="Trebuchet MS"/>
      <family val="2"/>
    </font>
    <font>
      <sz val="11"/>
      <color theme="1"/>
      <name val="Trebuchet MS"/>
      <family val="2"/>
    </font>
    <font>
      <b/>
      <sz val="11"/>
      <color rgb="FFFFFFFF"/>
      <name val="Trebuchet MS"/>
      <family val="2"/>
    </font>
    <font>
      <b/>
      <sz val="11"/>
      <color rgb="FF000000"/>
      <name val="Trebuchet MS"/>
      <family val="2"/>
    </font>
    <font>
      <sz val="11"/>
      <name val="Trebuchet MS"/>
      <family val="2"/>
    </font>
    <font>
      <b/>
      <sz val="10"/>
      <color rgb="FFFFFFFF"/>
      <name val="Trebuchet MS"/>
      <family val="2"/>
    </font>
    <font>
      <b/>
      <sz val="10"/>
      <color theme="1"/>
      <name val="Trebuchet MS"/>
      <family val="2"/>
    </font>
    <font>
      <sz val="10"/>
      <color theme="1"/>
      <name val="Trebuchet MS"/>
      <family val="2"/>
    </font>
    <font>
      <sz val="10"/>
      <name val="Trebuchet MS"/>
      <family val="2"/>
    </font>
  </fonts>
  <fills count="12">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4E4D4D"/>
        <bgColor indexed="64"/>
      </patternFill>
    </fill>
    <fill>
      <patternFill patternType="solid">
        <fgColor rgb="FFD9D9D9"/>
        <bgColor indexed="64"/>
      </patternFill>
    </fill>
    <fill>
      <patternFill patternType="solid">
        <fgColor rgb="FF00B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
      <patternFill patternType="solid">
        <fgColor theme="0" tint="-0.49998474074526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right/>
      <top/>
      <bottom style="medium">
        <color rgb="FFA6A6A6"/>
      </bottom>
      <diagonal/>
    </border>
    <border>
      <left style="thin">
        <color indexed="64"/>
      </left>
      <right style="thin">
        <color indexed="64"/>
      </right>
      <top/>
      <bottom/>
      <diagonal/>
    </border>
  </borders>
  <cellStyleXfs count="1">
    <xf numFmtId="0" fontId="0" fillId="0" borderId="0"/>
  </cellStyleXfs>
  <cellXfs count="73">
    <xf numFmtId="0" fontId="0" fillId="0" borderId="0" xfId="0"/>
    <xf numFmtId="0" fontId="0" fillId="0" borderId="0" xfId="0" applyAlignment="1">
      <alignment horizontal="distributed"/>
    </xf>
    <xf numFmtId="0" fontId="0" fillId="0" borderId="0" xfId="0" applyAlignment="1">
      <alignment horizontal="center"/>
    </xf>
    <xf numFmtId="0" fontId="2" fillId="0" borderId="1" xfId="0" applyFont="1" applyBorder="1" applyAlignment="1">
      <alignment horizontal="center" vertical="center" wrapText="1"/>
    </xf>
    <xf numFmtId="0" fontId="1" fillId="3" borderId="1" xfId="0" applyFont="1" applyFill="1" applyBorder="1" applyAlignment="1">
      <alignment horizontal="distributed"/>
    </xf>
    <xf numFmtId="0" fontId="1" fillId="0" borderId="1" xfId="0" applyFont="1" applyBorder="1" applyAlignment="1">
      <alignment horizontal="center" vertical="center"/>
    </xf>
    <xf numFmtId="0" fontId="1" fillId="0" borderId="1" xfId="0" applyFont="1" applyBorder="1" applyAlignment="1">
      <alignment horizontal="distributed" vertical="center"/>
    </xf>
    <xf numFmtId="0" fontId="0" fillId="6" borderId="1" xfId="0" applyFill="1" applyBorder="1" applyAlignment="1">
      <alignment horizontal="center" vertical="center"/>
    </xf>
    <xf numFmtId="0" fontId="0" fillId="7" borderId="1" xfId="0" applyFill="1" applyBorder="1" applyAlignment="1">
      <alignment horizontal="center" vertical="center"/>
    </xf>
    <xf numFmtId="0" fontId="0" fillId="8" borderId="1" xfId="0" applyFill="1" applyBorder="1" applyAlignment="1">
      <alignment horizontal="center" vertical="center"/>
    </xf>
    <xf numFmtId="0" fontId="0" fillId="9" borderId="1" xfId="0" applyFill="1" applyBorder="1" applyAlignment="1">
      <alignment horizontal="center" vertical="center"/>
    </xf>
    <xf numFmtId="0" fontId="4" fillId="3" borderId="1" xfId="0" applyFont="1" applyFill="1" applyBorder="1" applyAlignment="1">
      <alignment horizontal="center" vertical="center" wrapText="1"/>
    </xf>
    <xf numFmtId="0" fontId="0" fillId="10" borderId="0" xfId="0" applyFill="1" applyAlignment="1">
      <alignment horizontal="distributed"/>
    </xf>
    <xf numFmtId="0" fontId="2" fillId="9"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6" fillId="0" borderId="0" xfId="0" applyFont="1"/>
    <xf numFmtId="0" fontId="6" fillId="0" borderId="0" xfId="0" applyFont="1" applyAlignment="1">
      <alignment vertical="center" wrapText="1"/>
    </xf>
    <xf numFmtId="0" fontId="9" fillId="0" borderId="7" xfId="0" applyFont="1" applyBorder="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9" xfId="0" applyFont="1" applyBorder="1" applyAlignment="1">
      <alignment horizontal="center" vertical="center" wrapText="1"/>
    </xf>
    <xf numFmtId="0" fontId="11" fillId="2" borderId="1" xfId="0" applyFont="1" applyFill="1" applyBorder="1" applyAlignment="1">
      <alignment horizontal="center" vertical="center" textRotation="90" wrapText="1"/>
    </xf>
    <xf numFmtId="0" fontId="12" fillId="0" borderId="0" xfId="0" applyFont="1" applyAlignment="1">
      <alignment shrinkToFit="1"/>
    </xf>
    <xf numFmtId="0" fontId="12" fillId="0" borderId="0" xfId="0" applyFont="1" applyAlignment="1">
      <alignment horizontal="center" vertical="center"/>
    </xf>
    <xf numFmtId="0" fontId="11" fillId="0" borderId="1" xfId="0" applyFont="1" applyBorder="1" applyAlignment="1">
      <alignment horizontal="center" vertical="center"/>
    </xf>
    <xf numFmtId="0" fontId="12" fillId="0" borderId="1" xfId="0" applyFont="1" applyBorder="1" applyAlignment="1">
      <alignment horizontal="center" vertical="center" textRotation="90"/>
    </xf>
    <xf numFmtId="0" fontId="12" fillId="0" borderId="1" xfId="0" applyFont="1" applyBorder="1" applyAlignment="1">
      <alignment horizontal="center" vertical="center" wrapText="1"/>
    </xf>
    <xf numFmtId="0" fontId="11" fillId="2" borderId="2" xfId="0" applyFont="1" applyFill="1" applyBorder="1" applyAlignment="1">
      <alignment horizontal="center" vertical="center" textRotation="90"/>
    </xf>
    <xf numFmtId="0" fontId="13" fillId="0" borderId="0" xfId="0" applyFont="1" applyAlignment="1">
      <alignment horizontal="center" vertical="center"/>
    </xf>
    <xf numFmtId="0" fontId="13" fillId="0" borderId="1" xfId="0" applyFont="1" applyBorder="1" applyAlignment="1">
      <alignment horizontal="center" vertical="center" wrapText="1"/>
    </xf>
    <xf numFmtId="0" fontId="13" fillId="0" borderId="1" xfId="0" applyFont="1" applyBorder="1" applyAlignment="1">
      <alignment horizontal="center" vertical="center" textRotation="90" wrapText="1"/>
    </xf>
    <xf numFmtId="0" fontId="13" fillId="0" borderId="1" xfId="0" applyFont="1" applyBorder="1" applyAlignment="1">
      <alignment horizontal="center" vertical="center" textRotation="90"/>
    </xf>
    <xf numFmtId="0" fontId="13" fillId="0" borderId="3" xfId="0" applyFont="1" applyBorder="1" applyAlignment="1">
      <alignment horizontal="center" vertical="center" wrapText="1"/>
    </xf>
    <xf numFmtId="0" fontId="13" fillId="0" borderId="3" xfId="0" applyFont="1" applyBorder="1" applyAlignment="1">
      <alignment horizontal="center" vertical="center" textRotation="90" wrapText="1"/>
    </xf>
    <xf numFmtId="0" fontId="13" fillId="0" borderId="3" xfId="0" applyFont="1" applyBorder="1" applyAlignment="1">
      <alignment horizontal="center" vertical="center" textRotation="90"/>
    </xf>
    <xf numFmtId="0" fontId="13" fillId="0" borderId="1" xfId="0" applyFont="1" applyBorder="1" applyAlignment="1">
      <alignment horizontal="center" vertical="center"/>
    </xf>
    <xf numFmtId="0" fontId="12" fillId="0" borderId="0" xfId="0" applyFont="1" applyAlignment="1">
      <alignment wrapText="1" shrinkToFit="1"/>
    </xf>
    <xf numFmtId="0" fontId="13" fillId="0" borderId="3" xfId="0" applyFont="1" applyBorder="1" applyAlignment="1">
      <alignment horizontal="center" vertical="center"/>
    </xf>
    <xf numFmtId="0" fontId="12" fillId="0" borderId="3" xfId="0" applyFont="1" applyBorder="1" applyAlignment="1">
      <alignment horizontal="center" vertical="center" wrapText="1"/>
    </xf>
    <xf numFmtId="14" fontId="12" fillId="0" borderId="3" xfId="0" applyNumberFormat="1" applyFont="1" applyBorder="1" applyAlignment="1">
      <alignment horizontal="center" vertical="center" wrapText="1"/>
    </xf>
    <xf numFmtId="0" fontId="7" fillId="4" borderId="5" xfId="0" applyFont="1" applyFill="1" applyBorder="1" applyAlignment="1">
      <alignment horizontal="center" vertical="center" textRotation="90" wrapText="1"/>
    </xf>
    <xf numFmtId="0" fontId="7" fillId="4" borderId="6" xfId="0" applyFont="1" applyFill="1" applyBorder="1" applyAlignment="1">
      <alignment horizontal="center" vertical="center" textRotation="90" wrapText="1"/>
    </xf>
    <xf numFmtId="0" fontId="7" fillId="4" borderId="7" xfId="0" applyFont="1" applyFill="1" applyBorder="1" applyAlignment="1">
      <alignment horizontal="center" vertical="center" textRotation="90" wrapText="1"/>
    </xf>
    <xf numFmtId="0" fontId="8" fillId="5" borderId="5" xfId="0" applyFont="1" applyFill="1" applyBorder="1" applyAlignment="1">
      <alignment horizontal="center" vertical="center" textRotation="90" wrapText="1"/>
    </xf>
    <xf numFmtId="0" fontId="8" fillId="5" borderId="6" xfId="0" applyFont="1" applyFill="1" applyBorder="1" applyAlignment="1">
      <alignment horizontal="center" vertical="center" textRotation="90" wrapText="1"/>
    </xf>
    <xf numFmtId="0" fontId="8" fillId="5" borderId="7" xfId="0" applyFont="1" applyFill="1" applyBorder="1" applyAlignment="1">
      <alignment horizontal="center" vertical="center" textRotation="90" wrapText="1"/>
    </xf>
    <xf numFmtId="0" fontId="7" fillId="4" borderId="5"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5" fillId="11" borderId="12" xfId="0" applyFont="1" applyFill="1" applyBorder="1" applyAlignment="1">
      <alignment horizontal="center" vertical="center"/>
    </xf>
    <xf numFmtId="0" fontId="8" fillId="5" borderId="11"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5" borderId="10" xfId="0" applyFont="1" applyFill="1" applyBorder="1" applyAlignment="1">
      <alignment horizontal="center" vertical="center" wrapText="1"/>
    </xf>
    <xf numFmtId="0" fontId="3" fillId="3" borderId="1" xfId="0" applyFont="1" applyFill="1" applyBorder="1" applyAlignment="1">
      <alignment vertical="center" textRotation="90" shrinkToFit="1"/>
    </xf>
    <xf numFmtId="0" fontId="1" fillId="3" borderId="1" xfId="0" applyFont="1" applyFill="1" applyBorder="1" applyAlignment="1">
      <alignment horizontal="center"/>
    </xf>
    <xf numFmtId="0" fontId="1" fillId="3" borderId="1" xfId="0" applyFont="1" applyFill="1" applyBorder="1" applyAlignment="1">
      <alignment horizontal="center" vertical="center"/>
    </xf>
    <xf numFmtId="0" fontId="1" fillId="3" borderId="1" xfId="0" applyFont="1" applyFill="1" applyBorder="1" applyAlignment="1">
      <alignment horizontal="distributed"/>
    </xf>
    <xf numFmtId="0" fontId="10" fillId="4" borderId="5" xfId="0" applyFont="1" applyFill="1" applyBorder="1" applyAlignment="1">
      <alignment horizontal="center" vertical="center" textRotation="90" wrapText="1"/>
    </xf>
    <xf numFmtId="0" fontId="10" fillId="4" borderId="6" xfId="0" applyFont="1" applyFill="1" applyBorder="1" applyAlignment="1">
      <alignment horizontal="center" vertical="center" textRotation="90" wrapText="1"/>
    </xf>
    <xf numFmtId="0" fontId="11" fillId="2" borderId="1" xfId="0" applyFont="1" applyFill="1" applyBorder="1" applyAlignment="1">
      <alignment horizontal="center" vertical="center" textRotation="90" wrapText="1"/>
    </xf>
    <xf numFmtId="0" fontId="11" fillId="3" borderId="4" xfId="0" applyFont="1" applyFill="1" applyBorder="1" applyAlignment="1">
      <alignment horizontal="center" vertical="center"/>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textRotation="90" wrapText="1"/>
    </xf>
    <xf numFmtId="0" fontId="11" fillId="2" borderId="13" xfId="0" applyFont="1" applyFill="1" applyBorder="1" applyAlignment="1">
      <alignment horizontal="center" vertical="center" textRotation="90" wrapText="1"/>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4" borderId="6" xfId="0" applyFont="1" applyFill="1" applyBorder="1" applyAlignment="1">
      <alignment horizontal="center" vertical="center" wrapText="1"/>
    </xf>
    <xf numFmtId="14" fontId="12"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5"/>
  <sheetViews>
    <sheetView zoomScale="60" zoomScaleNormal="60" workbookViewId="0">
      <selection activeCell="H5" sqref="H5"/>
    </sheetView>
  </sheetViews>
  <sheetFormatPr baseColWidth="10" defaultColWidth="11.42578125" defaultRowHeight="16.5" x14ac:dyDescent="0.3"/>
  <cols>
    <col min="1" max="5" width="5.5703125" style="17" customWidth="1"/>
    <col min="6" max="7" width="16.42578125" style="17" customWidth="1"/>
    <col min="8" max="8" width="4.7109375" style="17" customWidth="1"/>
    <col min="9" max="11" width="5.140625" style="17" bestFit="1" customWidth="1"/>
    <col min="12" max="12" width="7.140625" style="17" customWidth="1"/>
    <col min="13" max="13" width="22" style="17" customWidth="1"/>
    <col min="14" max="17" width="6.5703125" style="17" customWidth="1"/>
    <col min="18" max="18" width="8" style="17" customWidth="1"/>
    <col min="19" max="19" width="8.85546875" style="17" customWidth="1"/>
    <col min="20" max="23" width="13" style="17" customWidth="1"/>
    <col min="24" max="16384" width="11.42578125" style="17"/>
  </cols>
  <sheetData>
    <row r="1" spans="1:24" ht="27.75" customHeight="1" thickBot="1" x14ac:dyDescent="0.35">
      <c r="A1" s="50" t="s">
        <v>20</v>
      </c>
      <c r="B1" s="50"/>
      <c r="C1" s="50"/>
      <c r="D1" s="50"/>
      <c r="E1" s="50"/>
      <c r="F1" s="50"/>
      <c r="G1" s="50"/>
      <c r="H1" s="50"/>
      <c r="I1" s="50"/>
      <c r="J1" s="50"/>
      <c r="K1" s="50"/>
      <c r="L1" s="50"/>
      <c r="M1" s="50"/>
      <c r="N1" s="50"/>
      <c r="O1" s="50"/>
      <c r="P1" s="50"/>
      <c r="Q1" s="50"/>
      <c r="R1" s="50"/>
      <c r="S1" s="50"/>
      <c r="T1" s="50"/>
      <c r="U1" s="50"/>
      <c r="V1" s="50"/>
      <c r="W1" s="50"/>
    </row>
    <row r="2" spans="1:24" ht="30.75" customHeight="1" thickBot="1" x14ac:dyDescent="0.35">
      <c r="A2" s="47" t="s">
        <v>21</v>
      </c>
      <c r="B2" s="41" t="s">
        <v>1</v>
      </c>
      <c r="C2" s="41" t="s">
        <v>2</v>
      </c>
      <c r="D2" s="41" t="s">
        <v>3</v>
      </c>
      <c r="E2" s="41" t="s">
        <v>4</v>
      </c>
      <c r="F2" s="47" t="s">
        <v>22</v>
      </c>
      <c r="G2" s="47" t="s">
        <v>5</v>
      </c>
      <c r="H2" s="41" t="s">
        <v>10</v>
      </c>
      <c r="I2" s="41" t="s">
        <v>6</v>
      </c>
      <c r="J2" s="41" t="s">
        <v>16</v>
      </c>
      <c r="K2" s="41" t="s">
        <v>17</v>
      </c>
      <c r="L2" s="44" t="s">
        <v>23</v>
      </c>
      <c r="M2" s="53" t="s">
        <v>24</v>
      </c>
      <c r="N2" s="51" t="s">
        <v>25</v>
      </c>
      <c r="O2" s="56"/>
      <c r="P2" s="56"/>
      <c r="Q2" s="52"/>
      <c r="R2" s="44" t="s">
        <v>26</v>
      </c>
      <c r="S2" s="44" t="s">
        <v>27</v>
      </c>
      <c r="T2" s="44" t="s">
        <v>8</v>
      </c>
      <c r="U2" s="44" t="s">
        <v>9</v>
      </c>
      <c r="V2" s="51" t="s">
        <v>28</v>
      </c>
      <c r="W2" s="52"/>
      <c r="X2" s="18"/>
    </row>
    <row r="3" spans="1:24" ht="18" customHeight="1" x14ac:dyDescent="0.3">
      <c r="A3" s="48"/>
      <c r="B3" s="42"/>
      <c r="C3" s="42"/>
      <c r="D3" s="42"/>
      <c r="E3" s="42"/>
      <c r="F3" s="48"/>
      <c r="G3" s="48"/>
      <c r="H3" s="42"/>
      <c r="I3" s="42"/>
      <c r="J3" s="42"/>
      <c r="K3" s="42"/>
      <c r="L3" s="45"/>
      <c r="M3" s="54"/>
      <c r="N3" s="44" t="s">
        <v>10</v>
      </c>
      <c r="O3" s="44" t="s">
        <v>6</v>
      </c>
      <c r="P3" s="44" t="s">
        <v>29</v>
      </c>
      <c r="Q3" s="44" t="s">
        <v>17</v>
      </c>
      <c r="R3" s="45"/>
      <c r="S3" s="45"/>
      <c r="T3" s="45"/>
      <c r="U3" s="45"/>
      <c r="V3" s="44" t="s">
        <v>30</v>
      </c>
      <c r="W3" s="44" t="s">
        <v>31</v>
      </c>
      <c r="X3" s="18"/>
    </row>
    <row r="4" spans="1:24" ht="68.25" customHeight="1" thickBot="1" x14ac:dyDescent="0.35">
      <c r="A4" s="49"/>
      <c r="B4" s="43"/>
      <c r="C4" s="43"/>
      <c r="D4" s="43"/>
      <c r="E4" s="43"/>
      <c r="F4" s="49"/>
      <c r="G4" s="49"/>
      <c r="H4" s="43"/>
      <c r="I4" s="43"/>
      <c r="J4" s="43"/>
      <c r="K4" s="43"/>
      <c r="L4" s="46"/>
      <c r="M4" s="55"/>
      <c r="N4" s="46"/>
      <c r="O4" s="46"/>
      <c r="P4" s="46"/>
      <c r="Q4" s="46"/>
      <c r="R4" s="46"/>
      <c r="S4" s="46"/>
      <c r="T4" s="46"/>
      <c r="U4" s="46"/>
      <c r="V4" s="46"/>
      <c r="W4" s="46"/>
      <c r="X4" s="18"/>
    </row>
    <row r="5" spans="1:24" ht="181.5" customHeight="1" thickBot="1" x14ac:dyDescent="0.35">
      <c r="A5" s="19" t="s">
        <v>32</v>
      </c>
      <c r="B5" s="20" t="s">
        <v>33</v>
      </c>
      <c r="C5" s="20" t="s">
        <v>34</v>
      </c>
      <c r="D5" s="20" t="s">
        <v>35</v>
      </c>
      <c r="E5" s="20" t="s">
        <v>36</v>
      </c>
      <c r="F5" s="21" t="s">
        <v>37</v>
      </c>
      <c r="G5" s="21" t="s">
        <v>38</v>
      </c>
      <c r="H5" s="20" t="s">
        <v>39</v>
      </c>
      <c r="I5" s="20" t="s">
        <v>39</v>
      </c>
      <c r="J5" s="20" t="s">
        <v>40</v>
      </c>
      <c r="K5" s="20" t="s">
        <v>41</v>
      </c>
      <c r="L5" s="20" t="s">
        <v>42</v>
      </c>
      <c r="M5" s="21" t="s">
        <v>43</v>
      </c>
      <c r="N5" s="20" t="s">
        <v>39</v>
      </c>
      <c r="O5" s="20" t="s">
        <v>39</v>
      </c>
      <c r="P5" s="20" t="s">
        <v>40</v>
      </c>
      <c r="Q5" s="20" t="s">
        <v>41</v>
      </c>
      <c r="R5" s="20" t="s">
        <v>44</v>
      </c>
      <c r="S5" s="20" t="s">
        <v>42</v>
      </c>
      <c r="T5" s="21" t="s">
        <v>45</v>
      </c>
      <c r="U5" s="21" t="s">
        <v>45</v>
      </c>
      <c r="V5" s="21" t="s">
        <v>46</v>
      </c>
      <c r="W5" s="21" t="s">
        <v>47</v>
      </c>
      <c r="X5" s="18"/>
    </row>
  </sheetData>
  <mergeCells count="26">
    <mergeCell ref="A1:W1"/>
    <mergeCell ref="V2:W2"/>
    <mergeCell ref="N3:N4"/>
    <mergeCell ref="O3:O4"/>
    <mergeCell ref="P3:P4"/>
    <mergeCell ref="Q3:Q4"/>
    <mergeCell ref="V3:V4"/>
    <mergeCell ref="W3:W4"/>
    <mergeCell ref="M2:M4"/>
    <mergeCell ref="N2:Q2"/>
    <mergeCell ref="R2:R4"/>
    <mergeCell ref="S2:S4"/>
    <mergeCell ref="T2:T4"/>
    <mergeCell ref="U2:U4"/>
    <mergeCell ref="G2:G4"/>
    <mergeCell ref="H2:H4"/>
    <mergeCell ref="I2:I4"/>
    <mergeCell ref="J2:J4"/>
    <mergeCell ref="K2:K4"/>
    <mergeCell ref="L2:L4"/>
    <mergeCell ref="A2:A4"/>
    <mergeCell ref="B2:B4"/>
    <mergeCell ref="C2:C4"/>
    <mergeCell ref="D2:D4"/>
    <mergeCell ref="E2:E4"/>
    <mergeCell ref="F2: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6"/>
  <sheetViews>
    <sheetView zoomScale="60" zoomScaleNormal="60" workbookViewId="0">
      <selection activeCell="D3" sqref="D3"/>
    </sheetView>
  </sheetViews>
  <sheetFormatPr baseColWidth="10" defaultColWidth="11.42578125" defaultRowHeight="15" x14ac:dyDescent="0.25"/>
  <cols>
    <col min="1" max="1" width="3.5703125" style="1" customWidth="1"/>
    <col min="2" max="2" width="26.7109375" style="1" customWidth="1"/>
    <col min="3" max="3" width="11.85546875" style="1" bestFit="1" customWidth="1"/>
    <col min="4" max="8" width="16.42578125" style="1" customWidth="1"/>
    <col min="9" max="16384" width="11.42578125" style="1"/>
  </cols>
  <sheetData>
    <row r="1" spans="1:8" x14ac:dyDescent="0.25">
      <c r="B1" s="58" t="s">
        <v>51</v>
      </c>
      <c r="C1" s="58"/>
      <c r="D1" s="58"/>
      <c r="E1" s="58"/>
      <c r="F1" s="58"/>
      <c r="G1" s="58"/>
      <c r="H1" s="58"/>
    </row>
    <row r="2" spans="1:8" s="2" customFormat="1" x14ac:dyDescent="0.25">
      <c r="B2" s="58" t="s">
        <v>6</v>
      </c>
      <c r="C2" s="58"/>
      <c r="D2" s="58"/>
      <c r="E2" s="58"/>
      <c r="F2" s="58"/>
      <c r="G2" s="58"/>
      <c r="H2" s="58"/>
    </row>
    <row r="3" spans="1:8" ht="178.5" customHeight="1" x14ac:dyDescent="0.25">
      <c r="B3" s="59" t="s">
        <v>52</v>
      </c>
      <c r="C3" s="59"/>
      <c r="D3" s="3" t="s">
        <v>53</v>
      </c>
      <c r="E3" s="3" t="s">
        <v>54</v>
      </c>
      <c r="F3" s="3" t="s">
        <v>55</v>
      </c>
      <c r="G3" s="3" t="s">
        <v>56</v>
      </c>
      <c r="H3" s="3" t="s">
        <v>57</v>
      </c>
    </row>
    <row r="4" spans="1:8" ht="69" customHeight="1" x14ac:dyDescent="0.25">
      <c r="B4" s="59" t="s">
        <v>58</v>
      </c>
      <c r="C4" s="59"/>
      <c r="D4" s="3" t="s">
        <v>59</v>
      </c>
      <c r="E4" s="3" t="s">
        <v>60</v>
      </c>
      <c r="F4" s="3" t="s">
        <v>61</v>
      </c>
      <c r="G4" s="3" t="s">
        <v>62</v>
      </c>
      <c r="H4" s="3" t="s">
        <v>63</v>
      </c>
    </row>
    <row r="5" spans="1:8" x14ac:dyDescent="0.25">
      <c r="B5" s="60" t="s">
        <v>17</v>
      </c>
      <c r="C5" s="60" t="s">
        <v>64</v>
      </c>
      <c r="D5" s="4" t="s">
        <v>65</v>
      </c>
      <c r="E5" s="4" t="s">
        <v>66</v>
      </c>
      <c r="F5" s="4" t="s">
        <v>67</v>
      </c>
      <c r="G5" s="4" t="s">
        <v>68</v>
      </c>
      <c r="H5" s="4" t="s">
        <v>69</v>
      </c>
    </row>
    <row r="6" spans="1:8" x14ac:dyDescent="0.25">
      <c r="B6" s="60"/>
      <c r="C6" s="60"/>
      <c r="D6" s="5">
        <v>1</v>
      </c>
      <c r="E6" s="5">
        <v>2</v>
      </c>
      <c r="F6" s="5">
        <v>3</v>
      </c>
      <c r="G6" s="5">
        <v>4</v>
      </c>
      <c r="H6" s="5">
        <v>5</v>
      </c>
    </row>
    <row r="7" spans="1:8" ht="25.5" x14ac:dyDescent="0.25">
      <c r="A7" s="57" t="s">
        <v>10</v>
      </c>
      <c r="B7" s="3" t="s">
        <v>70</v>
      </c>
      <c r="C7" s="6">
        <v>1</v>
      </c>
      <c r="D7" s="7">
        <f>C7+D6</f>
        <v>2</v>
      </c>
      <c r="E7" s="7">
        <f>C7+E6</f>
        <v>3</v>
      </c>
      <c r="F7" s="7">
        <f>C7+F6</f>
        <v>4</v>
      </c>
      <c r="G7" s="8">
        <f>C7+G6</f>
        <v>5</v>
      </c>
      <c r="H7" s="9">
        <f>C7+H6</f>
        <v>6</v>
      </c>
    </row>
    <row r="8" spans="1:8" ht="25.5" x14ac:dyDescent="0.25">
      <c r="A8" s="57"/>
      <c r="B8" s="3" t="s">
        <v>71</v>
      </c>
      <c r="C8" s="6">
        <v>2</v>
      </c>
      <c r="D8" s="7">
        <f>C8+D6</f>
        <v>3</v>
      </c>
      <c r="E8" s="7">
        <v>4</v>
      </c>
      <c r="F8" s="8">
        <v>5</v>
      </c>
      <c r="G8" s="9">
        <v>6</v>
      </c>
      <c r="H8" s="9">
        <v>7</v>
      </c>
    </row>
    <row r="9" spans="1:8" ht="25.5" x14ac:dyDescent="0.25">
      <c r="A9" s="57"/>
      <c r="B9" s="3" t="s">
        <v>72</v>
      </c>
      <c r="C9" s="6">
        <v>3</v>
      </c>
      <c r="D9" s="7">
        <v>4</v>
      </c>
      <c r="E9" s="8">
        <v>5</v>
      </c>
      <c r="F9" s="9">
        <v>6</v>
      </c>
      <c r="G9" s="9">
        <v>7</v>
      </c>
      <c r="H9" s="10">
        <v>8</v>
      </c>
    </row>
    <row r="10" spans="1:8" ht="25.5" x14ac:dyDescent="0.25">
      <c r="A10" s="57"/>
      <c r="B10" s="3" t="s">
        <v>73</v>
      </c>
      <c r="C10" s="6">
        <v>4</v>
      </c>
      <c r="D10" s="8">
        <v>5</v>
      </c>
      <c r="E10" s="9">
        <v>6</v>
      </c>
      <c r="F10" s="9">
        <v>7</v>
      </c>
      <c r="G10" s="10">
        <v>8</v>
      </c>
      <c r="H10" s="10">
        <v>9</v>
      </c>
    </row>
    <row r="11" spans="1:8" ht="25.5" x14ac:dyDescent="0.25">
      <c r="A11" s="57"/>
      <c r="B11" s="3" t="s">
        <v>74</v>
      </c>
      <c r="C11" s="6">
        <v>5</v>
      </c>
      <c r="D11" s="9">
        <v>6</v>
      </c>
      <c r="E11" s="9">
        <v>7</v>
      </c>
      <c r="F11" s="10">
        <v>8</v>
      </c>
      <c r="G11" s="10">
        <v>9</v>
      </c>
      <c r="H11" s="10">
        <v>10</v>
      </c>
    </row>
    <row r="14" spans="1:8" x14ac:dyDescent="0.25">
      <c r="B14" s="11" t="s">
        <v>51</v>
      </c>
      <c r="C14" s="11" t="s">
        <v>17</v>
      </c>
      <c r="E14" s="12"/>
    </row>
    <row r="15" spans="1:8" ht="25.5" x14ac:dyDescent="0.25">
      <c r="B15" s="13" t="s">
        <v>75</v>
      </c>
      <c r="C15" s="3" t="s">
        <v>76</v>
      </c>
    </row>
    <row r="16" spans="1:8" ht="17.25" customHeight="1" x14ac:dyDescent="0.25">
      <c r="B16" s="14" t="s">
        <v>77</v>
      </c>
      <c r="C16" s="3" t="s">
        <v>78</v>
      </c>
    </row>
    <row r="17" spans="2:4" ht="24.75" customHeight="1" x14ac:dyDescent="0.25">
      <c r="B17" s="15">
        <v>5</v>
      </c>
      <c r="C17" s="3" t="s">
        <v>79</v>
      </c>
    </row>
    <row r="18" spans="2:4" x14ac:dyDescent="0.25">
      <c r="B18" s="16" t="s">
        <v>80</v>
      </c>
      <c r="C18" s="3" t="s">
        <v>81</v>
      </c>
    </row>
    <row r="25" spans="2:4" x14ac:dyDescent="0.25">
      <c r="D25" s="12"/>
    </row>
    <row r="26" spans="2:4" x14ac:dyDescent="0.25">
      <c r="D26" s="12"/>
    </row>
  </sheetData>
  <mergeCells count="7">
    <mergeCell ref="A7:A11"/>
    <mergeCell ref="B1:H1"/>
    <mergeCell ref="B2:H2"/>
    <mergeCell ref="B3:C3"/>
    <mergeCell ref="B4:C4"/>
    <mergeCell ref="B5:B6"/>
    <mergeCell ref="C5:C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27"/>
  <sheetViews>
    <sheetView tabSelected="1" view="pageBreakPreview" topLeftCell="E3" zoomScale="90" zoomScaleNormal="90" zoomScaleSheetLayoutView="90" workbookViewId="0">
      <pane ySplit="1" topLeftCell="A26" activePane="bottomLeft" state="frozen"/>
      <selection activeCell="A3" sqref="A3"/>
      <selection pane="bottomLeft" activeCell="V26" sqref="V26"/>
    </sheetView>
  </sheetViews>
  <sheetFormatPr baseColWidth="10" defaultColWidth="11.42578125" defaultRowHeight="15" x14ac:dyDescent="0.25"/>
  <cols>
    <col min="1" max="5" width="4.140625" style="24" bestFit="1" customWidth="1"/>
    <col min="6" max="6" width="17.85546875" style="24" customWidth="1"/>
    <col min="7" max="7" width="18.85546875" style="24" customWidth="1"/>
    <col min="8" max="12" width="5" style="24" customWidth="1"/>
    <col min="13" max="13" width="37.7109375" style="24" customWidth="1"/>
    <col min="14" max="17" width="5" style="24" customWidth="1"/>
    <col min="18" max="18" width="6.42578125" style="24" customWidth="1"/>
    <col min="19" max="19" width="10.85546875" style="24" customWidth="1"/>
    <col min="20" max="20" width="18.5703125" style="24" customWidth="1"/>
    <col min="21" max="21" width="12.7109375" style="24" customWidth="1"/>
    <col min="22" max="22" width="23.7109375" style="24" customWidth="1"/>
    <col min="23" max="23" width="15.5703125" style="24" customWidth="1"/>
    <col min="24" max="16384" width="11.42578125" style="24"/>
  </cols>
  <sheetData>
    <row r="1" spans="1:23" ht="24.75" customHeight="1" thickBot="1" x14ac:dyDescent="0.3">
      <c r="A1" s="64" t="s">
        <v>20</v>
      </c>
      <c r="B1" s="64"/>
      <c r="C1" s="64"/>
      <c r="D1" s="64"/>
      <c r="E1" s="64"/>
      <c r="F1" s="64"/>
      <c r="G1" s="64"/>
      <c r="H1" s="64"/>
      <c r="I1" s="64"/>
      <c r="J1" s="64"/>
      <c r="K1" s="64"/>
      <c r="L1" s="64"/>
      <c r="M1" s="64"/>
      <c r="N1" s="64"/>
      <c r="O1" s="64"/>
      <c r="P1" s="64"/>
      <c r="Q1" s="64"/>
      <c r="R1" s="64"/>
      <c r="S1" s="64"/>
      <c r="T1" s="64"/>
      <c r="U1" s="64"/>
      <c r="V1" s="64"/>
      <c r="W1" s="64"/>
    </row>
    <row r="2" spans="1:23" ht="28.5" customHeight="1" x14ac:dyDescent="0.25">
      <c r="A2" s="61" t="s">
        <v>0</v>
      </c>
      <c r="B2" s="61" t="s">
        <v>1</v>
      </c>
      <c r="C2" s="61" t="s">
        <v>2</v>
      </c>
      <c r="D2" s="61" t="s">
        <v>3</v>
      </c>
      <c r="E2" s="61" t="s">
        <v>4</v>
      </c>
      <c r="F2" s="70" t="s">
        <v>15</v>
      </c>
      <c r="G2" s="70" t="s">
        <v>5</v>
      </c>
      <c r="H2" s="61" t="s">
        <v>10</v>
      </c>
      <c r="I2" s="61" t="s">
        <v>6</v>
      </c>
      <c r="J2" s="61" t="s">
        <v>16</v>
      </c>
      <c r="K2" s="61" t="s">
        <v>17</v>
      </c>
      <c r="L2" s="66" t="s">
        <v>18</v>
      </c>
      <c r="M2" s="68" t="s">
        <v>19</v>
      </c>
      <c r="N2" s="68" t="s">
        <v>25</v>
      </c>
      <c r="O2" s="68"/>
      <c r="P2" s="68"/>
      <c r="Q2" s="68"/>
      <c r="R2" s="66" t="s">
        <v>26</v>
      </c>
      <c r="S2" s="66" t="s">
        <v>7</v>
      </c>
      <c r="T2" s="63" t="s">
        <v>8</v>
      </c>
      <c r="U2" s="63" t="s">
        <v>9</v>
      </c>
      <c r="V2" s="65" t="s">
        <v>14</v>
      </c>
      <c r="W2" s="65"/>
    </row>
    <row r="3" spans="1:23" ht="91.5" customHeight="1" x14ac:dyDescent="0.25">
      <c r="A3" s="62"/>
      <c r="B3" s="62"/>
      <c r="C3" s="62"/>
      <c r="D3" s="62"/>
      <c r="E3" s="62"/>
      <c r="F3" s="71"/>
      <c r="G3" s="71"/>
      <c r="H3" s="62"/>
      <c r="I3" s="62"/>
      <c r="J3" s="62"/>
      <c r="K3" s="62"/>
      <c r="L3" s="67"/>
      <c r="M3" s="69"/>
      <c r="N3" s="28" t="s">
        <v>10</v>
      </c>
      <c r="O3" s="28" t="s">
        <v>6</v>
      </c>
      <c r="P3" s="28" t="s">
        <v>16</v>
      </c>
      <c r="Q3" s="28" t="s">
        <v>17</v>
      </c>
      <c r="R3" s="67"/>
      <c r="S3" s="67"/>
      <c r="T3" s="63"/>
      <c r="U3" s="63"/>
      <c r="V3" s="22" t="s">
        <v>84</v>
      </c>
      <c r="W3" s="22" t="s">
        <v>85</v>
      </c>
    </row>
    <row r="4" spans="1:23" s="36" customFormat="1" ht="91.5" customHeight="1" x14ac:dyDescent="0.25">
      <c r="A4" s="38">
        <v>1</v>
      </c>
      <c r="B4" s="31" t="s">
        <v>90</v>
      </c>
      <c r="C4" s="31" t="s">
        <v>89</v>
      </c>
      <c r="D4" s="31" t="s">
        <v>91</v>
      </c>
      <c r="E4" s="31" t="s">
        <v>87</v>
      </c>
      <c r="F4" s="30" t="s">
        <v>224</v>
      </c>
      <c r="G4" s="30" t="s">
        <v>219</v>
      </c>
      <c r="H4" s="31">
        <v>1</v>
      </c>
      <c r="I4" s="31">
        <v>2</v>
      </c>
      <c r="J4" s="31">
        <v>3</v>
      </c>
      <c r="K4" s="31" t="s">
        <v>11</v>
      </c>
      <c r="L4" s="31" t="s">
        <v>88</v>
      </c>
      <c r="M4" s="30" t="s">
        <v>92</v>
      </c>
      <c r="N4" s="32">
        <v>1</v>
      </c>
      <c r="O4" s="32">
        <v>1</v>
      </c>
      <c r="P4" s="32">
        <v>2</v>
      </c>
      <c r="Q4" s="32" t="s">
        <v>11</v>
      </c>
      <c r="R4" s="31" t="s">
        <v>93</v>
      </c>
      <c r="S4" s="31" t="s">
        <v>94</v>
      </c>
      <c r="T4" s="40">
        <v>46063</v>
      </c>
      <c r="U4" s="40">
        <v>46356</v>
      </c>
      <c r="V4" s="39" t="s">
        <v>95</v>
      </c>
      <c r="W4" s="39" t="s">
        <v>96</v>
      </c>
    </row>
    <row r="5" spans="1:23" s="29" customFormat="1" ht="91.5" customHeight="1" x14ac:dyDescent="0.25">
      <c r="A5" s="38">
        <v>2</v>
      </c>
      <c r="B5" s="35" t="s">
        <v>90</v>
      </c>
      <c r="C5" s="35" t="s">
        <v>97</v>
      </c>
      <c r="D5" s="35" t="s">
        <v>91</v>
      </c>
      <c r="E5" s="35" t="s">
        <v>98</v>
      </c>
      <c r="F5" s="33" t="s">
        <v>99</v>
      </c>
      <c r="G5" s="33" t="s">
        <v>220</v>
      </c>
      <c r="H5" s="34">
        <v>2</v>
      </c>
      <c r="I5" s="34">
        <v>2</v>
      </c>
      <c r="J5" s="34">
        <v>4</v>
      </c>
      <c r="K5" s="34" t="s">
        <v>11</v>
      </c>
      <c r="L5" s="34" t="s">
        <v>100</v>
      </c>
      <c r="M5" s="33" t="s">
        <v>221</v>
      </c>
      <c r="N5" s="35">
        <v>2</v>
      </c>
      <c r="O5" s="35">
        <v>1</v>
      </c>
      <c r="P5" s="35">
        <v>3</v>
      </c>
      <c r="Q5" s="35" t="s">
        <v>11</v>
      </c>
      <c r="R5" s="34" t="s">
        <v>93</v>
      </c>
      <c r="S5" s="39" t="s">
        <v>101</v>
      </c>
      <c r="T5" s="40">
        <v>46063</v>
      </c>
      <c r="U5" s="40">
        <v>46356</v>
      </c>
      <c r="V5" s="39" t="s">
        <v>222</v>
      </c>
      <c r="W5" s="39" t="s">
        <v>223</v>
      </c>
    </row>
    <row r="6" spans="1:23" s="23" customFormat="1" ht="118.5" customHeight="1" x14ac:dyDescent="0.3">
      <c r="A6" s="25">
        <v>3</v>
      </c>
      <c r="B6" s="26" t="s">
        <v>90</v>
      </c>
      <c r="C6" s="26" t="s">
        <v>97</v>
      </c>
      <c r="D6" s="26" t="s">
        <v>91</v>
      </c>
      <c r="E6" s="26" t="s">
        <v>50</v>
      </c>
      <c r="F6" s="27" t="s">
        <v>104</v>
      </c>
      <c r="G6" s="27" t="s">
        <v>105</v>
      </c>
      <c r="H6" s="27">
        <v>2</v>
      </c>
      <c r="I6" s="27">
        <v>5</v>
      </c>
      <c r="J6" s="27">
        <v>5</v>
      </c>
      <c r="K6" s="26" t="s">
        <v>82</v>
      </c>
      <c r="L6" s="34" t="s">
        <v>100</v>
      </c>
      <c r="M6" s="27" t="s">
        <v>106</v>
      </c>
      <c r="N6" s="27">
        <v>1</v>
      </c>
      <c r="O6" s="27">
        <v>3</v>
      </c>
      <c r="P6" s="27">
        <v>4</v>
      </c>
      <c r="Q6" s="26" t="s">
        <v>11</v>
      </c>
      <c r="R6" s="34" t="s">
        <v>13</v>
      </c>
      <c r="S6" s="27" t="s">
        <v>107</v>
      </c>
      <c r="T6" s="40">
        <v>46063</v>
      </c>
      <c r="U6" s="40">
        <v>46356</v>
      </c>
      <c r="V6" s="27" t="s">
        <v>108</v>
      </c>
      <c r="W6" s="27" t="s">
        <v>109</v>
      </c>
    </row>
    <row r="7" spans="1:23" s="23" customFormat="1" ht="90" x14ac:dyDescent="0.3">
      <c r="A7" s="25">
        <v>4</v>
      </c>
      <c r="B7" s="26" t="s">
        <v>90</v>
      </c>
      <c r="C7" s="26" t="s">
        <v>89</v>
      </c>
      <c r="D7" s="26" t="s">
        <v>91</v>
      </c>
      <c r="E7" s="26" t="s">
        <v>83</v>
      </c>
      <c r="F7" s="27" t="s">
        <v>102</v>
      </c>
      <c r="G7" s="27" t="s">
        <v>103</v>
      </c>
      <c r="H7" s="27">
        <v>3</v>
      </c>
      <c r="I7" s="27">
        <v>2</v>
      </c>
      <c r="J7" s="27">
        <v>5</v>
      </c>
      <c r="K7" s="26" t="s">
        <v>82</v>
      </c>
      <c r="L7" s="26" t="s">
        <v>88</v>
      </c>
      <c r="M7" s="27" t="s">
        <v>225</v>
      </c>
      <c r="N7" s="27">
        <v>1</v>
      </c>
      <c r="O7" s="27">
        <v>2</v>
      </c>
      <c r="P7" s="27">
        <v>3</v>
      </c>
      <c r="Q7" s="26" t="s">
        <v>11</v>
      </c>
      <c r="R7" s="34" t="s">
        <v>93</v>
      </c>
      <c r="S7" s="27" t="s">
        <v>94</v>
      </c>
      <c r="T7" s="40">
        <v>46063</v>
      </c>
      <c r="U7" s="40">
        <v>46356</v>
      </c>
      <c r="V7" s="27" t="s">
        <v>110</v>
      </c>
      <c r="W7" s="27" t="s">
        <v>111</v>
      </c>
    </row>
    <row r="8" spans="1:23" s="23" customFormat="1" ht="180" x14ac:dyDescent="0.3">
      <c r="A8" s="25">
        <v>5</v>
      </c>
      <c r="B8" s="26" t="s">
        <v>48</v>
      </c>
      <c r="C8" s="26" t="s">
        <v>89</v>
      </c>
      <c r="D8" s="26" t="s">
        <v>86</v>
      </c>
      <c r="E8" s="26" t="s">
        <v>87</v>
      </c>
      <c r="F8" s="27" t="s">
        <v>112</v>
      </c>
      <c r="G8" s="27" t="s">
        <v>113</v>
      </c>
      <c r="H8" s="27">
        <v>1</v>
      </c>
      <c r="I8" s="27">
        <v>5</v>
      </c>
      <c r="J8" s="27">
        <v>6</v>
      </c>
      <c r="K8" s="26" t="s">
        <v>49</v>
      </c>
      <c r="L8" s="34" t="s">
        <v>100</v>
      </c>
      <c r="M8" s="27" t="s">
        <v>114</v>
      </c>
      <c r="N8" s="27">
        <v>1</v>
      </c>
      <c r="O8" s="27">
        <v>4</v>
      </c>
      <c r="P8" s="27">
        <v>5</v>
      </c>
      <c r="Q8" s="26" t="s">
        <v>82</v>
      </c>
      <c r="R8" s="34" t="s">
        <v>93</v>
      </c>
      <c r="S8" s="27" t="s">
        <v>115</v>
      </c>
      <c r="T8" s="40">
        <v>46082</v>
      </c>
      <c r="U8" s="40">
        <v>46101</v>
      </c>
      <c r="V8" s="27" t="s">
        <v>116</v>
      </c>
      <c r="W8" s="27" t="s">
        <v>117</v>
      </c>
    </row>
    <row r="9" spans="1:23" s="23" customFormat="1" ht="57" x14ac:dyDescent="0.3">
      <c r="A9" s="25">
        <v>6</v>
      </c>
      <c r="B9" s="26" t="s">
        <v>48</v>
      </c>
      <c r="C9" s="26" t="s">
        <v>97</v>
      </c>
      <c r="D9" s="26" t="s">
        <v>86</v>
      </c>
      <c r="E9" s="26" t="s">
        <v>87</v>
      </c>
      <c r="F9" s="27" t="s">
        <v>118</v>
      </c>
      <c r="G9" s="27" t="s">
        <v>119</v>
      </c>
      <c r="H9" s="27">
        <v>2</v>
      </c>
      <c r="I9" s="27">
        <v>3</v>
      </c>
      <c r="J9" s="27">
        <v>6</v>
      </c>
      <c r="K9" s="26" t="s">
        <v>49</v>
      </c>
      <c r="L9" s="26" t="s">
        <v>12</v>
      </c>
      <c r="M9" s="27" t="s">
        <v>120</v>
      </c>
      <c r="N9" s="27">
        <v>1</v>
      </c>
      <c r="O9" s="27">
        <v>1</v>
      </c>
      <c r="P9" s="27">
        <v>2</v>
      </c>
      <c r="Q9" s="26" t="s">
        <v>11</v>
      </c>
      <c r="R9" s="34" t="s">
        <v>13</v>
      </c>
      <c r="S9" s="27" t="s">
        <v>121</v>
      </c>
      <c r="T9" s="40">
        <v>46082</v>
      </c>
      <c r="U9" s="40">
        <v>46101</v>
      </c>
      <c r="V9" s="27" t="s">
        <v>122</v>
      </c>
      <c r="W9" s="27" t="s">
        <v>123</v>
      </c>
    </row>
    <row r="10" spans="1:23" s="23" customFormat="1" ht="60" x14ac:dyDescent="0.3">
      <c r="A10" s="25">
        <v>7</v>
      </c>
      <c r="B10" s="26" t="s">
        <v>90</v>
      </c>
      <c r="C10" s="26" t="s">
        <v>89</v>
      </c>
      <c r="D10" s="26" t="s">
        <v>86</v>
      </c>
      <c r="E10" s="26" t="s">
        <v>87</v>
      </c>
      <c r="F10" s="27" t="s">
        <v>124</v>
      </c>
      <c r="G10" s="27" t="s">
        <v>125</v>
      </c>
      <c r="H10" s="27">
        <v>1</v>
      </c>
      <c r="I10" s="27">
        <v>2</v>
      </c>
      <c r="J10" s="27">
        <v>3</v>
      </c>
      <c r="K10" s="26" t="s">
        <v>11</v>
      </c>
      <c r="L10" s="26" t="s">
        <v>88</v>
      </c>
      <c r="M10" s="27" t="s">
        <v>126</v>
      </c>
      <c r="N10" s="27">
        <v>1</v>
      </c>
      <c r="O10" s="27">
        <v>1</v>
      </c>
      <c r="P10" s="27">
        <v>2</v>
      </c>
      <c r="Q10" s="26" t="s">
        <v>11</v>
      </c>
      <c r="R10" s="34" t="s">
        <v>93</v>
      </c>
      <c r="S10" s="27" t="s">
        <v>127</v>
      </c>
      <c r="T10" s="40">
        <v>46082</v>
      </c>
      <c r="U10" s="40">
        <v>46101</v>
      </c>
      <c r="V10" s="27" t="s">
        <v>128</v>
      </c>
      <c r="W10" s="27" t="s">
        <v>123</v>
      </c>
    </row>
    <row r="11" spans="1:23" s="23" customFormat="1" ht="90" x14ac:dyDescent="0.3">
      <c r="A11" s="25">
        <v>8</v>
      </c>
      <c r="B11" s="26" t="s">
        <v>90</v>
      </c>
      <c r="C11" s="26" t="s">
        <v>97</v>
      </c>
      <c r="D11" s="26" t="s">
        <v>86</v>
      </c>
      <c r="E11" s="26" t="s">
        <v>50</v>
      </c>
      <c r="F11" s="27" t="s">
        <v>130</v>
      </c>
      <c r="G11" s="27" t="s">
        <v>131</v>
      </c>
      <c r="H11" s="27">
        <v>3</v>
      </c>
      <c r="I11" s="27">
        <v>5</v>
      </c>
      <c r="J11" s="27">
        <v>8</v>
      </c>
      <c r="K11" s="26" t="s">
        <v>49</v>
      </c>
      <c r="L11" s="26" t="s">
        <v>132</v>
      </c>
      <c r="M11" s="27" t="s">
        <v>133</v>
      </c>
      <c r="N11" s="27">
        <v>1</v>
      </c>
      <c r="O11" s="27">
        <v>3</v>
      </c>
      <c r="P11" s="27">
        <v>4</v>
      </c>
      <c r="Q11" s="26" t="s">
        <v>11</v>
      </c>
      <c r="R11" s="34" t="s">
        <v>13</v>
      </c>
      <c r="S11" s="27" t="s">
        <v>134</v>
      </c>
      <c r="T11" s="40">
        <v>46082</v>
      </c>
      <c r="U11" s="40">
        <v>46101</v>
      </c>
      <c r="V11" s="27" t="s">
        <v>135</v>
      </c>
      <c r="W11" s="27" t="s">
        <v>136</v>
      </c>
    </row>
    <row r="12" spans="1:23" s="23" customFormat="1" ht="105" x14ac:dyDescent="0.3">
      <c r="A12" s="25">
        <v>9</v>
      </c>
      <c r="B12" s="26" t="s">
        <v>90</v>
      </c>
      <c r="C12" s="26" t="s">
        <v>89</v>
      </c>
      <c r="D12" s="26" t="s">
        <v>137</v>
      </c>
      <c r="E12" s="26" t="s">
        <v>87</v>
      </c>
      <c r="F12" s="37" t="s">
        <v>139</v>
      </c>
      <c r="G12" s="37" t="s">
        <v>140</v>
      </c>
      <c r="H12" s="27">
        <v>2</v>
      </c>
      <c r="I12" s="27">
        <v>1</v>
      </c>
      <c r="J12" s="27">
        <v>3</v>
      </c>
      <c r="K12" s="26" t="s">
        <v>11</v>
      </c>
      <c r="L12" s="26" t="s">
        <v>88</v>
      </c>
      <c r="M12" s="27" t="s">
        <v>141</v>
      </c>
      <c r="N12" s="27">
        <v>1</v>
      </c>
      <c r="O12" s="27">
        <v>1</v>
      </c>
      <c r="P12" s="27">
        <v>2</v>
      </c>
      <c r="Q12" s="26" t="s">
        <v>11</v>
      </c>
      <c r="R12" s="34" t="s">
        <v>93</v>
      </c>
      <c r="S12" s="27" t="s">
        <v>138</v>
      </c>
      <c r="T12" s="40">
        <v>46082</v>
      </c>
      <c r="U12" s="40">
        <v>46101</v>
      </c>
      <c r="V12" s="27" t="s">
        <v>142</v>
      </c>
      <c r="W12" s="27" t="s">
        <v>123</v>
      </c>
    </row>
    <row r="13" spans="1:23" ht="105" x14ac:dyDescent="0.25">
      <c r="A13" s="25">
        <v>10</v>
      </c>
      <c r="B13" s="26" t="s">
        <v>48</v>
      </c>
      <c r="C13" s="26" t="s">
        <v>97</v>
      </c>
      <c r="D13" s="26" t="s">
        <v>137</v>
      </c>
      <c r="E13" s="26" t="s">
        <v>87</v>
      </c>
      <c r="F13" s="27" t="s">
        <v>226</v>
      </c>
      <c r="G13" s="27" t="s">
        <v>227</v>
      </c>
      <c r="H13" s="27">
        <v>1</v>
      </c>
      <c r="I13" s="27">
        <v>3</v>
      </c>
      <c r="J13" s="27">
        <v>3</v>
      </c>
      <c r="K13" s="26" t="s">
        <v>208</v>
      </c>
      <c r="L13" s="26" t="s">
        <v>132</v>
      </c>
      <c r="M13" s="27" t="s">
        <v>228</v>
      </c>
      <c r="N13" s="27">
        <v>1</v>
      </c>
      <c r="O13" s="27">
        <v>2</v>
      </c>
      <c r="P13" s="27">
        <v>2</v>
      </c>
      <c r="Q13" s="26" t="s">
        <v>11</v>
      </c>
      <c r="R13" s="34" t="s">
        <v>13</v>
      </c>
      <c r="S13" s="27" t="s">
        <v>138</v>
      </c>
      <c r="T13" s="40">
        <v>46082</v>
      </c>
      <c r="U13" s="40">
        <v>46101</v>
      </c>
      <c r="V13" s="27" t="s">
        <v>229</v>
      </c>
      <c r="W13" s="27" t="s">
        <v>230</v>
      </c>
    </row>
    <row r="14" spans="1:23" ht="195" x14ac:dyDescent="0.25">
      <c r="A14" s="25">
        <v>11</v>
      </c>
      <c r="B14" s="26" t="s">
        <v>48</v>
      </c>
      <c r="C14" s="26" t="s">
        <v>97</v>
      </c>
      <c r="D14" s="26" t="s">
        <v>137</v>
      </c>
      <c r="E14" s="26" t="s">
        <v>87</v>
      </c>
      <c r="F14" s="27" t="s">
        <v>143</v>
      </c>
      <c r="G14" s="27" t="s">
        <v>144</v>
      </c>
      <c r="H14" s="27">
        <v>2</v>
      </c>
      <c r="I14" s="27">
        <v>5</v>
      </c>
      <c r="J14" s="27">
        <v>7</v>
      </c>
      <c r="K14" s="26" t="s">
        <v>49</v>
      </c>
      <c r="L14" s="26" t="s">
        <v>132</v>
      </c>
      <c r="M14" s="27" t="s">
        <v>145</v>
      </c>
      <c r="N14" s="27">
        <v>1</v>
      </c>
      <c r="O14" s="27">
        <v>3</v>
      </c>
      <c r="P14" s="27">
        <v>4</v>
      </c>
      <c r="Q14" s="26" t="s">
        <v>11</v>
      </c>
      <c r="R14" s="34" t="s">
        <v>13</v>
      </c>
      <c r="S14" s="27" t="s">
        <v>146</v>
      </c>
      <c r="T14" s="40">
        <v>46101</v>
      </c>
      <c r="U14" s="40">
        <v>46106</v>
      </c>
      <c r="V14" s="27" t="s">
        <v>147</v>
      </c>
      <c r="W14" s="27" t="s">
        <v>117</v>
      </c>
    </row>
    <row r="15" spans="1:23" ht="90" x14ac:dyDescent="0.25">
      <c r="A15" s="25">
        <v>12</v>
      </c>
      <c r="B15" s="26" t="s">
        <v>148</v>
      </c>
      <c r="C15" s="26" t="s">
        <v>89</v>
      </c>
      <c r="D15" s="26" t="s">
        <v>149</v>
      </c>
      <c r="E15" s="26" t="s">
        <v>87</v>
      </c>
      <c r="F15" s="27" t="s">
        <v>150</v>
      </c>
      <c r="G15" s="27" t="s">
        <v>151</v>
      </c>
      <c r="H15" s="27">
        <v>4</v>
      </c>
      <c r="I15" s="27">
        <v>3</v>
      </c>
      <c r="J15" s="27">
        <v>7</v>
      </c>
      <c r="K15" s="26" t="s">
        <v>49</v>
      </c>
      <c r="L15" s="26" t="s">
        <v>12</v>
      </c>
      <c r="M15" s="27" t="s">
        <v>152</v>
      </c>
      <c r="N15" s="27">
        <v>1</v>
      </c>
      <c r="O15" s="27">
        <v>4</v>
      </c>
      <c r="P15" s="27">
        <v>5</v>
      </c>
      <c r="Q15" s="26" t="s">
        <v>82</v>
      </c>
      <c r="R15" s="34" t="s">
        <v>13</v>
      </c>
      <c r="S15" s="27" t="s">
        <v>153</v>
      </c>
      <c r="T15" s="40">
        <v>46106</v>
      </c>
      <c r="U15" s="72">
        <v>46356</v>
      </c>
      <c r="V15" s="27" t="s">
        <v>154</v>
      </c>
      <c r="W15" s="27" t="s">
        <v>155</v>
      </c>
    </row>
    <row r="16" spans="1:23" ht="60" x14ac:dyDescent="0.25">
      <c r="A16" s="25">
        <v>13</v>
      </c>
      <c r="B16" s="26" t="s">
        <v>90</v>
      </c>
      <c r="C16" s="26" t="s">
        <v>89</v>
      </c>
      <c r="D16" s="26" t="s">
        <v>149</v>
      </c>
      <c r="E16" s="26" t="s">
        <v>87</v>
      </c>
      <c r="F16" s="27" t="s">
        <v>156</v>
      </c>
      <c r="G16" s="27" t="s">
        <v>157</v>
      </c>
      <c r="H16" s="27">
        <v>1</v>
      </c>
      <c r="I16" s="27">
        <v>1</v>
      </c>
      <c r="J16" s="27">
        <v>2</v>
      </c>
      <c r="K16" s="26" t="s">
        <v>11</v>
      </c>
      <c r="L16" s="26" t="s">
        <v>12</v>
      </c>
      <c r="M16" s="27" t="s">
        <v>158</v>
      </c>
      <c r="N16" s="27">
        <v>1</v>
      </c>
      <c r="O16" s="27">
        <v>1</v>
      </c>
      <c r="P16" s="27">
        <v>1</v>
      </c>
      <c r="Q16" s="26" t="s">
        <v>11</v>
      </c>
      <c r="R16" s="34" t="s">
        <v>13</v>
      </c>
      <c r="S16" s="27" t="s">
        <v>153</v>
      </c>
      <c r="T16" s="40">
        <v>46082</v>
      </c>
      <c r="U16" s="40">
        <v>46101</v>
      </c>
      <c r="V16" s="27" t="s">
        <v>231</v>
      </c>
      <c r="W16" s="27" t="s">
        <v>155</v>
      </c>
    </row>
    <row r="17" spans="1:23" ht="150" x14ac:dyDescent="0.25">
      <c r="A17" s="25">
        <v>14</v>
      </c>
      <c r="B17" s="26" t="s">
        <v>90</v>
      </c>
      <c r="C17" s="26" t="s">
        <v>159</v>
      </c>
      <c r="D17" s="26" t="s">
        <v>149</v>
      </c>
      <c r="E17" s="26" t="s">
        <v>50</v>
      </c>
      <c r="F17" s="27" t="s">
        <v>160</v>
      </c>
      <c r="G17" s="27" t="s">
        <v>161</v>
      </c>
      <c r="H17" s="27">
        <v>2</v>
      </c>
      <c r="I17" s="27">
        <v>4</v>
      </c>
      <c r="J17" s="27">
        <v>6</v>
      </c>
      <c r="K17" s="26" t="s">
        <v>49</v>
      </c>
      <c r="L17" s="26" t="s">
        <v>100</v>
      </c>
      <c r="M17" s="27" t="s">
        <v>162</v>
      </c>
      <c r="N17" s="27">
        <v>1</v>
      </c>
      <c r="O17" s="27">
        <v>4</v>
      </c>
      <c r="P17" s="27">
        <v>5</v>
      </c>
      <c r="Q17" s="26" t="s">
        <v>82</v>
      </c>
      <c r="R17" s="34" t="s">
        <v>13</v>
      </c>
      <c r="S17" s="27" t="s">
        <v>163</v>
      </c>
      <c r="T17" s="40">
        <v>46082</v>
      </c>
      <c r="U17" s="40">
        <v>46356</v>
      </c>
      <c r="V17" s="27" t="s">
        <v>164</v>
      </c>
      <c r="W17" s="27" t="s">
        <v>165</v>
      </c>
    </row>
    <row r="18" spans="1:23" ht="162.75" x14ac:dyDescent="0.25">
      <c r="A18" s="25">
        <v>15</v>
      </c>
      <c r="B18" s="26" t="s">
        <v>90</v>
      </c>
      <c r="C18" s="26" t="s">
        <v>159</v>
      </c>
      <c r="D18" s="26" t="s">
        <v>166</v>
      </c>
      <c r="E18" s="26" t="s">
        <v>129</v>
      </c>
      <c r="F18" s="27" t="s">
        <v>167</v>
      </c>
      <c r="G18" s="27" t="s">
        <v>168</v>
      </c>
      <c r="H18" s="27">
        <v>3</v>
      </c>
      <c r="I18" s="27">
        <v>2</v>
      </c>
      <c r="J18" s="27">
        <v>5</v>
      </c>
      <c r="K18" s="26" t="s">
        <v>82</v>
      </c>
      <c r="L18" s="26" t="s">
        <v>88</v>
      </c>
      <c r="M18" s="27" t="s">
        <v>169</v>
      </c>
      <c r="N18" s="27">
        <v>2</v>
      </c>
      <c r="O18" s="27">
        <v>1</v>
      </c>
      <c r="P18" s="27">
        <v>3</v>
      </c>
      <c r="Q18" s="34" t="s">
        <v>11</v>
      </c>
      <c r="R18" s="34" t="s">
        <v>13</v>
      </c>
      <c r="S18" s="27" t="s">
        <v>170</v>
      </c>
      <c r="T18" s="40">
        <v>46082</v>
      </c>
      <c r="U18" s="40">
        <v>46356</v>
      </c>
      <c r="V18" s="27" t="s">
        <v>169</v>
      </c>
      <c r="W18" s="27" t="s">
        <v>197</v>
      </c>
    </row>
    <row r="19" spans="1:23" ht="105" x14ac:dyDescent="0.25">
      <c r="A19" s="25">
        <v>16</v>
      </c>
      <c r="B19" s="26" t="s">
        <v>90</v>
      </c>
      <c r="C19" s="26" t="s">
        <v>97</v>
      </c>
      <c r="D19" s="26" t="s">
        <v>149</v>
      </c>
      <c r="E19" s="26" t="s">
        <v>171</v>
      </c>
      <c r="F19" s="27" t="s">
        <v>232</v>
      </c>
      <c r="G19" s="27" t="s">
        <v>172</v>
      </c>
      <c r="H19" s="27">
        <v>3</v>
      </c>
      <c r="I19" s="27">
        <v>2</v>
      </c>
      <c r="J19" s="27">
        <v>5</v>
      </c>
      <c r="K19" s="26" t="s">
        <v>82</v>
      </c>
      <c r="L19" s="26" t="s">
        <v>173</v>
      </c>
      <c r="M19" s="27" t="s">
        <v>233</v>
      </c>
      <c r="N19" s="27">
        <v>3</v>
      </c>
      <c r="O19" s="27">
        <v>1</v>
      </c>
      <c r="P19" s="27">
        <v>4</v>
      </c>
      <c r="Q19" s="34" t="s">
        <v>11</v>
      </c>
      <c r="R19" s="34" t="s">
        <v>13</v>
      </c>
      <c r="S19" s="27" t="s">
        <v>153</v>
      </c>
      <c r="T19" s="40">
        <v>46082</v>
      </c>
      <c r="U19" s="40">
        <v>46356</v>
      </c>
      <c r="V19" s="27" t="s">
        <v>234</v>
      </c>
      <c r="W19" s="27" t="s">
        <v>109</v>
      </c>
    </row>
    <row r="20" spans="1:23" ht="162.75" x14ac:dyDescent="0.25">
      <c r="A20" s="25">
        <v>17</v>
      </c>
      <c r="B20" s="26" t="s">
        <v>90</v>
      </c>
      <c r="C20" s="26" t="s">
        <v>97</v>
      </c>
      <c r="D20" s="26" t="s">
        <v>166</v>
      </c>
      <c r="E20" s="26" t="s">
        <v>174</v>
      </c>
      <c r="F20" s="27" t="s">
        <v>175</v>
      </c>
      <c r="G20" s="27" t="s">
        <v>176</v>
      </c>
      <c r="H20" s="27">
        <v>1</v>
      </c>
      <c r="I20" s="27">
        <v>3</v>
      </c>
      <c r="J20" s="26">
        <v>2</v>
      </c>
      <c r="K20" s="26" t="s">
        <v>11</v>
      </c>
      <c r="L20" s="26" t="s">
        <v>173</v>
      </c>
      <c r="M20" s="27" t="s">
        <v>177</v>
      </c>
      <c r="N20" s="27">
        <v>1</v>
      </c>
      <c r="O20" s="27">
        <v>1</v>
      </c>
      <c r="P20" s="27">
        <v>1</v>
      </c>
      <c r="Q20" s="34" t="s">
        <v>11</v>
      </c>
      <c r="R20" s="34" t="s">
        <v>13</v>
      </c>
      <c r="S20" s="27" t="s">
        <v>178</v>
      </c>
      <c r="T20" s="40">
        <v>46082</v>
      </c>
      <c r="U20" s="40">
        <v>46356</v>
      </c>
      <c r="V20" s="27" t="s">
        <v>179</v>
      </c>
      <c r="W20" s="27" t="s">
        <v>109</v>
      </c>
    </row>
    <row r="21" spans="1:23" ht="150" x14ac:dyDescent="0.25">
      <c r="A21" s="25">
        <v>18</v>
      </c>
      <c r="B21" s="26" t="s">
        <v>90</v>
      </c>
      <c r="C21" s="26" t="s">
        <v>89</v>
      </c>
      <c r="D21" s="26" t="s">
        <v>149</v>
      </c>
      <c r="E21" s="26" t="s">
        <v>87</v>
      </c>
      <c r="F21" s="27" t="s">
        <v>180</v>
      </c>
      <c r="G21" s="27" t="s">
        <v>181</v>
      </c>
      <c r="H21" s="27">
        <v>2</v>
      </c>
      <c r="I21" s="27">
        <v>3</v>
      </c>
      <c r="J21" s="26">
        <v>5</v>
      </c>
      <c r="K21" s="26" t="s">
        <v>82</v>
      </c>
      <c r="L21" s="26" t="s">
        <v>132</v>
      </c>
      <c r="M21" s="27" t="s">
        <v>182</v>
      </c>
      <c r="N21" s="27">
        <v>2</v>
      </c>
      <c r="O21" s="27">
        <v>2</v>
      </c>
      <c r="P21" s="27">
        <v>3</v>
      </c>
      <c r="Q21" s="34" t="s">
        <v>208</v>
      </c>
      <c r="R21" s="34" t="s">
        <v>13</v>
      </c>
      <c r="S21" s="27" t="s">
        <v>153</v>
      </c>
      <c r="T21" s="40">
        <v>46082</v>
      </c>
      <c r="U21" s="40">
        <v>46356</v>
      </c>
      <c r="V21" s="27" t="s">
        <v>183</v>
      </c>
      <c r="W21" s="27" t="s">
        <v>155</v>
      </c>
    </row>
    <row r="22" spans="1:23" ht="75" x14ac:dyDescent="0.25">
      <c r="A22" s="38">
        <v>19</v>
      </c>
      <c r="B22" s="31" t="s">
        <v>184</v>
      </c>
      <c r="C22" s="31" t="s">
        <v>185</v>
      </c>
      <c r="D22" s="31" t="s">
        <v>186</v>
      </c>
      <c r="E22" s="31" t="s">
        <v>50</v>
      </c>
      <c r="F22" s="30" t="s">
        <v>187</v>
      </c>
      <c r="G22" s="30" t="s">
        <v>188</v>
      </c>
      <c r="H22" s="31">
        <v>5</v>
      </c>
      <c r="I22" s="31">
        <v>5</v>
      </c>
      <c r="J22" s="31">
        <v>7</v>
      </c>
      <c r="K22" s="31" t="s">
        <v>235</v>
      </c>
      <c r="L22" s="31" t="s">
        <v>88</v>
      </c>
      <c r="M22" s="30" t="s">
        <v>189</v>
      </c>
      <c r="N22" s="32">
        <v>2</v>
      </c>
      <c r="O22" s="32">
        <v>3</v>
      </c>
      <c r="P22" s="32">
        <v>5</v>
      </c>
      <c r="Q22" s="32" t="s">
        <v>82</v>
      </c>
      <c r="R22" s="31" t="s">
        <v>13</v>
      </c>
      <c r="S22" s="31" t="s">
        <v>88</v>
      </c>
      <c r="T22" s="40">
        <v>46082</v>
      </c>
      <c r="U22" s="40">
        <v>46356</v>
      </c>
      <c r="V22" s="39" t="s">
        <v>190</v>
      </c>
      <c r="W22" s="39" t="s">
        <v>191</v>
      </c>
    </row>
    <row r="23" spans="1:23" ht="75" x14ac:dyDescent="0.25">
      <c r="A23" s="25">
        <v>20</v>
      </c>
      <c r="B23" s="26" t="s">
        <v>48</v>
      </c>
      <c r="C23" s="26" t="s">
        <v>185</v>
      </c>
      <c r="D23" s="26" t="s">
        <v>149</v>
      </c>
      <c r="E23" s="26" t="s">
        <v>50</v>
      </c>
      <c r="F23" s="27" t="s">
        <v>192</v>
      </c>
      <c r="G23" s="27" t="s">
        <v>193</v>
      </c>
      <c r="H23" s="27">
        <v>3</v>
      </c>
      <c r="I23" s="27">
        <v>2</v>
      </c>
      <c r="J23" s="27">
        <f>SUM(H23:I23)</f>
        <v>5</v>
      </c>
      <c r="K23" s="26" t="s">
        <v>82</v>
      </c>
      <c r="L23" s="26" t="s">
        <v>12</v>
      </c>
      <c r="M23" s="27" t="s">
        <v>194</v>
      </c>
      <c r="N23" s="27">
        <v>2</v>
      </c>
      <c r="O23" s="27">
        <v>1</v>
      </c>
      <c r="P23" s="27">
        <v>3</v>
      </c>
      <c r="Q23" s="26" t="s">
        <v>195</v>
      </c>
      <c r="R23" s="27" t="s">
        <v>13</v>
      </c>
      <c r="S23" s="27" t="s">
        <v>196</v>
      </c>
      <c r="T23" s="40">
        <v>46082</v>
      </c>
      <c r="U23" s="40">
        <v>46356</v>
      </c>
      <c r="V23" s="27" t="s">
        <v>236</v>
      </c>
      <c r="W23" s="27" t="s">
        <v>197</v>
      </c>
    </row>
    <row r="24" spans="1:23" ht="105" x14ac:dyDescent="0.25">
      <c r="A24" s="25">
        <v>21</v>
      </c>
      <c r="B24" s="26" t="s">
        <v>48</v>
      </c>
      <c r="C24" s="26" t="s">
        <v>185</v>
      </c>
      <c r="D24" s="26" t="s">
        <v>149</v>
      </c>
      <c r="E24" s="26" t="s">
        <v>83</v>
      </c>
      <c r="F24" s="27" t="s">
        <v>198</v>
      </c>
      <c r="G24" s="27" t="s">
        <v>199</v>
      </c>
      <c r="H24" s="27">
        <v>2</v>
      </c>
      <c r="I24" s="27">
        <v>4</v>
      </c>
      <c r="J24" s="27">
        <f t="shared" ref="J24" si="0">SUM(H24:I24)</f>
        <v>6</v>
      </c>
      <c r="K24" s="26" t="s">
        <v>49</v>
      </c>
      <c r="L24" s="26" t="s">
        <v>12</v>
      </c>
      <c r="M24" s="27" t="s">
        <v>200</v>
      </c>
      <c r="N24" s="27">
        <v>1</v>
      </c>
      <c r="O24" s="27">
        <v>3</v>
      </c>
      <c r="P24" s="27">
        <f t="shared" ref="P24" si="1">SUM(N24:O24)</f>
        <v>4</v>
      </c>
      <c r="Q24" s="26" t="s">
        <v>11</v>
      </c>
      <c r="R24" s="27" t="s">
        <v>13</v>
      </c>
      <c r="S24" s="27" t="s">
        <v>134</v>
      </c>
      <c r="T24" s="40">
        <v>46082</v>
      </c>
      <c r="U24" s="40">
        <v>46356</v>
      </c>
      <c r="V24" s="27" t="s">
        <v>237</v>
      </c>
      <c r="W24" s="27" t="s">
        <v>155</v>
      </c>
    </row>
    <row r="25" spans="1:23" ht="150" x14ac:dyDescent="0.25">
      <c r="A25" s="25">
        <v>22</v>
      </c>
      <c r="B25" s="26" t="s">
        <v>184</v>
      </c>
      <c r="C25" s="26" t="s">
        <v>185</v>
      </c>
      <c r="D25" s="26" t="s">
        <v>149</v>
      </c>
      <c r="E25" s="26" t="s">
        <v>50</v>
      </c>
      <c r="F25" s="27" t="s">
        <v>201</v>
      </c>
      <c r="G25" s="27" t="s">
        <v>202</v>
      </c>
      <c r="H25" s="27">
        <v>2</v>
      </c>
      <c r="I25" s="27">
        <v>3</v>
      </c>
      <c r="J25" s="27">
        <v>5</v>
      </c>
      <c r="K25" s="26" t="s">
        <v>82</v>
      </c>
      <c r="L25" s="26" t="s">
        <v>12</v>
      </c>
      <c r="M25" s="27" t="s">
        <v>203</v>
      </c>
      <c r="N25" s="27">
        <v>2</v>
      </c>
      <c r="O25" s="27">
        <v>2</v>
      </c>
      <c r="P25" s="27">
        <v>4</v>
      </c>
      <c r="Q25" s="26" t="s">
        <v>11</v>
      </c>
      <c r="R25" s="27" t="s">
        <v>13</v>
      </c>
      <c r="S25" s="27" t="s">
        <v>196</v>
      </c>
      <c r="T25" s="40">
        <v>46111</v>
      </c>
      <c r="U25" s="40">
        <v>46356</v>
      </c>
      <c r="V25" s="27" t="s">
        <v>204</v>
      </c>
      <c r="W25" s="27" t="s">
        <v>155</v>
      </c>
    </row>
    <row r="26" spans="1:23" ht="180" x14ac:dyDescent="0.25">
      <c r="A26" s="25">
        <v>23</v>
      </c>
      <c r="B26" s="26" t="s">
        <v>184</v>
      </c>
      <c r="C26" s="26" t="s">
        <v>89</v>
      </c>
      <c r="D26" s="26" t="s">
        <v>149</v>
      </c>
      <c r="E26" s="26" t="s">
        <v>87</v>
      </c>
      <c r="F26" s="27" t="s">
        <v>205</v>
      </c>
      <c r="G26" s="27" t="s">
        <v>206</v>
      </c>
      <c r="H26" s="27">
        <v>3</v>
      </c>
      <c r="I26" s="27">
        <v>2</v>
      </c>
      <c r="J26" s="27">
        <v>5</v>
      </c>
      <c r="K26" s="26" t="s">
        <v>82</v>
      </c>
      <c r="L26" s="26" t="s">
        <v>12</v>
      </c>
      <c r="M26" s="27" t="s">
        <v>207</v>
      </c>
      <c r="N26" s="27">
        <v>1</v>
      </c>
      <c r="O26" s="27">
        <v>2</v>
      </c>
      <c r="P26" s="27">
        <v>3</v>
      </c>
      <c r="Q26" s="26" t="s">
        <v>208</v>
      </c>
      <c r="R26" s="27" t="s">
        <v>209</v>
      </c>
      <c r="S26" s="27" t="s">
        <v>88</v>
      </c>
      <c r="T26" s="40">
        <v>46106</v>
      </c>
      <c r="U26" s="40">
        <v>46356</v>
      </c>
      <c r="V26" s="27" t="s">
        <v>210</v>
      </c>
      <c r="W26" s="27" t="s">
        <v>211</v>
      </c>
    </row>
    <row r="27" spans="1:23" ht="195" x14ac:dyDescent="0.25">
      <c r="A27" s="25">
        <v>24</v>
      </c>
      <c r="B27" s="26" t="s">
        <v>184</v>
      </c>
      <c r="C27" s="26" t="s">
        <v>89</v>
      </c>
      <c r="D27" s="26" t="s">
        <v>86</v>
      </c>
      <c r="E27" s="26" t="s">
        <v>87</v>
      </c>
      <c r="F27" s="27" t="s">
        <v>212</v>
      </c>
      <c r="G27" s="27" t="s">
        <v>213</v>
      </c>
      <c r="H27" s="27">
        <v>3</v>
      </c>
      <c r="I27" s="27">
        <v>4</v>
      </c>
      <c r="J27" s="27">
        <v>8</v>
      </c>
      <c r="K27" s="26" t="s">
        <v>49</v>
      </c>
      <c r="L27" s="26" t="s">
        <v>88</v>
      </c>
      <c r="M27" s="27" t="s">
        <v>214</v>
      </c>
      <c r="N27" s="27">
        <v>1</v>
      </c>
      <c r="O27" s="27">
        <v>1</v>
      </c>
      <c r="P27" s="27">
        <v>2</v>
      </c>
      <c r="Q27" s="26" t="s">
        <v>208</v>
      </c>
      <c r="R27" s="27" t="s">
        <v>215</v>
      </c>
      <c r="S27" s="27" t="s">
        <v>88</v>
      </c>
      <c r="T27" s="27" t="s">
        <v>216</v>
      </c>
      <c r="U27" s="27" t="s">
        <v>217</v>
      </c>
      <c r="V27" s="27" t="s">
        <v>218</v>
      </c>
      <c r="W27" s="27"/>
    </row>
  </sheetData>
  <mergeCells count="20">
    <mergeCell ref="C2:C3"/>
    <mergeCell ref="D2:D3"/>
    <mergeCell ref="E2:E3"/>
    <mergeCell ref="G2:G3"/>
    <mergeCell ref="H2:H3"/>
    <mergeCell ref="I2:I3"/>
    <mergeCell ref="T2:T3"/>
    <mergeCell ref="A1:W1"/>
    <mergeCell ref="U2:U3"/>
    <mergeCell ref="B2:B3"/>
    <mergeCell ref="A2:A3"/>
    <mergeCell ref="V2:W2"/>
    <mergeCell ref="J2:J3"/>
    <mergeCell ref="K2:K3"/>
    <mergeCell ref="L2:L3"/>
    <mergeCell ref="R2:R3"/>
    <mergeCell ref="S2:S3"/>
    <mergeCell ref="N2:Q2"/>
    <mergeCell ref="M2:M3"/>
    <mergeCell ref="F2:F3"/>
  </mergeCells>
  <pageMargins left="0.7" right="0.7" top="0.75" bottom="0.75" header="0.3" footer="0.3"/>
  <pageSetup paperSize="120" scale="7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DE RIESGO</vt:lpstr>
      <vt:lpstr>INSTRUCCIONES</vt:lpstr>
      <vt:lpstr>Hoja2</vt:lpstr>
      <vt:lpstr>Hoja2!Área_de_impresión</vt:lpstr>
    </vt:vector>
  </TitlesOfParts>
  <Company>Municipio de Envigado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Wilson Sierra Molina - Administrativa</dc:creator>
  <cp:lastModifiedBy>Sara Bedoya López</cp:lastModifiedBy>
  <cp:lastPrinted>2022-06-08T13:21:56Z</cp:lastPrinted>
  <dcterms:created xsi:type="dcterms:W3CDTF">2014-01-17T14:48:12Z</dcterms:created>
  <dcterms:modified xsi:type="dcterms:W3CDTF">2026-02-15T19:53:37Z</dcterms:modified>
</cp:coreProperties>
</file>