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04-2026 - PAE/5. ADENDA 1/"/>
    </mc:Choice>
  </mc:AlternateContent>
  <xr:revisionPtr revIDLastSave="0" documentId="8_{D0199439-BAA5-49F3-B610-D71098B0FD2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GRUPO 01 CONVENCIONAL" sheetId="4" r:id="rId1"/>
    <sheet name="ALMUERZO (A)" sheetId="5" r:id="rId2"/>
    <sheet name="ALMUERZO (B)" sheetId="6" r:id="rId3"/>
    <sheet name="ALMUERZO (C)" sheetId="7" r:id="rId4"/>
    <sheet name="ALMUERZO (D)" sheetId="8" r:id="rId5"/>
    <sheet name="ALMUERZO (E)" sheetId="1" r:id="rId6"/>
    <sheet name="COMPLEMENTO (A)" sheetId="12" r:id="rId7"/>
    <sheet name="R. INDUST (A)" sheetId="3" r:id="rId8"/>
    <sheet name="R. INDUST (B)" sheetId="13" r:id="rId9"/>
    <sheet name="R. INDUST (C)" sheetId="14" r:id="rId10"/>
    <sheet name="R. INDUST (D)" sheetId="15" r:id="rId11"/>
    <sheet name="R. INDUST (E)" sheetId="16" r:id="rId12"/>
  </sheets>
  <definedNames>
    <definedName name="_xlnm._FilterDatabase" localSheetId="1" hidden="1">'ALMUERZO (A)'!$A$3:$E$292</definedName>
    <definedName name="_xlnm._FilterDatabase" localSheetId="2" hidden="1">'ALMUERZO (B)'!$A$3:$E$292</definedName>
    <definedName name="_xlnm._FilterDatabase" localSheetId="3" hidden="1">'ALMUERZO (C)'!$A$3:$E$292</definedName>
    <definedName name="_xlnm._FilterDatabase" localSheetId="4" hidden="1">'ALMUERZO (D)'!$A$3:$E$292</definedName>
    <definedName name="_xlnm._FilterDatabase" localSheetId="5" hidden="1">'ALMUERZO (E)'!$A$3:$E$292</definedName>
    <definedName name="_xlnm._FilterDatabase" localSheetId="6" hidden="1">'COMPLEMENTO (A)'!$A$3:$K$247</definedName>
    <definedName name="_xlnm._FilterDatabase" localSheetId="7" hidden="1">'R. INDUST (A)'!$A$3:$E$199</definedName>
    <definedName name="_xlnm._FilterDatabase" localSheetId="8" hidden="1">'R. INDUST (B)'!$A$3:$E$199</definedName>
    <definedName name="_xlnm._FilterDatabase" localSheetId="9" hidden="1">'R. INDUST (C)'!$A$3:$E$199</definedName>
    <definedName name="_xlnm._FilterDatabase" localSheetId="10" hidden="1">'R. INDUST (D)'!$A$3:$E$199</definedName>
    <definedName name="_xlnm._FilterDatabase" localSheetId="11" hidden="1">'R. INDUST (E)'!$A$3:$E$199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4" l="1"/>
  <c r="G8" i="4" l="1"/>
  <c r="C7" i="4"/>
  <c r="G7" i="4"/>
  <c r="G6" i="4"/>
  <c r="G9" i="4"/>
  <c r="C8" i="4"/>
  <c r="C9" i="4"/>
  <c r="C13" i="4"/>
  <c r="C20" i="4"/>
  <c r="C19" i="4"/>
  <c r="C18" i="4"/>
  <c r="C21" i="4" l="1"/>
  <c r="E21" i="4" s="1"/>
  <c r="C17" i="4"/>
  <c r="E17" i="4" s="1"/>
  <c r="G13" i="4"/>
  <c r="I13" i="4" s="1"/>
  <c r="E9" i="4"/>
  <c r="D22" i="4"/>
  <c r="E20" i="4"/>
  <c r="E19" i="4"/>
  <c r="E18" i="4"/>
  <c r="H14" i="4"/>
  <c r="D14" i="4"/>
  <c r="E13" i="4"/>
  <c r="H10" i="4"/>
  <c r="D10" i="4"/>
  <c r="I9" i="4"/>
  <c r="E8" i="4" l="1"/>
  <c r="I7" i="4"/>
  <c r="E7" i="4"/>
  <c r="E6" i="4"/>
  <c r="I6" i="4"/>
  <c r="E22" i="4"/>
  <c r="I8" i="4"/>
  <c r="E14" i="4"/>
  <c r="I14" i="4"/>
  <c r="G5" i="4" l="1"/>
  <c r="I5" i="4" s="1"/>
  <c r="I10" i="4" s="1"/>
  <c r="C5" i="4"/>
  <c r="E5" i="4" s="1"/>
  <c r="E10" i="4" s="1"/>
  <c r="I23" i="4" l="1"/>
  <c r="I24" i="4" s="1"/>
</calcChain>
</file>

<file path=xl/sharedStrings.xml><?xml version="1.0" encoding="utf-8"?>
<sst xmlns="http://schemas.openxmlformats.org/spreadsheetml/2006/main" count="6071" uniqueCount="164">
  <si>
    <t>ALIMENTO PROTEÍCO</t>
  </si>
  <si>
    <t>AZÚCARES</t>
  </si>
  <si>
    <t>BEBIDA</t>
  </si>
  <si>
    <t>GRASAS</t>
  </si>
  <si>
    <t>MISCELANEOS</t>
  </si>
  <si>
    <t>TUBÉRCULOS - RAÍCES - PLÁTANOS - DERIVADOS DE CEREAL</t>
  </si>
  <si>
    <t>VERDURA FRÍA O CALIENTE</t>
  </si>
  <si>
    <t xml:space="preserve">CEREAL </t>
  </si>
  <si>
    <t>TRANSPORTE</t>
  </si>
  <si>
    <t>PERSONAL REQUERIDO</t>
  </si>
  <si>
    <t>SERVICIOS PUBLICOS</t>
  </si>
  <si>
    <t>IMPLEMENTOS Y DOTACIÓN</t>
  </si>
  <si>
    <t>N° MENÚ</t>
  </si>
  <si>
    <t>GRUPO DE ALIMETOS</t>
  </si>
  <si>
    <t>PREPARACIÓN</t>
  </si>
  <si>
    <t>PRECIO PREPARADO EN SITIO</t>
  </si>
  <si>
    <t>PECHUGA APANADA</t>
  </si>
  <si>
    <t>NA</t>
  </si>
  <si>
    <t>TAJADAS DE GUINEO VERDE</t>
  </si>
  <si>
    <t>JUGO DE PIÑA</t>
  </si>
  <si>
    <t>ARROZ CON VERDURAS</t>
  </si>
  <si>
    <t>CERDO EN BISTECK</t>
  </si>
  <si>
    <t>JUGO DE BANANO(CON LECHE)</t>
  </si>
  <si>
    <t>ARROZ DE FIDEO</t>
  </si>
  <si>
    <t>PAPAS A LA FRANCESA</t>
  </si>
  <si>
    <t>ENSALADA DE PAYASO</t>
  </si>
  <si>
    <t>POLLO EN CUADRITOS</t>
  </si>
  <si>
    <t>JUGO DE GUAYABA(CON LECHE)</t>
  </si>
  <si>
    <t>PAN</t>
  </si>
  <si>
    <t>PASTA GUISADA</t>
  </si>
  <si>
    <t>HUEVO PERICO</t>
  </si>
  <si>
    <t>LENTEJAS GUISADAS</t>
  </si>
  <si>
    <t>JUGO DE TOMATE DE ARBOL (CON LECHE)</t>
  </si>
  <si>
    <t>ARROZ BLANCO</t>
  </si>
  <si>
    <t>AREPA</t>
  </si>
  <si>
    <t>TOMATE EN RODAJAS</t>
  </si>
  <si>
    <t>CARNE DE CERDO GUISADA</t>
  </si>
  <si>
    <t>FRIJOL CABECITA NEGRA</t>
  </si>
  <si>
    <t>AGUA DE PANELA CON LIMON</t>
  </si>
  <si>
    <t>PURÉ DE PAPA</t>
  </si>
  <si>
    <t>ENS. DE ZANAHORIA Y HABICHUELA</t>
  </si>
  <si>
    <t>PECHUGA GUISADA</t>
  </si>
  <si>
    <t>CARNE MOLIDA</t>
  </si>
  <si>
    <t>ZARAGOZA GUISADA</t>
  </si>
  <si>
    <t>ENSALADA DE TOMATE Y CEBOLLA</t>
  </si>
  <si>
    <t>HIGADO EN BISTECK</t>
  </si>
  <si>
    <t>PURÉ DE GUINEO VERDE</t>
  </si>
  <si>
    <t>CERDO TROCEADO</t>
  </si>
  <si>
    <t>PAPA A LA CREMA</t>
  </si>
  <si>
    <t>AGUA DE PANELA CON LIMÓN</t>
  </si>
  <si>
    <t>ALBONDIGAS DE CARNE MOLIDA</t>
  </si>
  <si>
    <t>JUGO DE SANDIA</t>
  </si>
  <si>
    <t>PURE DE PAPA</t>
  </si>
  <si>
    <t xml:space="preserve">CEREAL ACOMPAÑANTE </t>
  </si>
  <si>
    <t>AGUA</t>
  </si>
  <si>
    <t>BEBIDA CON LECHE</t>
  </si>
  <si>
    <t>BEBIDA CON CHOCOLATE</t>
  </si>
  <si>
    <t>POLLO A LA JARDINERA</t>
  </si>
  <si>
    <t>PLÁTANO COCIDO</t>
  </si>
  <si>
    <t>VASO DE AGUA</t>
  </si>
  <si>
    <t>SORBETE DE GUAYABA</t>
  </si>
  <si>
    <t>QUESO EN PORCIÓN</t>
  </si>
  <si>
    <t>BUÑUELO DE HARINA DE MAÍZ</t>
  </si>
  <si>
    <t>FRUTA</t>
  </si>
  <si>
    <t>COLADA DE ALMIDON DE MAÍZ</t>
  </si>
  <si>
    <t>SANDWICH</t>
  </si>
  <si>
    <t>BOLLO DE MAÍZ</t>
  </si>
  <si>
    <t>PETO DE MAÍZ</t>
  </si>
  <si>
    <t>BANANO</t>
  </si>
  <si>
    <t>COLADA DE AVENA</t>
  </si>
  <si>
    <t>AREPA DE QUESO</t>
  </si>
  <si>
    <t>MANDARINA</t>
  </si>
  <si>
    <t>PURE DE GUINEO VERDE</t>
  </si>
  <si>
    <t>EMPANADA DE CARNE DE RES</t>
  </si>
  <si>
    <t>SORBETE DE BANANO</t>
  </si>
  <si>
    <t>TORTILLA DE HUEVO</t>
  </si>
  <si>
    <t>ARROZ CON LECHE</t>
  </si>
  <si>
    <t>TORTA</t>
  </si>
  <si>
    <t>TORTA DE HARINA DE TRIGO</t>
  </si>
  <si>
    <t>MALTEADA DE VAINILLA</t>
  </si>
  <si>
    <t>NARANJA</t>
  </si>
  <si>
    <t>CUCHUCO</t>
  </si>
  <si>
    <t>ROSQUETE</t>
  </si>
  <si>
    <t>SANDÍA</t>
  </si>
  <si>
    <t>CARNE DE POLLO GUISADO</t>
  </si>
  <si>
    <t>PANADA DE CARNE DE RES</t>
  </si>
  <si>
    <t>LACTEOS</t>
  </si>
  <si>
    <t xml:space="preserve">FRUTAS </t>
  </si>
  <si>
    <t>DERIVADOS DE CEREAL</t>
  </si>
  <si>
    <t>RANGO DE PESOS AL SERVIR RACIÓN SERVIDA</t>
  </si>
  <si>
    <t>200 CC</t>
  </si>
  <si>
    <t>20 gr - 35 gr - 50 gr70 gr - 90 gr</t>
  </si>
  <si>
    <t>AZUCARES</t>
  </si>
  <si>
    <t>145 gr - 145 gr - 170 gr</t>
  </si>
  <si>
    <t>15 gr - 20 gr - 20 gr</t>
  </si>
  <si>
    <t>25 gr - 25 gr</t>
  </si>
  <si>
    <t>FRUTOS SECOS / AZUCARES</t>
  </si>
  <si>
    <t>GL</t>
  </si>
  <si>
    <t>LECHE ENTERA</t>
  </si>
  <si>
    <t>36 gr - 35 gr - 50 gr70 gr - 90 gr</t>
  </si>
  <si>
    <t>GALLETA DE COCO</t>
  </si>
  <si>
    <t>BOCADILLO VELEÑO CON MANJAR BLANCO (A - B - C)</t>
  </si>
  <si>
    <t>BOCADILLO DE GUAYABA CON GALLETA (D - E)</t>
  </si>
  <si>
    <t>LECHE SABORIZADA (VAINILLA)</t>
  </si>
  <si>
    <t>PAN DE LECHE</t>
  </si>
  <si>
    <t>PANELITA CON LECHE(A - B - C)</t>
  </si>
  <si>
    <t>DULCE DE COCO CON GUAYABA (D - E)</t>
  </si>
  <si>
    <t>AVENA</t>
  </si>
  <si>
    <t>CROISSANT</t>
  </si>
  <si>
    <t>PAN DE QUESO</t>
  </si>
  <si>
    <t>LECHE SABORIZADA (FRESA)</t>
  </si>
  <si>
    <t>GALLETA DE MANTEQUILLA</t>
  </si>
  <si>
    <t>PAN DE BOCADILLO</t>
  </si>
  <si>
    <t>PANELITA CON LECHE(A - B)</t>
  </si>
  <si>
    <t>MANÍ (C - D - E)</t>
  </si>
  <si>
    <t>BOCADILLO DE GUAYABA CON GALLETA (A - B - C - D - E)</t>
  </si>
  <si>
    <t>GALLETA DE CHOCOLATE</t>
  </si>
  <si>
    <t>MANZANA</t>
  </si>
  <si>
    <t>BOCADILLO VELEÑO CON MANJAR BLANCO (A - B)</t>
  </si>
  <si>
    <t>BOCADILLO DE GUAYABA CON GALLETA (C - D - E)</t>
  </si>
  <si>
    <t>0 gr - 0 gr - 15 gr - 15 gr - 15 gr</t>
  </si>
  <si>
    <t>15 gr - 20 gr - 20 gr25 gr - 25 gr</t>
  </si>
  <si>
    <t>15 gr - 20 gr</t>
  </si>
  <si>
    <t>20 gr - 25 gr - 25 gr</t>
  </si>
  <si>
    <t>ROLLITO CON LECHE AZUCARADOS (A - B)</t>
  </si>
  <si>
    <t>ROLLITO CON LECHE AZUCARADOS (A - B - C - D - E)</t>
  </si>
  <si>
    <t>145 gr - 170 gr - 130 gr</t>
  </si>
  <si>
    <t>150-180 cm³, 180-200 cm³, 200-220 cm³</t>
  </si>
  <si>
    <t>AGUA 180 cm3 - 200 cm3</t>
  </si>
  <si>
    <t>COMPLEMENTO</t>
  </si>
  <si>
    <t>SUBTOTAL</t>
  </si>
  <si>
    <t>VALOR UNITARIO</t>
  </si>
  <si>
    <t>PROMEDIO TOTAL COTIZACIÓN</t>
  </si>
  <si>
    <t>PRECIO PREPARADO EN COMIDA TRANSPORTADA EN CALIENTE</t>
  </si>
  <si>
    <t>PROMEDIO</t>
  </si>
  <si>
    <t>PRESUPUESTO  PAE</t>
  </si>
  <si>
    <t>ALMUERZO PREPARADO EN SITIO</t>
  </si>
  <si>
    <t>ALMUERZO COMIDA TRANSPORTADA EN CALIENTE</t>
  </si>
  <si>
    <t>GRUPO</t>
  </si>
  <si>
    <t>VALOR PROMEDIO</t>
  </si>
  <si>
    <t>CANTIDAD</t>
  </si>
  <si>
    <t>TOTAL</t>
  </si>
  <si>
    <t>GRUPO A</t>
  </si>
  <si>
    <t>GRUPO B</t>
  </si>
  <si>
    <t>GRUPO C</t>
  </si>
  <si>
    <t>GRUPO D</t>
  </si>
  <si>
    <t>GRUPO E</t>
  </si>
  <si>
    <t>COMPLEMENTOS PREPARADO EN SITIO</t>
  </si>
  <si>
    <t>COMPLEMENTOS  COMIDA TRANSPORTADA EN CALIENTE</t>
  </si>
  <si>
    <t>RACION INDUSTRIAL</t>
  </si>
  <si>
    <t>TOTAL DÍA</t>
  </si>
  <si>
    <t>PRECIO PREPARADO COMIDA TRANSPORTADA EN CALIENTE</t>
  </si>
  <si>
    <t>ALMUERZO (A)</t>
  </si>
  <si>
    <t>ALMUERZO (B)</t>
  </si>
  <si>
    <t xml:space="preserve">ALMUERZO ( C) </t>
  </si>
  <si>
    <t>ALMUERZO (D)</t>
  </si>
  <si>
    <t>COMPLEMENTO (A)</t>
  </si>
  <si>
    <t>RACIÓN INDUSTRIALIZADA (A)</t>
  </si>
  <si>
    <t>RACIÓN INDUSTRIALIZADA (B)</t>
  </si>
  <si>
    <t>RACIÓN INDUSTRIALIZADA ( C)</t>
  </si>
  <si>
    <t>RACIÓN INDUSTRIALIZADA (D)</t>
  </si>
  <si>
    <t>RACIÓN INDUSTRIALIZADA ( E)</t>
  </si>
  <si>
    <t>ALMUERZO (E)</t>
  </si>
  <si>
    <t>PRESUPUESTO OFICIAL (74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</si>
</sst>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29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3" fillId="0" borderId="31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38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3" fillId="0" borderId="44" xfId="0" applyFont="1" applyBorder="1" applyAlignment="1">
      <alignment vertical="center" wrapText="1"/>
    </xf>
    <xf numFmtId="0" fontId="7" fillId="0" borderId="0" xfId="0" applyFont="1"/>
    <xf numFmtId="0" fontId="6" fillId="4" borderId="2" xfId="0" applyFont="1" applyFill="1" applyBorder="1" applyAlignment="1">
      <alignment horizontal="center" vertical="center"/>
    </xf>
    <xf numFmtId="164" fontId="6" fillId="4" borderId="2" xfId="2" applyNumberFormat="1" applyFont="1" applyFill="1" applyBorder="1" applyAlignment="1">
      <alignment horizontal="center" vertical="center"/>
    </xf>
    <xf numFmtId="42" fontId="6" fillId="4" borderId="2" xfId="2" applyFont="1" applyFill="1" applyBorder="1" applyAlignment="1">
      <alignment horizontal="center" vertical="center"/>
    </xf>
    <xf numFmtId="0" fontId="7" fillId="0" borderId="2" xfId="0" applyFont="1" applyBorder="1"/>
    <xf numFmtId="164" fontId="7" fillId="0" borderId="2" xfId="2" applyNumberFormat="1" applyFont="1" applyBorder="1"/>
    <xf numFmtId="0" fontId="7" fillId="4" borderId="2" xfId="0" applyFont="1" applyFill="1" applyBorder="1"/>
    <xf numFmtId="165" fontId="6" fillId="4" borderId="2" xfId="1" applyNumberFormat="1" applyFont="1" applyFill="1" applyBorder="1" applyAlignment="1">
      <alignment horizontal="center" vertical="center"/>
    </xf>
    <xf numFmtId="42" fontId="7" fillId="0" borderId="2" xfId="2" applyFont="1" applyBorder="1"/>
    <xf numFmtId="164" fontId="7" fillId="0" borderId="0" xfId="2" applyNumberFormat="1" applyFont="1"/>
    <xf numFmtId="42" fontId="7" fillId="0" borderId="0" xfId="2" applyFont="1"/>
    <xf numFmtId="164" fontId="2" fillId="0" borderId="0" xfId="2" applyNumberFormat="1" applyFont="1" applyAlignment="1">
      <alignment vertical="center" wrapText="1"/>
    </xf>
    <xf numFmtId="164" fontId="4" fillId="0" borderId="20" xfId="2" applyNumberFormat="1" applyFont="1" applyBorder="1" applyAlignment="1">
      <alignment horizontal="center" vertical="center" wrapText="1"/>
    </xf>
    <xf numFmtId="164" fontId="4" fillId="0" borderId="18" xfId="2" applyNumberFormat="1" applyFont="1" applyBorder="1" applyAlignment="1">
      <alignment vertical="center" wrapText="1"/>
    </xf>
    <xf numFmtId="164" fontId="2" fillId="0" borderId="3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 wrapText="1"/>
    </xf>
    <xf numFmtId="164" fontId="2" fillId="0" borderId="7" xfId="2" applyNumberFormat="1" applyFont="1" applyBorder="1" applyAlignment="1">
      <alignment vertical="center" wrapText="1"/>
    </xf>
    <xf numFmtId="164" fontId="4" fillId="2" borderId="15" xfId="2" applyNumberFormat="1" applyFont="1" applyFill="1" applyBorder="1" applyAlignment="1">
      <alignment vertical="center" wrapText="1"/>
    </xf>
    <xf numFmtId="164" fontId="2" fillId="0" borderId="12" xfId="2" applyNumberFormat="1" applyFont="1" applyBorder="1" applyAlignment="1">
      <alignment vertical="center" wrapText="1"/>
    </xf>
    <xf numFmtId="164" fontId="2" fillId="0" borderId="32" xfId="2" applyNumberFormat="1" applyFont="1" applyBorder="1" applyAlignment="1">
      <alignment vertical="center" wrapText="1"/>
    </xf>
    <xf numFmtId="164" fontId="3" fillId="0" borderId="22" xfId="2" applyNumberFormat="1" applyFont="1" applyBorder="1" applyAlignment="1">
      <alignment vertical="center" wrapText="1"/>
    </xf>
    <xf numFmtId="164" fontId="2" fillId="0" borderId="0" xfId="2" applyNumberFormat="1" applyFont="1" applyAlignment="1">
      <alignment horizontal="center" vertical="center"/>
    </xf>
    <xf numFmtId="164" fontId="4" fillId="0" borderId="39" xfId="2" applyNumberFormat="1" applyFont="1" applyBorder="1" applyAlignment="1">
      <alignment horizontal="center" vertical="center" wrapText="1"/>
    </xf>
    <xf numFmtId="164" fontId="4" fillId="0" borderId="17" xfId="2" applyNumberFormat="1" applyFont="1" applyBorder="1" applyAlignment="1">
      <alignment horizontal="center" vertical="center" wrapText="1"/>
    </xf>
    <xf numFmtId="164" fontId="4" fillId="2" borderId="20" xfId="2" applyNumberFormat="1" applyFont="1" applyFill="1" applyBorder="1" applyAlignment="1">
      <alignment horizontal="center" vertical="center" wrapText="1"/>
    </xf>
    <xf numFmtId="164" fontId="4" fillId="2" borderId="17" xfId="2" applyNumberFormat="1" applyFont="1" applyFill="1" applyBorder="1" applyAlignment="1">
      <alignment horizontal="center" vertical="center" wrapText="1"/>
    </xf>
    <xf numFmtId="164" fontId="4" fillId="2" borderId="39" xfId="2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164" fontId="2" fillId="0" borderId="29" xfId="2" applyNumberFormat="1" applyFont="1" applyBorder="1" applyAlignment="1">
      <alignment vertical="center"/>
    </xf>
    <xf numFmtId="164" fontId="2" fillId="0" borderId="22" xfId="2" applyNumberFormat="1" applyFont="1" applyBorder="1" applyAlignment="1">
      <alignment vertical="center"/>
    </xf>
    <xf numFmtId="164" fontId="2" fillId="0" borderId="23" xfId="2" applyNumberFormat="1" applyFont="1" applyBorder="1" applyAlignment="1">
      <alignment vertical="center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164" fontId="4" fillId="0" borderId="18" xfId="2" applyNumberFormat="1" applyFont="1" applyBorder="1" applyAlignment="1">
      <alignment horizontal="center" vertical="center" wrapText="1"/>
    </xf>
    <xf numFmtId="164" fontId="9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2" fillId="0" borderId="22" xfId="2" applyNumberFormat="1" applyFont="1" applyBorder="1" applyAlignment="1">
      <alignment vertical="center" wrapText="1"/>
    </xf>
    <xf numFmtId="164" fontId="2" fillId="0" borderId="54" xfId="2" applyNumberFormat="1" applyFont="1" applyBorder="1" applyAlignment="1">
      <alignment horizontal="center" vertical="center"/>
    </xf>
    <xf numFmtId="164" fontId="2" fillId="0" borderId="53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vertical="center" wrapText="1"/>
    </xf>
    <xf numFmtId="164" fontId="2" fillId="0" borderId="21" xfId="2" applyNumberFormat="1" applyFont="1" applyBorder="1" applyAlignment="1">
      <alignment horizontal="center" vertical="center"/>
    </xf>
    <xf numFmtId="164" fontId="2" fillId="0" borderId="22" xfId="2" applyNumberFormat="1" applyFont="1" applyBorder="1" applyAlignment="1">
      <alignment horizontal="center" vertical="center"/>
    </xf>
    <xf numFmtId="164" fontId="2" fillId="0" borderId="31" xfId="2" applyNumberFormat="1" applyFont="1" applyBorder="1" applyAlignment="1">
      <alignment horizontal="center" vertical="center"/>
    </xf>
    <xf numFmtId="164" fontId="2" fillId="0" borderId="55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horizontal="center" vertical="center"/>
    </xf>
    <xf numFmtId="164" fontId="4" fillId="0" borderId="56" xfId="2" applyNumberFormat="1" applyFont="1" applyBorder="1" applyAlignment="1">
      <alignment horizontal="center" vertical="center" wrapText="1"/>
    </xf>
    <xf numFmtId="164" fontId="4" fillId="0" borderId="57" xfId="2" applyNumberFormat="1" applyFont="1" applyBorder="1" applyAlignment="1">
      <alignment vertical="center" wrapText="1"/>
    </xf>
    <xf numFmtId="164" fontId="2" fillId="0" borderId="29" xfId="2" applyNumberFormat="1" applyFont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 wrapText="1"/>
    </xf>
    <xf numFmtId="164" fontId="2" fillId="0" borderId="21" xfId="2" applyNumberFormat="1" applyFont="1" applyBorder="1" applyAlignment="1">
      <alignment vertical="center" wrapText="1"/>
    </xf>
    <xf numFmtId="164" fontId="2" fillId="0" borderId="31" xfId="2" applyNumberFormat="1" applyFont="1" applyBorder="1" applyAlignment="1">
      <alignment vertical="center" wrapText="1"/>
    </xf>
    <xf numFmtId="164" fontId="6" fillId="4" borderId="2" xfId="2" applyNumberFormat="1" applyFont="1" applyFill="1" applyBorder="1"/>
    <xf numFmtId="165" fontId="7" fillId="0" borderId="2" xfId="1" applyNumberFormat="1" applyFont="1" applyFill="1" applyBorder="1" applyAlignment="1">
      <alignment horizontal="center" vertical="center"/>
    </xf>
    <xf numFmtId="164" fontId="7" fillId="0" borderId="2" xfId="2" applyNumberFormat="1" applyFont="1" applyFill="1" applyBorder="1"/>
    <xf numFmtId="42" fontId="7" fillId="0" borderId="2" xfId="2" applyFont="1" applyFill="1" applyBorder="1"/>
    <xf numFmtId="164" fontId="4" fillId="0" borderId="1" xfId="2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164" fontId="6" fillId="0" borderId="1" xfId="2" applyNumberFormat="1" applyFont="1" applyBorder="1" applyAlignment="1">
      <alignment horizontal="center" vertical="center" wrapText="1"/>
    </xf>
    <xf numFmtId="164" fontId="7" fillId="0" borderId="0" xfId="0" applyNumberFormat="1" applyFont="1"/>
    <xf numFmtId="0" fontId="6" fillId="4" borderId="43" xfId="0" applyFont="1" applyFill="1" applyBorder="1" applyAlignment="1">
      <alignment horizontal="center"/>
    </xf>
    <xf numFmtId="0" fontId="6" fillId="4" borderId="50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5" borderId="50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2" borderId="46" xfId="0" applyFont="1" applyFill="1" applyBorder="1" applyAlignment="1">
      <alignment horizontal="center"/>
    </xf>
    <xf numFmtId="0" fontId="7" fillId="2" borderId="36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1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9" fillId="0" borderId="38" xfId="2" applyNumberFormat="1" applyFont="1" applyFill="1" applyBorder="1" applyAlignment="1">
      <alignment horizontal="center" vertical="center" wrapText="1"/>
    </xf>
    <xf numFmtId="164" fontId="9" fillId="0" borderId="39" xfId="2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">
    <cellStyle name="Millares" xfId="1" builtinId="3"/>
    <cellStyle name="Moneda [0]" xfId="2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5"/>
  <sheetViews>
    <sheetView tabSelected="1" zoomScale="60" zoomScaleNormal="60" workbookViewId="0">
      <selection activeCell="F41" sqref="F41"/>
    </sheetView>
  </sheetViews>
  <sheetFormatPr baseColWidth="10" defaultColWidth="10.7109375" defaultRowHeight="12.75" x14ac:dyDescent="0.2"/>
  <cols>
    <col min="1" max="2" width="10.7109375" style="45"/>
    <col min="3" max="3" width="16.28515625" style="54" bestFit="1" customWidth="1"/>
    <col min="4" max="4" width="14.42578125" style="45" customWidth="1"/>
    <col min="5" max="5" width="18.7109375" style="55" bestFit="1" customWidth="1"/>
    <col min="6" max="6" width="26.42578125" style="45" customWidth="1"/>
    <col min="7" max="7" width="22.42578125" style="45" customWidth="1"/>
    <col min="8" max="8" width="11.5703125" style="45" customWidth="1"/>
    <col min="9" max="9" width="27.5703125" style="45" bestFit="1" customWidth="1"/>
    <col min="10" max="12" width="10.7109375" style="45"/>
    <col min="13" max="13" width="20.85546875" style="45" bestFit="1" customWidth="1"/>
    <col min="14" max="16384" width="10.7109375" style="45"/>
  </cols>
  <sheetData>
    <row r="1" spans="2:9" x14ac:dyDescent="0.2">
      <c r="B1" s="117" t="s">
        <v>135</v>
      </c>
      <c r="C1" s="118"/>
      <c r="D1" s="118"/>
      <c r="E1" s="118"/>
      <c r="F1" s="118"/>
      <c r="G1" s="118"/>
      <c r="H1" s="118"/>
      <c r="I1" s="119"/>
    </row>
    <row r="2" spans="2:9" x14ac:dyDescent="0.2">
      <c r="B2" s="120"/>
      <c r="C2" s="121"/>
      <c r="D2" s="121"/>
      <c r="E2" s="121"/>
      <c r="F2" s="121"/>
      <c r="G2" s="121"/>
      <c r="H2" s="121"/>
      <c r="I2" s="122"/>
    </row>
    <row r="3" spans="2:9" x14ac:dyDescent="0.2">
      <c r="B3" s="123" t="s">
        <v>136</v>
      </c>
      <c r="C3" s="123"/>
      <c r="D3" s="123"/>
      <c r="E3" s="123"/>
      <c r="F3" s="123" t="s">
        <v>137</v>
      </c>
      <c r="G3" s="123"/>
      <c r="H3" s="123"/>
      <c r="I3" s="123"/>
    </row>
    <row r="4" spans="2:9" x14ac:dyDescent="0.2">
      <c r="B4" s="46" t="s">
        <v>138</v>
      </c>
      <c r="C4" s="47" t="s">
        <v>139</v>
      </c>
      <c r="D4" s="46" t="s">
        <v>140</v>
      </c>
      <c r="E4" s="48" t="s">
        <v>141</v>
      </c>
      <c r="F4" s="46" t="s">
        <v>138</v>
      </c>
      <c r="G4" s="47" t="s">
        <v>139</v>
      </c>
      <c r="H4" s="46" t="s">
        <v>140</v>
      </c>
      <c r="I4" s="48" t="s">
        <v>141</v>
      </c>
    </row>
    <row r="5" spans="2:9" x14ac:dyDescent="0.2">
      <c r="B5" s="49" t="s">
        <v>142</v>
      </c>
      <c r="C5" s="50">
        <f>'ALMUERZO (A)'!D292</f>
        <v>8274</v>
      </c>
      <c r="D5" s="99">
        <v>1096</v>
      </c>
      <c r="E5" s="100">
        <f>C5*D5</f>
        <v>9068304</v>
      </c>
      <c r="F5" s="49" t="s">
        <v>142</v>
      </c>
      <c r="G5" s="100">
        <f>'ALMUERZO (A)'!E292</f>
        <v>9343</v>
      </c>
      <c r="H5" s="99">
        <v>1208</v>
      </c>
      <c r="I5" s="50">
        <f>+H5*G5</f>
        <v>11286344</v>
      </c>
    </row>
    <row r="6" spans="2:9" x14ac:dyDescent="0.2">
      <c r="B6" s="49" t="s">
        <v>143</v>
      </c>
      <c r="C6" s="50">
        <f>'ALMUERZO (B)'!D292</f>
        <v>8814</v>
      </c>
      <c r="D6" s="99">
        <v>1904</v>
      </c>
      <c r="E6" s="100">
        <f t="shared" ref="E6:E9" si="0">C6*D6</f>
        <v>16781856</v>
      </c>
      <c r="F6" s="49" t="s">
        <v>143</v>
      </c>
      <c r="G6" s="100">
        <f>'ALMUERZO (B)'!E292</f>
        <v>9952</v>
      </c>
      <c r="H6" s="99">
        <v>2504</v>
      </c>
      <c r="I6" s="50">
        <f t="shared" ref="I6:I9" si="1">+H6*G6</f>
        <v>24919808</v>
      </c>
    </row>
    <row r="7" spans="2:9" x14ac:dyDescent="0.2">
      <c r="B7" s="49" t="s">
        <v>144</v>
      </c>
      <c r="C7" s="50">
        <f>'ALMUERZO (C)'!D292</f>
        <v>9465</v>
      </c>
      <c r="D7" s="99">
        <v>1293</v>
      </c>
      <c r="E7" s="100">
        <f t="shared" si="0"/>
        <v>12238245</v>
      </c>
      <c r="F7" s="49" t="s">
        <v>144</v>
      </c>
      <c r="G7" s="100">
        <f>'ALMUERZO (C)'!E292</f>
        <v>10354</v>
      </c>
      <c r="H7" s="99">
        <v>1263</v>
      </c>
      <c r="I7" s="50">
        <f t="shared" si="1"/>
        <v>13077102</v>
      </c>
    </row>
    <row r="8" spans="2:9" x14ac:dyDescent="0.2">
      <c r="B8" s="49" t="s">
        <v>145</v>
      </c>
      <c r="C8" s="50">
        <f>'ALMUERZO (D)'!D292</f>
        <v>10229</v>
      </c>
      <c r="D8" s="99">
        <v>4162</v>
      </c>
      <c r="E8" s="100">
        <f t="shared" si="0"/>
        <v>42573098</v>
      </c>
      <c r="F8" s="49" t="s">
        <v>145</v>
      </c>
      <c r="G8" s="100">
        <f>'ALMUERZO (D)'!E292</f>
        <v>11382</v>
      </c>
      <c r="H8" s="99">
        <v>1915</v>
      </c>
      <c r="I8" s="50">
        <f t="shared" si="1"/>
        <v>21796530</v>
      </c>
    </row>
    <row r="9" spans="2:9" x14ac:dyDescent="0.2">
      <c r="B9" s="49" t="s">
        <v>146</v>
      </c>
      <c r="C9" s="50">
        <f>'ALMUERZO (E)'!D292</f>
        <v>11109</v>
      </c>
      <c r="D9" s="99">
        <v>2246</v>
      </c>
      <c r="E9" s="100">
        <f t="shared" si="0"/>
        <v>24950814</v>
      </c>
      <c r="F9" s="49" t="s">
        <v>146</v>
      </c>
      <c r="G9" s="100">
        <f>'ALMUERZO (E)'!E292</f>
        <v>12269</v>
      </c>
      <c r="H9" s="99">
        <v>1742</v>
      </c>
      <c r="I9" s="50">
        <f t="shared" si="1"/>
        <v>21372598</v>
      </c>
    </row>
    <row r="10" spans="2:9" x14ac:dyDescent="0.2">
      <c r="B10" s="51"/>
      <c r="C10" s="47" t="s">
        <v>130</v>
      </c>
      <c r="D10" s="52">
        <f>SUM(D5:D9)</f>
        <v>10701</v>
      </c>
      <c r="E10" s="48">
        <f>SUM(E5:E9)</f>
        <v>105612317</v>
      </c>
      <c r="F10" s="51"/>
      <c r="G10" s="47" t="s">
        <v>130</v>
      </c>
      <c r="H10" s="52">
        <f>SUM(H5:H9)</f>
        <v>8632</v>
      </c>
      <c r="I10" s="48">
        <f>SUM(I5:I9)</f>
        <v>92452382</v>
      </c>
    </row>
    <row r="11" spans="2:9" x14ac:dyDescent="0.2">
      <c r="B11" s="123" t="s">
        <v>147</v>
      </c>
      <c r="C11" s="123"/>
      <c r="D11" s="123"/>
      <c r="E11" s="123"/>
      <c r="F11" s="123" t="s">
        <v>148</v>
      </c>
      <c r="G11" s="123"/>
      <c r="H11" s="123"/>
      <c r="I11" s="123"/>
    </row>
    <row r="12" spans="2:9" x14ac:dyDescent="0.2">
      <c r="B12" s="46" t="s">
        <v>138</v>
      </c>
      <c r="C12" s="47" t="s">
        <v>139</v>
      </c>
      <c r="D12" s="46" t="s">
        <v>140</v>
      </c>
      <c r="E12" s="48" t="s">
        <v>141</v>
      </c>
      <c r="F12" s="46" t="s">
        <v>138</v>
      </c>
      <c r="G12" s="47" t="s">
        <v>139</v>
      </c>
      <c r="H12" s="46" t="s">
        <v>140</v>
      </c>
      <c r="I12" s="48" t="s">
        <v>141</v>
      </c>
    </row>
    <row r="13" spans="2:9" x14ac:dyDescent="0.2">
      <c r="B13" s="49" t="s">
        <v>142</v>
      </c>
      <c r="C13" s="50">
        <f>'COMPLEMENTO (A)'!E247</f>
        <v>6795</v>
      </c>
      <c r="D13" s="99">
        <v>141</v>
      </c>
      <c r="E13" s="101">
        <f>D13*C13</f>
        <v>958095</v>
      </c>
      <c r="F13" s="49" t="s">
        <v>142</v>
      </c>
      <c r="G13" s="100">
        <f>'COMPLEMENTO (A)'!F247</f>
        <v>7494</v>
      </c>
      <c r="H13" s="99">
        <v>673</v>
      </c>
      <c r="I13" s="53">
        <f>H13*G13</f>
        <v>5043462</v>
      </c>
    </row>
    <row r="14" spans="2:9" x14ac:dyDescent="0.2">
      <c r="B14" s="51"/>
      <c r="C14" s="47" t="s">
        <v>130</v>
      </c>
      <c r="D14" s="52">
        <f>SUM(D13:D13)</f>
        <v>141</v>
      </c>
      <c r="E14" s="48">
        <f>SUM(E13:E13)</f>
        <v>958095</v>
      </c>
      <c r="F14" s="51"/>
      <c r="G14" s="47" t="s">
        <v>130</v>
      </c>
      <c r="H14" s="52">
        <f>SUM(H13:H13)</f>
        <v>673</v>
      </c>
      <c r="I14" s="48">
        <f>SUM(I13:I13)</f>
        <v>5043462</v>
      </c>
    </row>
    <row r="15" spans="2:9" x14ac:dyDescent="0.2">
      <c r="B15" s="123" t="s">
        <v>149</v>
      </c>
      <c r="C15" s="123"/>
      <c r="D15" s="123"/>
      <c r="E15" s="123"/>
      <c r="F15" s="124"/>
      <c r="G15" s="125"/>
      <c r="H15" s="125"/>
      <c r="I15" s="126"/>
    </row>
    <row r="16" spans="2:9" x14ac:dyDescent="0.2">
      <c r="B16" s="46" t="s">
        <v>138</v>
      </c>
      <c r="C16" s="47" t="s">
        <v>139</v>
      </c>
      <c r="D16" s="46" t="s">
        <v>140</v>
      </c>
      <c r="E16" s="48" t="s">
        <v>141</v>
      </c>
      <c r="F16" s="127"/>
      <c r="G16" s="128"/>
      <c r="H16" s="128"/>
      <c r="I16" s="129"/>
    </row>
    <row r="17" spans="2:13" x14ac:dyDescent="0.2">
      <c r="B17" s="49" t="s">
        <v>142</v>
      </c>
      <c r="C17" s="50">
        <f>'R. INDUST (A)'!E199</f>
        <v>8243</v>
      </c>
      <c r="D17" s="99">
        <v>306</v>
      </c>
      <c r="E17" s="53">
        <f>C17*D17</f>
        <v>2522358</v>
      </c>
      <c r="F17" s="127"/>
      <c r="G17" s="128"/>
      <c r="H17" s="128"/>
      <c r="I17" s="129"/>
    </row>
    <row r="18" spans="2:13" x14ac:dyDescent="0.2">
      <c r="B18" s="49" t="s">
        <v>143</v>
      </c>
      <c r="C18" s="50">
        <f>'R. INDUST (B)'!E199</f>
        <v>9068</v>
      </c>
      <c r="D18" s="99">
        <v>109</v>
      </c>
      <c r="E18" s="53">
        <f t="shared" ref="E18:E21" si="2">C18*D18</f>
        <v>988412</v>
      </c>
      <c r="F18" s="127"/>
      <c r="G18" s="128"/>
      <c r="H18" s="128"/>
      <c r="I18" s="129"/>
    </row>
    <row r="19" spans="2:13" x14ac:dyDescent="0.2">
      <c r="B19" s="49" t="s">
        <v>144</v>
      </c>
      <c r="C19" s="50">
        <f>'R. INDUST (C)'!E199</f>
        <v>9553</v>
      </c>
      <c r="D19" s="99">
        <v>140</v>
      </c>
      <c r="E19" s="53">
        <f t="shared" si="2"/>
        <v>1337420</v>
      </c>
      <c r="F19" s="127"/>
      <c r="G19" s="128"/>
      <c r="H19" s="128"/>
      <c r="I19" s="129"/>
    </row>
    <row r="20" spans="2:13" x14ac:dyDescent="0.2">
      <c r="B20" s="49" t="s">
        <v>145</v>
      </c>
      <c r="C20" s="50">
        <f>'R. INDUST (D)'!E199</f>
        <v>10098</v>
      </c>
      <c r="D20" s="99"/>
      <c r="E20" s="53">
        <f t="shared" si="2"/>
        <v>0</v>
      </c>
      <c r="F20" s="127"/>
      <c r="G20" s="128"/>
      <c r="H20" s="128"/>
      <c r="I20" s="129"/>
    </row>
    <row r="21" spans="2:13" x14ac:dyDescent="0.2">
      <c r="B21" s="49" t="s">
        <v>146</v>
      </c>
      <c r="C21" s="50">
        <f>'R. INDUST (E)'!E199</f>
        <v>11708</v>
      </c>
      <c r="D21" s="99"/>
      <c r="E21" s="53">
        <f t="shared" si="2"/>
        <v>0</v>
      </c>
      <c r="F21" s="127"/>
      <c r="G21" s="128"/>
      <c r="H21" s="128"/>
      <c r="I21" s="129"/>
    </row>
    <row r="22" spans="2:13" x14ac:dyDescent="0.2">
      <c r="B22" s="51"/>
      <c r="C22" s="47" t="s">
        <v>130</v>
      </c>
      <c r="D22" s="52">
        <f>SUM(D17:D21)</f>
        <v>555</v>
      </c>
      <c r="E22" s="48">
        <f>SUM(E17:E21)</f>
        <v>4848190</v>
      </c>
      <c r="F22" s="127"/>
      <c r="G22" s="128"/>
      <c r="H22" s="128"/>
      <c r="I22" s="129"/>
    </row>
    <row r="23" spans="2:13" x14ac:dyDescent="0.2">
      <c r="B23" s="113" t="s">
        <v>150</v>
      </c>
      <c r="C23" s="114"/>
      <c r="D23" s="114"/>
      <c r="E23" s="114"/>
      <c r="F23" s="114"/>
      <c r="G23" s="114"/>
      <c r="H23" s="114"/>
      <c r="I23" s="98">
        <f>E22+E14+I14+I10+E10</f>
        <v>208914446</v>
      </c>
    </row>
    <row r="24" spans="2:13" x14ac:dyDescent="0.2">
      <c r="B24" s="115" t="s">
        <v>163</v>
      </c>
      <c r="C24" s="116"/>
      <c r="D24" s="116"/>
      <c r="E24" s="116"/>
      <c r="F24" s="116"/>
      <c r="G24" s="116"/>
      <c r="H24" s="116"/>
      <c r="I24" s="98">
        <f>I23*74</f>
        <v>15459669004</v>
      </c>
    </row>
    <row r="25" spans="2:13" x14ac:dyDescent="0.2">
      <c r="M25" s="112"/>
    </row>
  </sheetData>
  <mergeCells count="9">
    <mergeCell ref="B23:H23"/>
    <mergeCell ref="B24:H24"/>
    <mergeCell ref="B1:I2"/>
    <mergeCell ref="B3:E3"/>
    <mergeCell ref="F3:I3"/>
    <mergeCell ref="B11:E11"/>
    <mergeCell ref="F11:I11"/>
    <mergeCell ref="B15:E15"/>
    <mergeCell ref="F15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2"/>
  <sheetViews>
    <sheetView topLeftCell="A266" zoomScale="70" zoomScaleNormal="70" workbookViewId="0">
      <selection activeCell="D292" sqref="D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82" customFormat="1" ht="76.150000000000006" customHeight="1" thickBot="1" x14ac:dyDescent="0.3">
      <c r="A1" s="139"/>
      <c r="B1" s="140"/>
      <c r="C1" s="141"/>
      <c r="D1" s="137" t="s">
        <v>134</v>
      </c>
      <c r="E1" s="138"/>
    </row>
    <row r="2" spans="1:5" ht="79.150000000000006" customHeight="1" thickBot="1" x14ac:dyDescent="0.3">
      <c r="A2" s="142" t="s">
        <v>152</v>
      </c>
      <c r="B2" s="143"/>
      <c r="C2" s="144"/>
      <c r="D2" s="80" t="s">
        <v>15</v>
      </c>
      <c r="E2" s="92" t="s">
        <v>151</v>
      </c>
    </row>
    <row r="3" spans="1:5" ht="24.6" customHeight="1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1560.84</v>
      </c>
      <c r="E4" s="94">
        <v>1561.95</v>
      </c>
    </row>
    <row r="5" spans="1:5" x14ac:dyDescent="0.25">
      <c r="A5" s="133"/>
      <c r="B5" s="23" t="s">
        <v>1</v>
      </c>
      <c r="C5" s="23" t="s">
        <v>1</v>
      </c>
      <c r="D5" s="60">
        <v>313.73</v>
      </c>
      <c r="E5" s="83">
        <v>313.73</v>
      </c>
    </row>
    <row r="6" spans="1:5" x14ac:dyDescent="0.25">
      <c r="A6" s="133"/>
      <c r="B6" s="23" t="s">
        <v>2</v>
      </c>
      <c r="C6" s="24" t="s">
        <v>19</v>
      </c>
      <c r="D6" s="60">
        <v>864.41</v>
      </c>
      <c r="E6" s="83">
        <v>865.53</v>
      </c>
    </row>
    <row r="7" spans="1:5" x14ac:dyDescent="0.25">
      <c r="A7" s="133"/>
      <c r="B7" s="23" t="s">
        <v>7</v>
      </c>
      <c r="C7" s="24" t="s">
        <v>20</v>
      </c>
      <c r="D7" s="60">
        <v>432.76</v>
      </c>
      <c r="E7" s="83">
        <v>432.76</v>
      </c>
    </row>
    <row r="8" spans="1:5" x14ac:dyDescent="0.25">
      <c r="A8" s="133"/>
      <c r="B8" s="23" t="s">
        <v>3</v>
      </c>
      <c r="C8" s="24" t="s">
        <v>3</v>
      </c>
      <c r="D8" s="60">
        <v>313.73</v>
      </c>
      <c r="E8" s="83">
        <v>313.73</v>
      </c>
    </row>
    <row r="9" spans="1:5" x14ac:dyDescent="0.25">
      <c r="A9" s="133"/>
      <c r="B9" s="23" t="s">
        <v>128</v>
      </c>
      <c r="C9" s="24" t="s">
        <v>59</v>
      </c>
      <c r="D9" s="60">
        <v>301.49</v>
      </c>
      <c r="E9" s="83">
        <v>301.49</v>
      </c>
    </row>
    <row r="10" spans="1:5" x14ac:dyDescent="0.25">
      <c r="A10" s="133"/>
      <c r="B10" s="23" t="s">
        <v>4</v>
      </c>
      <c r="C10" s="23" t="s">
        <v>4</v>
      </c>
      <c r="D10" s="60">
        <v>255.88</v>
      </c>
      <c r="E10" s="83">
        <v>255.88</v>
      </c>
    </row>
    <row r="11" spans="1:5" ht="28.5" x14ac:dyDescent="0.25">
      <c r="A11" s="133"/>
      <c r="B11" s="23" t="s">
        <v>5</v>
      </c>
      <c r="C11" s="24" t="s">
        <v>18</v>
      </c>
      <c r="D11" s="60">
        <v>283.69</v>
      </c>
      <c r="E11" s="83">
        <v>284.8</v>
      </c>
    </row>
    <row r="12" spans="1:5" x14ac:dyDescent="0.25">
      <c r="A12" s="133"/>
      <c r="B12" s="23" t="s">
        <v>6</v>
      </c>
      <c r="C12" s="23" t="s">
        <v>6</v>
      </c>
      <c r="D12" s="60">
        <v>834.38</v>
      </c>
      <c r="E12" s="83">
        <v>834.38</v>
      </c>
    </row>
    <row r="13" spans="1:5" x14ac:dyDescent="0.25">
      <c r="A13" s="133"/>
      <c r="B13" s="23" t="s">
        <v>8</v>
      </c>
      <c r="C13" s="23" t="s">
        <v>8</v>
      </c>
      <c r="D13" s="60">
        <v>936.34</v>
      </c>
      <c r="E13" s="83">
        <v>1203.69</v>
      </c>
    </row>
    <row r="14" spans="1:5" x14ac:dyDescent="0.25">
      <c r="A14" s="133"/>
      <c r="B14" s="23" t="s">
        <v>9</v>
      </c>
      <c r="C14" s="23" t="s">
        <v>9</v>
      </c>
      <c r="D14" s="60">
        <v>1470.9047399999997</v>
      </c>
      <c r="E14" s="83">
        <v>1666.9333949999998</v>
      </c>
    </row>
    <row r="15" spans="1:5" x14ac:dyDescent="0.25">
      <c r="A15" s="133"/>
      <c r="B15" s="23" t="s">
        <v>10</v>
      </c>
      <c r="C15" s="23" t="s">
        <v>10</v>
      </c>
      <c r="D15" s="60">
        <v>589.59</v>
      </c>
      <c r="E15" s="83">
        <v>779.89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721.52</v>
      </c>
      <c r="E16" s="86">
        <v>1137.1500000000001</v>
      </c>
    </row>
    <row r="17" spans="1:5" ht="15.75" thickBot="1" x14ac:dyDescent="0.3">
      <c r="A17" s="31"/>
      <c r="B17" s="130" t="s">
        <v>130</v>
      </c>
      <c r="C17" s="131"/>
      <c r="D17" s="62">
        <v>8879.2647400000005</v>
      </c>
      <c r="E17" s="95">
        <v>9951.9133949999996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1447.36</v>
      </c>
      <c r="E18" s="96">
        <v>1447.36</v>
      </c>
    </row>
    <row r="19" spans="1:5" x14ac:dyDescent="0.25">
      <c r="A19" s="133"/>
      <c r="B19" s="23" t="s">
        <v>1</v>
      </c>
      <c r="C19" s="23" t="s">
        <v>1</v>
      </c>
      <c r="D19" s="60">
        <v>313.73</v>
      </c>
      <c r="E19" s="83">
        <v>313.73</v>
      </c>
    </row>
    <row r="20" spans="1:5" x14ac:dyDescent="0.25">
      <c r="A20" s="133"/>
      <c r="B20" s="23" t="s">
        <v>2</v>
      </c>
      <c r="C20" s="24" t="s">
        <v>22</v>
      </c>
      <c r="D20" s="60">
        <v>817.69</v>
      </c>
      <c r="E20" s="83">
        <v>817.69</v>
      </c>
    </row>
    <row r="21" spans="1:5" x14ac:dyDescent="0.25">
      <c r="A21" s="133"/>
      <c r="B21" s="23" t="s">
        <v>7</v>
      </c>
      <c r="C21" s="24" t="s">
        <v>23</v>
      </c>
      <c r="D21" s="60">
        <v>224.73</v>
      </c>
      <c r="E21" s="83">
        <v>224.73</v>
      </c>
    </row>
    <row r="22" spans="1:5" x14ac:dyDescent="0.25">
      <c r="A22" s="133"/>
      <c r="B22" s="23" t="s">
        <v>3</v>
      </c>
      <c r="C22" s="23" t="s">
        <v>3</v>
      </c>
      <c r="D22" s="60">
        <v>313.73</v>
      </c>
      <c r="E22" s="83">
        <v>313.73</v>
      </c>
    </row>
    <row r="23" spans="1:5" x14ac:dyDescent="0.25">
      <c r="A23" s="133"/>
      <c r="B23" s="23" t="s">
        <v>128</v>
      </c>
      <c r="C23" s="24" t="s">
        <v>59</v>
      </c>
      <c r="D23" s="60">
        <v>301.49</v>
      </c>
      <c r="E23" s="83">
        <v>301.49</v>
      </c>
    </row>
    <row r="24" spans="1:5" x14ac:dyDescent="0.25">
      <c r="A24" s="133"/>
      <c r="B24" s="23" t="s">
        <v>4</v>
      </c>
      <c r="C24" s="23" t="s">
        <v>4</v>
      </c>
      <c r="D24" s="60">
        <v>255.88</v>
      </c>
      <c r="E24" s="83">
        <v>255.88</v>
      </c>
    </row>
    <row r="25" spans="1:5" ht="28.5" x14ac:dyDescent="0.25">
      <c r="A25" s="133"/>
      <c r="B25" s="23" t="s">
        <v>5</v>
      </c>
      <c r="C25" s="24" t="s">
        <v>24</v>
      </c>
      <c r="D25" s="60">
        <v>238.08</v>
      </c>
      <c r="E25" s="83">
        <v>238.08</v>
      </c>
    </row>
    <row r="26" spans="1:5" x14ac:dyDescent="0.25">
      <c r="A26" s="133"/>
      <c r="B26" s="23" t="s">
        <v>25</v>
      </c>
      <c r="C26" s="23" t="s">
        <v>25</v>
      </c>
      <c r="D26" s="60">
        <v>453.9</v>
      </c>
      <c r="E26" s="83">
        <v>453.9</v>
      </c>
    </row>
    <row r="27" spans="1:5" x14ac:dyDescent="0.25">
      <c r="A27" s="133"/>
      <c r="B27" s="23" t="s">
        <v>8</v>
      </c>
      <c r="C27" s="23" t="s">
        <v>8</v>
      </c>
      <c r="D27" s="60">
        <v>936.34</v>
      </c>
      <c r="E27" s="83">
        <v>1203.69</v>
      </c>
    </row>
    <row r="28" spans="1:5" x14ac:dyDescent="0.25">
      <c r="A28" s="133"/>
      <c r="B28" s="23" t="s">
        <v>9</v>
      </c>
      <c r="C28" s="23" t="s">
        <v>9</v>
      </c>
      <c r="D28" s="60">
        <v>1470.9047399999997</v>
      </c>
      <c r="E28" s="83">
        <v>1666.9333949999998</v>
      </c>
    </row>
    <row r="29" spans="1:5" x14ac:dyDescent="0.25">
      <c r="A29" s="133"/>
      <c r="B29" s="23" t="s">
        <v>10</v>
      </c>
      <c r="C29" s="23" t="s">
        <v>10</v>
      </c>
      <c r="D29" s="60">
        <v>589.59</v>
      </c>
      <c r="E29" s="83">
        <v>779.89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721.52</v>
      </c>
      <c r="E30" s="97">
        <v>1137.1500000000001</v>
      </c>
    </row>
    <row r="31" spans="1:5" ht="15.75" thickBot="1" x14ac:dyDescent="0.3">
      <c r="A31" s="31"/>
      <c r="B31" s="130" t="s">
        <v>130</v>
      </c>
      <c r="C31" s="131"/>
      <c r="D31" s="62">
        <v>8084.944739999999</v>
      </c>
      <c r="E31" s="95">
        <v>9154.2533949999997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1393.96</v>
      </c>
      <c r="E32" s="94">
        <v>1393.96</v>
      </c>
    </row>
    <row r="33" spans="1:5" x14ac:dyDescent="0.25">
      <c r="A33" s="133"/>
      <c r="B33" s="23" t="s">
        <v>1</v>
      </c>
      <c r="C33" s="23" t="s">
        <v>1</v>
      </c>
      <c r="D33" s="60">
        <v>313.73</v>
      </c>
      <c r="E33" s="83">
        <v>313.73</v>
      </c>
    </row>
    <row r="34" spans="1:5" x14ac:dyDescent="0.25">
      <c r="A34" s="133"/>
      <c r="B34" s="23" t="s">
        <v>2</v>
      </c>
      <c r="C34" s="24" t="s">
        <v>27</v>
      </c>
      <c r="D34" s="60">
        <v>821.03</v>
      </c>
      <c r="E34" s="83">
        <v>821.03</v>
      </c>
    </row>
    <row r="35" spans="1:5" x14ac:dyDescent="0.25">
      <c r="A35" s="133"/>
      <c r="B35" s="23" t="s">
        <v>7</v>
      </c>
      <c r="C35" s="23" t="s">
        <v>29</v>
      </c>
      <c r="D35" s="60">
        <v>457.24</v>
      </c>
      <c r="E35" s="83">
        <v>457.24</v>
      </c>
    </row>
    <row r="36" spans="1:5" x14ac:dyDescent="0.25">
      <c r="A36" s="133"/>
      <c r="B36" s="23" t="s">
        <v>3</v>
      </c>
      <c r="C36" s="23" t="s">
        <v>3</v>
      </c>
      <c r="D36" s="60">
        <v>313.73</v>
      </c>
      <c r="E36" s="83">
        <v>313.73</v>
      </c>
    </row>
    <row r="37" spans="1:5" x14ac:dyDescent="0.25">
      <c r="A37" s="133"/>
      <c r="B37" s="23" t="s">
        <v>128</v>
      </c>
      <c r="C37" s="24" t="s">
        <v>59</v>
      </c>
      <c r="D37" s="60">
        <v>301.49</v>
      </c>
      <c r="E37" s="83">
        <v>301.49</v>
      </c>
    </row>
    <row r="38" spans="1:5" x14ac:dyDescent="0.25">
      <c r="A38" s="133"/>
      <c r="B38" s="23" t="s">
        <v>4</v>
      </c>
      <c r="C38" s="23" t="s">
        <v>4</v>
      </c>
      <c r="D38" s="60">
        <v>255.88</v>
      </c>
      <c r="E38" s="83">
        <v>255.88</v>
      </c>
    </row>
    <row r="39" spans="1:5" ht="28.5" x14ac:dyDescent="0.25">
      <c r="A39" s="133"/>
      <c r="B39" s="23" t="s">
        <v>5</v>
      </c>
      <c r="C39" s="24" t="s">
        <v>28</v>
      </c>
      <c r="D39" s="60">
        <v>434.99</v>
      </c>
      <c r="E39" s="83">
        <v>434.99</v>
      </c>
    </row>
    <row r="40" spans="1:5" x14ac:dyDescent="0.25">
      <c r="A40" s="133"/>
      <c r="B40" s="23" t="s">
        <v>6</v>
      </c>
      <c r="C40" s="23" t="s">
        <v>6</v>
      </c>
      <c r="D40" s="60">
        <v>448.34</v>
      </c>
      <c r="E40" s="83">
        <v>449.45</v>
      </c>
    </row>
    <row r="41" spans="1:5" x14ac:dyDescent="0.25">
      <c r="A41" s="133"/>
      <c r="B41" s="23" t="s">
        <v>8</v>
      </c>
      <c r="C41" s="23" t="s">
        <v>8</v>
      </c>
      <c r="D41" s="60">
        <v>936.34</v>
      </c>
      <c r="E41" s="83">
        <v>1203.69</v>
      </c>
    </row>
    <row r="42" spans="1:5" x14ac:dyDescent="0.25">
      <c r="A42" s="133"/>
      <c r="B42" s="23" t="s">
        <v>9</v>
      </c>
      <c r="C42" s="23" t="s">
        <v>9</v>
      </c>
      <c r="D42" s="60">
        <v>1470.9047399999997</v>
      </c>
      <c r="E42" s="83">
        <v>1666.9333949999998</v>
      </c>
    </row>
    <row r="43" spans="1:5" x14ac:dyDescent="0.25">
      <c r="A43" s="133"/>
      <c r="B43" s="23" t="s">
        <v>10</v>
      </c>
      <c r="C43" s="23" t="s">
        <v>10</v>
      </c>
      <c r="D43" s="60">
        <v>589.59</v>
      </c>
      <c r="E43" s="83">
        <v>779.89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721.52</v>
      </c>
      <c r="E44" s="86">
        <v>1137.1500000000001</v>
      </c>
    </row>
    <row r="45" spans="1:5" ht="15.75" thickBot="1" x14ac:dyDescent="0.3">
      <c r="A45" s="31"/>
      <c r="B45" s="130" t="s">
        <v>130</v>
      </c>
      <c r="C45" s="131"/>
      <c r="D45" s="62">
        <v>8458.7447400000001</v>
      </c>
      <c r="E45" s="95">
        <v>9529.1633949999996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779.86</v>
      </c>
      <c r="E46" s="96">
        <v>779.86</v>
      </c>
    </row>
    <row r="47" spans="1:5" x14ac:dyDescent="0.25">
      <c r="A47" s="133"/>
      <c r="B47" s="23" t="s">
        <v>0</v>
      </c>
      <c r="C47" s="24" t="s">
        <v>31</v>
      </c>
      <c r="D47" s="60">
        <v>186.9</v>
      </c>
      <c r="E47" s="83">
        <v>186.9</v>
      </c>
    </row>
    <row r="48" spans="1:5" x14ac:dyDescent="0.25">
      <c r="A48" s="133"/>
      <c r="B48" s="23" t="s">
        <v>1</v>
      </c>
      <c r="C48" s="23" t="s">
        <v>1</v>
      </c>
      <c r="D48" s="60">
        <v>313.73</v>
      </c>
      <c r="E48" s="83">
        <v>313.73</v>
      </c>
    </row>
    <row r="49" spans="1:5" x14ac:dyDescent="0.25">
      <c r="A49" s="133"/>
      <c r="B49" s="23" t="s">
        <v>2</v>
      </c>
      <c r="C49" s="24" t="s">
        <v>32</v>
      </c>
      <c r="D49" s="60">
        <v>941.18</v>
      </c>
      <c r="E49" s="83">
        <v>941.18</v>
      </c>
    </row>
    <row r="50" spans="1:5" x14ac:dyDescent="0.25">
      <c r="A50" s="133"/>
      <c r="B50" s="23" t="s">
        <v>7</v>
      </c>
      <c r="C50" s="24" t="s">
        <v>33</v>
      </c>
      <c r="D50" s="60">
        <v>195.8</v>
      </c>
      <c r="E50" s="83">
        <v>195.8</v>
      </c>
    </row>
    <row r="51" spans="1:5" x14ac:dyDescent="0.25">
      <c r="A51" s="133"/>
      <c r="B51" s="23" t="s">
        <v>3</v>
      </c>
      <c r="C51" s="23" t="s">
        <v>3</v>
      </c>
      <c r="D51" s="60">
        <v>313.73</v>
      </c>
      <c r="E51" s="83">
        <v>313.73</v>
      </c>
    </row>
    <row r="52" spans="1:5" x14ac:dyDescent="0.25">
      <c r="A52" s="133"/>
      <c r="B52" s="23" t="s">
        <v>128</v>
      </c>
      <c r="C52" s="24" t="s">
        <v>59</v>
      </c>
      <c r="D52" s="60">
        <v>301.49</v>
      </c>
      <c r="E52" s="83">
        <v>301.49</v>
      </c>
    </row>
    <row r="53" spans="1:5" x14ac:dyDescent="0.25">
      <c r="A53" s="133"/>
      <c r="B53" s="23" t="s">
        <v>4</v>
      </c>
      <c r="C53" s="23" t="s">
        <v>4</v>
      </c>
      <c r="D53" s="60">
        <v>255.88</v>
      </c>
      <c r="E53" s="83">
        <v>255.88</v>
      </c>
    </row>
    <row r="54" spans="1:5" ht="28.5" x14ac:dyDescent="0.25">
      <c r="A54" s="133"/>
      <c r="B54" s="23" t="s">
        <v>5</v>
      </c>
      <c r="C54" s="24" t="s">
        <v>34</v>
      </c>
      <c r="D54" s="60">
        <v>198.03</v>
      </c>
      <c r="E54" s="83">
        <v>198.03</v>
      </c>
    </row>
    <row r="55" spans="1:5" x14ac:dyDescent="0.25">
      <c r="A55" s="133"/>
      <c r="B55" s="23" t="s">
        <v>6</v>
      </c>
      <c r="C55" s="24" t="s">
        <v>35</v>
      </c>
      <c r="D55" s="60">
        <v>685.3</v>
      </c>
      <c r="E55" s="83">
        <v>686.41</v>
      </c>
    </row>
    <row r="56" spans="1:5" x14ac:dyDescent="0.25">
      <c r="A56" s="133"/>
      <c r="B56" s="23" t="s">
        <v>8</v>
      </c>
      <c r="C56" s="23" t="s">
        <v>8</v>
      </c>
      <c r="D56" s="60">
        <v>936.34</v>
      </c>
      <c r="E56" s="83">
        <v>1203.69</v>
      </c>
    </row>
    <row r="57" spans="1:5" x14ac:dyDescent="0.25">
      <c r="A57" s="133"/>
      <c r="B57" s="23" t="s">
        <v>9</v>
      </c>
      <c r="C57" s="23" t="s">
        <v>9</v>
      </c>
      <c r="D57" s="60">
        <v>1470.9047399999997</v>
      </c>
      <c r="E57" s="83">
        <v>1666.9333949999998</v>
      </c>
    </row>
    <row r="58" spans="1:5" x14ac:dyDescent="0.25">
      <c r="A58" s="133"/>
      <c r="B58" s="23" t="s">
        <v>10</v>
      </c>
      <c r="C58" s="23" t="s">
        <v>10</v>
      </c>
      <c r="D58" s="60">
        <v>589.59</v>
      </c>
      <c r="E58" s="83">
        <v>779.89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721.52</v>
      </c>
      <c r="E59" s="97">
        <v>1137.1500000000001</v>
      </c>
    </row>
    <row r="60" spans="1:5" ht="15.75" thickBot="1" x14ac:dyDescent="0.3">
      <c r="A60" s="31"/>
      <c r="B60" s="130" t="s">
        <v>130</v>
      </c>
      <c r="C60" s="131"/>
      <c r="D60" s="62">
        <v>7890.2547400000003</v>
      </c>
      <c r="E60" s="95">
        <v>8960.6733950000016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1464.05</v>
      </c>
      <c r="E61" s="94">
        <v>1464.05</v>
      </c>
    </row>
    <row r="62" spans="1:5" x14ac:dyDescent="0.25">
      <c r="A62" s="133"/>
      <c r="B62" s="23" t="s">
        <v>0</v>
      </c>
      <c r="C62" s="24" t="s">
        <v>37</v>
      </c>
      <c r="D62" s="60">
        <v>250.31</v>
      </c>
      <c r="E62" s="83">
        <v>250.31</v>
      </c>
    </row>
    <row r="63" spans="1:5" x14ac:dyDescent="0.25">
      <c r="A63" s="133"/>
      <c r="B63" s="23" t="s">
        <v>1</v>
      </c>
      <c r="C63" s="23" t="s">
        <v>1</v>
      </c>
      <c r="D63" s="60">
        <v>313.73</v>
      </c>
      <c r="E63" s="83">
        <v>313.73</v>
      </c>
    </row>
    <row r="64" spans="1:5" x14ac:dyDescent="0.25">
      <c r="A64" s="133"/>
      <c r="B64" s="23" t="s">
        <v>2</v>
      </c>
      <c r="C64" s="24" t="s">
        <v>38</v>
      </c>
      <c r="D64" s="60">
        <v>733.14</v>
      </c>
      <c r="E64" s="83">
        <v>733.14</v>
      </c>
    </row>
    <row r="65" spans="1:5" x14ac:dyDescent="0.25">
      <c r="A65" s="133"/>
      <c r="B65" s="23" t="s">
        <v>7</v>
      </c>
      <c r="C65" s="24" t="s">
        <v>33</v>
      </c>
      <c r="D65" s="60">
        <v>238.08</v>
      </c>
      <c r="E65" s="83">
        <v>238.08</v>
      </c>
    </row>
    <row r="66" spans="1:5" x14ac:dyDescent="0.25">
      <c r="A66" s="133"/>
      <c r="B66" s="23" t="s">
        <v>3</v>
      </c>
      <c r="C66" s="23" t="s">
        <v>3</v>
      </c>
      <c r="D66" s="60">
        <v>313.73</v>
      </c>
      <c r="E66" s="83">
        <v>313.73</v>
      </c>
    </row>
    <row r="67" spans="1:5" x14ac:dyDescent="0.25">
      <c r="A67" s="133"/>
      <c r="B67" s="23" t="s">
        <v>128</v>
      </c>
      <c r="C67" s="24" t="s">
        <v>59</v>
      </c>
      <c r="D67" s="60">
        <v>301.49</v>
      </c>
      <c r="E67" s="83">
        <v>301.49</v>
      </c>
    </row>
    <row r="68" spans="1:5" x14ac:dyDescent="0.25">
      <c r="A68" s="133"/>
      <c r="B68" s="23" t="s">
        <v>4</v>
      </c>
      <c r="C68" s="23" t="s">
        <v>4</v>
      </c>
      <c r="D68" s="60">
        <v>255.88</v>
      </c>
      <c r="E68" s="83">
        <v>255.88</v>
      </c>
    </row>
    <row r="69" spans="1:5" ht="28.5" x14ac:dyDescent="0.25">
      <c r="A69" s="133"/>
      <c r="B69" s="23" t="s">
        <v>5</v>
      </c>
      <c r="C69" s="24" t="s">
        <v>39</v>
      </c>
      <c r="D69" s="60">
        <v>338.2</v>
      </c>
      <c r="E69" s="83">
        <v>338.2</v>
      </c>
    </row>
    <row r="70" spans="1:5" x14ac:dyDescent="0.25">
      <c r="A70" s="133"/>
      <c r="B70" s="23" t="s">
        <v>6</v>
      </c>
      <c r="C70" s="24" t="s">
        <v>40</v>
      </c>
      <c r="D70" s="60">
        <v>590.74</v>
      </c>
      <c r="E70" s="83">
        <v>590.74</v>
      </c>
    </row>
    <row r="71" spans="1:5" x14ac:dyDescent="0.25">
      <c r="A71" s="133"/>
      <c r="B71" s="23" t="s">
        <v>8</v>
      </c>
      <c r="C71" s="23" t="s">
        <v>8</v>
      </c>
      <c r="D71" s="60">
        <v>936.34</v>
      </c>
      <c r="E71" s="83">
        <v>1203.69</v>
      </c>
    </row>
    <row r="72" spans="1:5" x14ac:dyDescent="0.25">
      <c r="A72" s="133"/>
      <c r="B72" s="23" t="s">
        <v>9</v>
      </c>
      <c r="C72" s="23" t="s">
        <v>9</v>
      </c>
      <c r="D72" s="60">
        <v>1470.9047399999997</v>
      </c>
      <c r="E72" s="83">
        <v>1666.9333949999998</v>
      </c>
    </row>
    <row r="73" spans="1:5" x14ac:dyDescent="0.25">
      <c r="A73" s="133"/>
      <c r="B73" s="23" t="s">
        <v>10</v>
      </c>
      <c r="C73" s="23" t="s">
        <v>10</v>
      </c>
      <c r="D73" s="60">
        <v>589.59</v>
      </c>
      <c r="E73" s="83">
        <v>779.89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721.52</v>
      </c>
      <c r="E74" s="86">
        <v>1137.1500000000001</v>
      </c>
    </row>
    <row r="75" spans="1:5" ht="15.75" thickBot="1" x14ac:dyDescent="0.3">
      <c r="A75" s="31"/>
      <c r="B75" s="130" t="s">
        <v>130</v>
      </c>
      <c r="C75" s="131"/>
      <c r="D75" s="62">
        <v>8517.7047399999992</v>
      </c>
      <c r="E75" s="95">
        <v>9587.0133949999981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1303.8499999999999</v>
      </c>
      <c r="E76" s="96">
        <v>1303.8499999999999</v>
      </c>
    </row>
    <row r="77" spans="1:5" x14ac:dyDescent="0.25">
      <c r="A77" s="133"/>
      <c r="B77" s="23" t="s">
        <v>1</v>
      </c>
      <c r="C77" s="23" t="s">
        <v>1</v>
      </c>
      <c r="D77" s="60">
        <v>313.73</v>
      </c>
      <c r="E77" s="83">
        <v>313.73</v>
      </c>
    </row>
    <row r="78" spans="1:5" x14ac:dyDescent="0.25">
      <c r="A78" s="133"/>
      <c r="B78" s="23" t="s">
        <v>2</v>
      </c>
      <c r="C78" s="24" t="s">
        <v>22</v>
      </c>
      <c r="D78" s="60">
        <v>817.69</v>
      </c>
      <c r="E78" s="83">
        <v>817.69</v>
      </c>
    </row>
    <row r="79" spans="1:5" x14ac:dyDescent="0.25">
      <c r="A79" s="133"/>
      <c r="B79" s="23" t="s">
        <v>7</v>
      </c>
      <c r="C79" s="24" t="s">
        <v>23</v>
      </c>
      <c r="D79" s="60">
        <v>224.73</v>
      </c>
      <c r="E79" s="83">
        <v>224.73</v>
      </c>
    </row>
    <row r="80" spans="1:5" x14ac:dyDescent="0.25">
      <c r="A80" s="133"/>
      <c r="B80" s="23" t="s">
        <v>3</v>
      </c>
      <c r="C80" s="23" t="s">
        <v>3</v>
      </c>
      <c r="D80" s="60">
        <v>313.73</v>
      </c>
      <c r="E80" s="83">
        <v>313.73</v>
      </c>
    </row>
    <row r="81" spans="1:5" x14ac:dyDescent="0.25">
      <c r="A81" s="133"/>
      <c r="B81" s="23" t="s">
        <v>54</v>
      </c>
      <c r="C81" s="24" t="s">
        <v>59</v>
      </c>
      <c r="D81" s="60">
        <v>301.49</v>
      </c>
      <c r="E81" s="83">
        <v>301.49</v>
      </c>
    </row>
    <row r="82" spans="1:5" x14ac:dyDescent="0.25">
      <c r="A82" s="133"/>
      <c r="B82" s="23" t="s">
        <v>4</v>
      </c>
      <c r="C82" s="23" t="s">
        <v>4</v>
      </c>
      <c r="D82" s="60">
        <v>255.88</v>
      </c>
      <c r="E82" s="83">
        <v>255.88</v>
      </c>
    </row>
    <row r="83" spans="1:5" ht="28.5" x14ac:dyDescent="0.25">
      <c r="A83" s="133"/>
      <c r="B83" s="23" t="s">
        <v>5</v>
      </c>
      <c r="C83" s="24" t="s">
        <v>24</v>
      </c>
      <c r="D83" s="60">
        <v>226.95</v>
      </c>
      <c r="E83" s="83">
        <v>226.95</v>
      </c>
    </row>
    <row r="84" spans="1:5" x14ac:dyDescent="0.25">
      <c r="A84" s="133"/>
      <c r="B84" s="23" t="s">
        <v>6</v>
      </c>
      <c r="C84" s="24" t="s">
        <v>40</v>
      </c>
      <c r="D84" s="60">
        <v>590.74</v>
      </c>
      <c r="E84" s="83">
        <v>590.74</v>
      </c>
    </row>
    <row r="85" spans="1:5" x14ac:dyDescent="0.25">
      <c r="A85" s="133"/>
      <c r="B85" s="23" t="s">
        <v>8</v>
      </c>
      <c r="C85" s="23" t="s">
        <v>8</v>
      </c>
      <c r="D85" s="60">
        <v>936.34</v>
      </c>
      <c r="E85" s="83">
        <v>1203.69</v>
      </c>
    </row>
    <row r="86" spans="1:5" x14ac:dyDescent="0.25">
      <c r="A86" s="133"/>
      <c r="B86" s="23" t="s">
        <v>9</v>
      </c>
      <c r="C86" s="23" t="s">
        <v>9</v>
      </c>
      <c r="D86" s="60">
        <v>1470.9047399999997</v>
      </c>
      <c r="E86" s="83">
        <v>1666.9333949999998</v>
      </c>
    </row>
    <row r="87" spans="1:5" x14ac:dyDescent="0.25">
      <c r="A87" s="133"/>
      <c r="B87" s="23" t="s">
        <v>10</v>
      </c>
      <c r="C87" s="23" t="s">
        <v>10</v>
      </c>
      <c r="D87" s="60">
        <v>591.91999999999996</v>
      </c>
      <c r="E87" s="83">
        <v>782.23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721.52</v>
      </c>
      <c r="E88" s="97">
        <v>1137.1500000000001</v>
      </c>
    </row>
    <row r="89" spans="1:5" ht="15.75" thickBot="1" x14ac:dyDescent="0.3">
      <c r="A89" s="31"/>
      <c r="B89" s="130" t="s">
        <v>130</v>
      </c>
      <c r="C89" s="131"/>
      <c r="D89" s="62">
        <v>8069.4747399999997</v>
      </c>
      <c r="E89" s="95">
        <v>9138.7933949999988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1338.34</v>
      </c>
      <c r="E90" s="94">
        <v>1339.45</v>
      </c>
    </row>
    <row r="91" spans="1:5" x14ac:dyDescent="0.25">
      <c r="A91" s="133"/>
      <c r="B91" s="23" t="s">
        <v>1</v>
      </c>
      <c r="C91" s="23" t="s">
        <v>1</v>
      </c>
      <c r="D91" s="60">
        <v>313.73</v>
      </c>
      <c r="E91" s="83">
        <v>313.73</v>
      </c>
    </row>
    <row r="92" spans="1:5" x14ac:dyDescent="0.25">
      <c r="A92" s="133"/>
      <c r="B92" s="23" t="s">
        <v>2</v>
      </c>
      <c r="C92" s="24" t="s">
        <v>19</v>
      </c>
      <c r="D92" s="60">
        <v>875.54</v>
      </c>
      <c r="E92" s="83">
        <v>875.54</v>
      </c>
    </row>
    <row r="93" spans="1:5" x14ac:dyDescent="0.25">
      <c r="A93" s="133"/>
      <c r="B93" s="23" t="s">
        <v>7</v>
      </c>
      <c r="C93" s="24" t="s">
        <v>20</v>
      </c>
      <c r="D93" s="60">
        <v>314.83999999999997</v>
      </c>
      <c r="E93" s="83">
        <v>314.83999999999997</v>
      </c>
    </row>
    <row r="94" spans="1:5" x14ac:dyDescent="0.25">
      <c r="A94" s="133"/>
      <c r="B94" s="23" t="s">
        <v>3</v>
      </c>
      <c r="C94" s="23" t="s">
        <v>3</v>
      </c>
      <c r="D94" s="60">
        <v>313.73</v>
      </c>
      <c r="E94" s="83">
        <v>313.73</v>
      </c>
    </row>
    <row r="95" spans="1:5" x14ac:dyDescent="0.25">
      <c r="A95" s="133"/>
      <c r="B95" s="23" t="s">
        <v>128</v>
      </c>
      <c r="C95" s="24" t="s">
        <v>59</v>
      </c>
      <c r="D95" s="60">
        <v>301.49</v>
      </c>
      <c r="E95" s="83">
        <v>301.49</v>
      </c>
    </row>
    <row r="96" spans="1:5" x14ac:dyDescent="0.25">
      <c r="A96" s="133"/>
      <c r="B96" s="23" t="s">
        <v>4</v>
      </c>
      <c r="C96" s="23" t="s">
        <v>4</v>
      </c>
      <c r="D96" s="60">
        <v>255.88</v>
      </c>
      <c r="E96" s="83">
        <v>255.88</v>
      </c>
    </row>
    <row r="97" spans="1:5" ht="28.5" x14ac:dyDescent="0.25">
      <c r="A97" s="133"/>
      <c r="B97" s="23" t="s">
        <v>5</v>
      </c>
      <c r="C97" s="24" t="s">
        <v>18</v>
      </c>
      <c r="D97" s="60">
        <v>289.25</v>
      </c>
      <c r="E97" s="83">
        <v>289.25</v>
      </c>
    </row>
    <row r="98" spans="1:5" x14ac:dyDescent="0.25">
      <c r="A98" s="133"/>
      <c r="B98" s="23" t="s">
        <v>6</v>
      </c>
      <c r="C98" s="24" t="s">
        <v>25</v>
      </c>
      <c r="D98" s="60">
        <v>430.54</v>
      </c>
      <c r="E98" s="83">
        <v>430.54</v>
      </c>
    </row>
    <row r="99" spans="1:5" x14ac:dyDescent="0.25">
      <c r="A99" s="133"/>
      <c r="B99" s="23" t="s">
        <v>8</v>
      </c>
      <c r="C99" s="23" t="s">
        <v>8</v>
      </c>
      <c r="D99" s="60">
        <v>936.34</v>
      </c>
      <c r="E99" s="83">
        <v>1203.69</v>
      </c>
    </row>
    <row r="100" spans="1:5" x14ac:dyDescent="0.25">
      <c r="A100" s="133"/>
      <c r="B100" s="23" t="s">
        <v>9</v>
      </c>
      <c r="C100" s="23" t="s">
        <v>9</v>
      </c>
      <c r="D100" s="60">
        <v>1470.9047399999997</v>
      </c>
      <c r="E100" s="83">
        <v>1666.9333949999998</v>
      </c>
    </row>
    <row r="101" spans="1:5" x14ac:dyDescent="0.25">
      <c r="A101" s="133"/>
      <c r="B101" s="23" t="s">
        <v>10</v>
      </c>
      <c r="C101" s="23" t="s">
        <v>10</v>
      </c>
      <c r="D101" s="60">
        <v>589.59</v>
      </c>
      <c r="E101" s="83">
        <v>779.89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721.52</v>
      </c>
      <c r="E102" s="86">
        <v>1137.1500000000001</v>
      </c>
    </row>
    <row r="103" spans="1:5" ht="15.75" thickBot="1" x14ac:dyDescent="0.3">
      <c r="A103" s="31"/>
      <c r="B103" s="130" t="s">
        <v>130</v>
      </c>
      <c r="C103" s="131"/>
      <c r="D103" s="62">
        <v>8151.6947400000008</v>
      </c>
      <c r="E103" s="95">
        <v>9222.1133950000021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779.86</v>
      </c>
      <c r="E104" s="96">
        <v>779.86</v>
      </c>
    </row>
    <row r="105" spans="1:5" x14ac:dyDescent="0.25">
      <c r="A105" s="133"/>
      <c r="B105" s="23" t="s">
        <v>0</v>
      </c>
      <c r="C105" s="24" t="s">
        <v>31</v>
      </c>
      <c r="D105" s="60">
        <v>186.9</v>
      </c>
      <c r="E105" s="83">
        <v>186.9</v>
      </c>
    </row>
    <row r="106" spans="1:5" x14ac:dyDescent="0.25">
      <c r="A106" s="133"/>
      <c r="B106" s="23" t="s">
        <v>1</v>
      </c>
      <c r="C106" s="23" t="s">
        <v>1</v>
      </c>
      <c r="D106" s="60">
        <v>313.73</v>
      </c>
      <c r="E106" s="83">
        <v>313.73</v>
      </c>
    </row>
    <row r="107" spans="1:5" x14ac:dyDescent="0.25">
      <c r="A107" s="133"/>
      <c r="B107" s="23" t="s">
        <v>2</v>
      </c>
      <c r="C107" s="24" t="s">
        <v>32</v>
      </c>
      <c r="D107" s="60">
        <v>941.18</v>
      </c>
      <c r="E107" s="83">
        <v>941.18</v>
      </c>
    </row>
    <row r="108" spans="1:5" x14ac:dyDescent="0.25">
      <c r="A108" s="133"/>
      <c r="B108" s="23" t="s">
        <v>7</v>
      </c>
      <c r="C108" s="24" t="s">
        <v>33</v>
      </c>
      <c r="D108" s="60">
        <v>195.8</v>
      </c>
      <c r="E108" s="83">
        <v>195.8</v>
      </c>
    </row>
    <row r="109" spans="1:5" x14ac:dyDescent="0.25">
      <c r="A109" s="133"/>
      <c r="B109" s="23" t="s">
        <v>3</v>
      </c>
      <c r="C109" s="23" t="s">
        <v>3</v>
      </c>
      <c r="D109" s="60">
        <v>313.73</v>
      </c>
      <c r="E109" s="83">
        <v>313.73</v>
      </c>
    </row>
    <row r="110" spans="1:5" x14ac:dyDescent="0.25">
      <c r="A110" s="133"/>
      <c r="B110" s="23" t="s">
        <v>128</v>
      </c>
      <c r="C110" s="24" t="s">
        <v>59</v>
      </c>
      <c r="D110" s="60">
        <v>301.49</v>
      </c>
      <c r="E110" s="83">
        <v>301.49</v>
      </c>
    </row>
    <row r="111" spans="1:5" x14ac:dyDescent="0.25">
      <c r="A111" s="133"/>
      <c r="B111" s="23" t="s">
        <v>4</v>
      </c>
      <c r="C111" s="23" t="s">
        <v>4</v>
      </c>
      <c r="D111" s="60">
        <v>255.88</v>
      </c>
      <c r="E111" s="83">
        <v>255.88</v>
      </c>
    </row>
    <row r="112" spans="1:5" ht="28.5" x14ac:dyDescent="0.25">
      <c r="A112" s="133"/>
      <c r="B112" s="23" t="s">
        <v>5</v>
      </c>
      <c r="C112" s="24" t="s">
        <v>34</v>
      </c>
      <c r="D112" s="60">
        <v>198.03</v>
      </c>
      <c r="E112" s="83">
        <v>198.03</v>
      </c>
    </row>
    <row r="113" spans="1:5" x14ac:dyDescent="0.25">
      <c r="A113" s="133"/>
      <c r="B113" s="23" t="s">
        <v>6</v>
      </c>
      <c r="C113" s="24" t="s">
        <v>35</v>
      </c>
      <c r="D113" s="60">
        <v>685.3</v>
      </c>
      <c r="E113" s="83">
        <v>686.41</v>
      </c>
    </row>
    <row r="114" spans="1:5" x14ac:dyDescent="0.25">
      <c r="A114" s="133"/>
      <c r="B114" s="23" t="s">
        <v>8</v>
      </c>
      <c r="C114" s="23" t="s">
        <v>8</v>
      </c>
      <c r="D114" s="60">
        <v>936.34</v>
      </c>
      <c r="E114" s="83">
        <v>1203.69</v>
      </c>
    </row>
    <row r="115" spans="1:5" x14ac:dyDescent="0.25">
      <c r="A115" s="133"/>
      <c r="B115" s="23" t="s">
        <v>9</v>
      </c>
      <c r="C115" s="23" t="s">
        <v>9</v>
      </c>
      <c r="D115" s="60">
        <v>1470.9047399999997</v>
      </c>
      <c r="E115" s="83">
        <v>1666.9333949999998</v>
      </c>
    </row>
    <row r="116" spans="1:5" x14ac:dyDescent="0.25">
      <c r="A116" s="133"/>
      <c r="B116" s="23" t="s">
        <v>10</v>
      </c>
      <c r="C116" s="23" t="s">
        <v>10</v>
      </c>
      <c r="D116" s="60">
        <v>589.59</v>
      </c>
      <c r="E116" s="83">
        <v>779.89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721.52</v>
      </c>
      <c r="E117" s="97">
        <v>1137.1500000000001</v>
      </c>
    </row>
    <row r="118" spans="1:5" ht="15.75" thickBot="1" x14ac:dyDescent="0.3">
      <c r="A118" s="31"/>
      <c r="B118" s="130" t="s">
        <v>130</v>
      </c>
      <c r="C118" s="131"/>
      <c r="D118" s="62">
        <v>7890.2547400000003</v>
      </c>
      <c r="E118" s="95">
        <v>8960.6733950000016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1393.96</v>
      </c>
      <c r="E119" s="94">
        <v>1393.96</v>
      </c>
    </row>
    <row r="120" spans="1:5" x14ac:dyDescent="0.25">
      <c r="A120" s="133"/>
      <c r="B120" s="23" t="s">
        <v>1</v>
      </c>
      <c r="C120" s="23" t="s">
        <v>1</v>
      </c>
      <c r="D120" s="60">
        <v>313.73</v>
      </c>
      <c r="E120" s="83">
        <v>313.73</v>
      </c>
    </row>
    <row r="121" spans="1:5" x14ac:dyDescent="0.25">
      <c r="A121" s="133"/>
      <c r="B121" s="23" t="s">
        <v>2</v>
      </c>
      <c r="C121" s="24" t="s">
        <v>27</v>
      </c>
      <c r="D121" s="60">
        <v>821.03</v>
      </c>
      <c r="E121" s="83">
        <v>821.03</v>
      </c>
    </row>
    <row r="122" spans="1:5" x14ac:dyDescent="0.25">
      <c r="A122" s="133"/>
      <c r="B122" s="23" t="s">
        <v>7</v>
      </c>
      <c r="C122" s="24" t="s">
        <v>29</v>
      </c>
      <c r="D122" s="60">
        <v>457.24</v>
      </c>
      <c r="E122" s="83">
        <v>457.24</v>
      </c>
    </row>
    <row r="123" spans="1:5" x14ac:dyDescent="0.25">
      <c r="A123" s="133"/>
      <c r="B123" s="23" t="s">
        <v>3</v>
      </c>
      <c r="C123" s="23" t="s">
        <v>3</v>
      </c>
      <c r="D123" s="60">
        <v>313.73</v>
      </c>
      <c r="E123" s="83">
        <v>313.73</v>
      </c>
    </row>
    <row r="124" spans="1:5" x14ac:dyDescent="0.25">
      <c r="A124" s="133"/>
      <c r="B124" s="23" t="s">
        <v>128</v>
      </c>
      <c r="C124" s="24" t="s">
        <v>59</v>
      </c>
      <c r="D124" s="60">
        <v>301.49</v>
      </c>
      <c r="E124" s="83">
        <v>301.49</v>
      </c>
    </row>
    <row r="125" spans="1:5" x14ac:dyDescent="0.25">
      <c r="A125" s="133"/>
      <c r="B125" s="23" t="s">
        <v>4</v>
      </c>
      <c r="C125" s="23" t="s">
        <v>4</v>
      </c>
      <c r="D125" s="60">
        <v>255.88</v>
      </c>
      <c r="E125" s="83">
        <v>255.88</v>
      </c>
    </row>
    <row r="126" spans="1:5" ht="28.5" x14ac:dyDescent="0.25">
      <c r="A126" s="133"/>
      <c r="B126" s="23" t="s">
        <v>5</v>
      </c>
      <c r="C126" s="24" t="s">
        <v>28</v>
      </c>
      <c r="D126" s="60">
        <v>434.99</v>
      </c>
      <c r="E126" s="83">
        <v>434.99</v>
      </c>
    </row>
    <row r="127" spans="1:5" x14ac:dyDescent="0.25">
      <c r="A127" s="133"/>
      <c r="B127" s="23" t="s">
        <v>6</v>
      </c>
      <c r="C127" s="23" t="s">
        <v>6</v>
      </c>
      <c r="D127" s="60">
        <v>448.34</v>
      </c>
      <c r="E127" s="83">
        <v>449.45</v>
      </c>
    </row>
    <row r="128" spans="1:5" x14ac:dyDescent="0.25">
      <c r="A128" s="133"/>
      <c r="B128" s="23" t="s">
        <v>8</v>
      </c>
      <c r="C128" s="23" t="s">
        <v>8</v>
      </c>
      <c r="D128" s="60">
        <v>936.34</v>
      </c>
      <c r="E128" s="83">
        <v>1203.69</v>
      </c>
    </row>
    <row r="129" spans="1:5" x14ac:dyDescent="0.25">
      <c r="A129" s="133"/>
      <c r="B129" s="23" t="s">
        <v>9</v>
      </c>
      <c r="C129" s="23" t="s">
        <v>9</v>
      </c>
      <c r="D129" s="60">
        <v>1470.9047399999997</v>
      </c>
      <c r="E129" s="83">
        <v>1666.9333949999998</v>
      </c>
    </row>
    <row r="130" spans="1:5" x14ac:dyDescent="0.25">
      <c r="A130" s="133"/>
      <c r="B130" s="23" t="s">
        <v>10</v>
      </c>
      <c r="C130" s="23" t="s">
        <v>10</v>
      </c>
      <c r="D130" s="60">
        <v>589.59</v>
      </c>
      <c r="E130" s="83">
        <v>779.89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721.52</v>
      </c>
      <c r="E131" s="86">
        <v>1137.1500000000001</v>
      </c>
    </row>
    <row r="132" spans="1:5" ht="15.75" thickBot="1" x14ac:dyDescent="0.3">
      <c r="A132" s="31"/>
      <c r="B132" s="130" t="s">
        <v>130</v>
      </c>
      <c r="C132" s="131"/>
      <c r="D132" s="62">
        <v>8458.7447400000001</v>
      </c>
      <c r="E132" s="95">
        <v>9529.1633949999996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1464.05</v>
      </c>
      <c r="E133" s="96">
        <v>1464.05</v>
      </c>
    </row>
    <row r="134" spans="1:5" x14ac:dyDescent="0.25">
      <c r="A134" s="133"/>
      <c r="B134" s="23" t="s">
        <v>0</v>
      </c>
      <c r="C134" s="24" t="s">
        <v>43</v>
      </c>
      <c r="D134" s="60">
        <v>214.71</v>
      </c>
      <c r="E134" s="83">
        <v>214.71</v>
      </c>
    </row>
    <row r="135" spans="1:5" x14ac:dyDescent="0.25">
      <c r="A135" s="133"/>
      <c r="B135" s="23" t="s">
        <v>1</v>
      </c>
      <c r="C135" s="23" t="s">
        <v>1</v>
      </c>
      <c r="D135" s="60">
        <v>313.73</v>
      </c>
      <c r="E135" s="83">
        <v>313.73</v>
      </c>
    </row>
    <row r="136" spans="1:5" x14ac:dyDescent="0.25">
      <c r="A136" s="133"/>
      <c r="B136" s="23" t="s">
        <v>2</v>
      </c>
      <c r="C136" s="24" t="s">
        <v>38</v>
      </c>
      <c r="D136" s="60">
        <v>733.14</v>
      </c>
      <c r="E136" s="83">
        <v>733.14</v>
      </c>
    </row>
    <row r="137" spans="1:5" x14ac:dyDescent="0.25">
      <c r="A137" s="133"/>
      <c r="B137" s="23" t="s">
        <v>7</v>
      </c>
      <c r="C137" s="24" t="s">
        <v>33</v>
      </c>
      <c r="D137" s="60">
        <v>230.29</v>
      </c>
      <c r="E137" s="83">
        <v>230.29</v>
      </c>
    </row>
    <row r="138" spans="1:5" x14ac:dyDescent="0.25">
      <c r="A138" s="133"/>
      <c r="B138" s="23" t="s">
        <v>3</v>
      </c>
      <c r="C138" s="23" t="s">
        <v>3</v>
      </c>
      <c r="D138" s="60">
        <v>313.73</v>
      </c>
      <c r="E138" s="83">
        <v>313.73</v>
      </c>
    </row>
    <row r="139" spans="1:5" x14ac:dyDescent="0.25">
      <c r="A139" s="133"/>
      <c r="B139" s="23" t="s">
        <v>128</v>
      </c>
      <c r="C139" s="24" t="s">
        <v>59</v>
      </c>
      <c r="D139" s="60">
        <v>301.49</v>
      </c>
      <c r="E139" s="83">
        <v>301.49</v>
      </c>
    </row>
    <row r="140" spans="1:5" x14ac:dyDescent="0.25">
      <c r="A140" s="133"/>
      <c r="B140" s="23" t="s">
        <v>4</v>
      </c>
      <c r="C140" s="23" t="s">
        <v>4</v>
      </c>
      <c r="D140" s="60">
        <v>255.88</v>
      </c>
      <c r="E140" s="83">
        <v>255.88</v>
      </c>
    </row>
    <row r="141" spans="1:5" ht="28.5" x14ac:dyDescent="0.25">
      <c r="A141" s="133"/>
      <c r="B141" s="23" t="s">
        <v>5</v>
      </c>
      <c r="C141" s="24" t="s">
        <v>39</v>
      </c>
      <c r="D141" s="60">
        <v>416.08</v>
      </c>
      <c r="E141" s="83">
        <v>416.08</v>
      </c>
    </row>
    <row r="142" spans="1:5" x14ac:dyDescent="0.25">
      <c r="A142" s="133"/>
      <c r="B142" s="23" t="s">
        <v>6</v>
      </c>
      <c r="C142" s="24" t="s">
        <v>44</v>
      </c>
      <c r="D142" s="60">
        <v>832.15</v>
      </c>
      <c r="E142" s="83">
        <v>832.15</v>
      </c>
    </row>
    <row r="143" spans="1:5" x14ac:dyDescent="0.25">
      <c r="A143" s="133"/>
      <c r="B143" s="23" t="s">
        <v>8</v>
      </c>
      <c r="C143" s="23" t="s">
        <v>8</v>
      </c>
      <c r="D143" s="60">
        <v>936.34</v>
      </c>
      <c r="E143" s="83">
        <v>1202.53</v>
      </c>
    </row>
    <row r="144" spans="1:5" x14ac:dyDescent="0.25">
      <c r="A144" s="133"/>
      <c r="B144" s="23" t="s">
        <v>9</v>
      </c>
      <c r="C144" s="23" t="s">
        <v>9</v>
      </c>
      <c r="D144" s="60">
        <v>1470.9047399999997</v>
      </c>
      <c r="E144" s="83">
        <v>1665.692775</v>
      </c>
    </row>
    <row r="145" spans="1:5" x14ac:dyDescent="0.25">
      <c r="A145" s="133"/>
      <c r="B145" s="23" t="s">
        <v>10</v>
      </c>
      <c r="C145" s="23" t="s">
        <v>10</v>
      </c>
      <c r="D145" s="60">
        <v>589.59</v>
      </c>
      <c r="E145" s="83">
        <v>779.89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721.52</v>
      </c>
      <c r="E146" s="97">
        <v>1137.1500000000001</v>
      </c>
    </row>
    <row r="147" spans="1:5" ht="15.75" thickBot="1" x14ac:dyDescent="0.3">
      <c r="A147" s="31"/>
      <c r="B147" s="130" t="s">
        <v>130</v>
      </c>
      <c r="C147" s="131"/>
      <c r="D147" s="62">
        <v>8793.6047400000007</v>
      </c>
      <c r="E147" s="95">
        <v>9860.5127749999992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869.98</v>
      </c>
      <c r="E148" s="94">
        <v>869.98</v>
      </c>
    </row>
    <row r="149" spans="1:5" x14ac:dyDescent="0.25">
      <c r="A149" s="133"/>
      <c r="B149" s="23" t="s">
        <v>1</v>
      </c>
      <c r="C149" s="23" t="s">
        <v>1</v>
      </c>
      <c r="D149" s="60">
        <v>313.73</v>
      </c>
      <c r="E149" s="83">
        <v>313.73</v>
      </c>
    </row>
    <row r="150" spans="1:5" x14ac:dyDescent="0.25">
      <c r="A150" s="133"/>
      <c r="B150" s="23" t="s">
        <v>2</v>
      </c>
      <c r="C150" s="24" t="s">
        <v>19</v>
      </c>
      <c r="D150" s="60">
        <v>885.55</v>
      </c>
      <c r="E150" s="83">
        <v>885.55</v>
      </c>
    </row>
    <row r="151" spans="1:5" x14ac:dyDescent="0.25">
      <c r="A151" s="133"/>
      <c r="B151" s="23" t="s">
        <v>7</v>
      </c>
      <c r="C151" s="24" t="s">
        <v>20</v>
      </c>
      <c r="D151" s="60">
        <v>322.63</v>
      </c>
      <c r="E151" s="83">
        <v>322.63</v>
      </c>
    </row>
    <row r="152" spans="1:5" x14ac:dyDescent="0.25">
      <c r="A152" s="133"/>
      <c r="B152" s="23" t="s">
        <v>3</v>
      </c>
      <c r="C152" s="23" t="s">
        <v>3</v>
      </c>
      <c r="D152" s="65">
        <v>313.73</v>
      </c>
      <c r="E152" s="83">
        <v>313.73</v>
      </c>
    </row>
    <row r="153" spans="1:5" x14ac:dyDescent="0.25">
      <c r="A153" s="133"/>
      <c r="B153" s="23" t="s">
        <v>128</v>
      </c>
      <c r="C153" s="24" t="s">
        <v>59</v>
      </c>
      <c r="D153" s="60">
        <v>301.49</v>
      </c>
      <c r="E153" s="83">
        <v>301.49</v>
      </c>
    </row>
    <row r="154" spans="1:5" x14ac:dyDescent="0.25">
      <c r="A154" s="133"/>
      <c r="B154" s="23" t="s">
        <v>4</v>
      </c>
      <c r="C154" s="23" t="s">
        <v>4</v>
      </c>
      <c r="D154" s="60">
        <v>255.88</v>
      </c>
      <c r="E154" s="83">
        <v>255.88</v>
      </c>
    </row>
    <row r="155" spans="1:5" ht="28.5" x14ac:dyDescent="0.25">
      <c r="A155" s="133"/>
      <c r="B155" s="23" t="s">
        <v>5</v>
      </c>
      <c r="C155" s="24" t="s">
        <v>46</v>
      </c>
      <c r="D155" s="60">
        <v>358.23</v>
      </c>
      <c r="E155" s="83">
        <v>358.23</v>
      </c>
    </row>
    <row r="156" spans="1:5" x14ac:dyDescent="0.25">
      <c r="A156" s="133"/>
      <c r="B156" s="23" t="s">
        <v>6</v>
      </c>
      <c r="C156" s="24" t="s">
        <v>44</v>
      </c>
      <c r="D156" s="60">
        <v>832.15</v>
      </c>
      <c r="E156" s="83">
        <v>832.15</v>
      </c>
    </row>
    <row r="157" spans="1:5" x14ac:dyDescent="0.25">
      <c r="A157" s="133"/>
      <c r="B157" s="23" t="s">
        <v>8</v>
      </c>
      <c r="C157" s="23" t="s">
        <v>8</v>
      </c>
      <c r="D157" s="60">
        <v>936.34</v>
      </c>
      <c r="E157" s="83">
        <v>1202.53</v>
      </c>
    </row>
    <row r="158" spans="1:5" x14ac:dyDescent="0.25">
      <c r="A158" s="133"/>
      <c r="B158" s="23" t="s">
        <v>9</v>
      </c>
      <c r="C158" s="23" t="s">
        <v>9</v>
      </c>
      <c r="D158" s="60">
        <v>1470.9047399999997</v>
      </c>
      <c r="E158" s="83">
        <v>1665.692775</v>
      </c>
    </row>
    <row r="159" spans="1:5" x14ac:dyDescent="0.25">
      <c r="A159" s="133"/>
      <c r="B159" s="23" t="s">
        <v>10</v>
      </c>
      <c r="C159" s="23" t="s">
        <v>10</v>
      </c>
      <c r="D159" s="60">
        <v>589.59</v>
      </c>
      <c r="E159" s="83">
        <v>779.89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721.52</v>
      </c>
      <c r="E160" s="86">
        <v>1137.1500000000001</v>
      </c>
    </row>
    <row r="161" spans="1:5" ht="15.75" thickBot="1" x14ac:dyDescent="0.3">
      <c r="A161" s="31"/>
      <c r="B161" s="130" t="s">
        <v>130</v>
      </c>
      <c r="C161" s="131"/>
      <c r="D161" s="62">
        <v>8171.7247400000015</v>
      </c>
      <c r="E161" s="95">
        <v>9238.6327750000019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1439.58</v>
      </c>
      <c r="E162" s="96">
        <v>1439.58</v>
      </c>
    </row>
    <row r="163" spans="1:5" x14ac:dyDescent="0.25">
      <c r="A163" s="133"/>
      <c r="B163" s="23" t="s">
        <v>1</v>
      </c>
      <c r="C163" s="23" t="s">
        <v>1</v>
      </c>
      <c r="D163" s="60">
        <v>313.73</v>
      </c>
      <c r="E163" s="83">
        <v>313.73</v>
      </c>
    </row>
    <row r="164" spans="1:5" x14ac:dyDescent="0.25">
      <c r="A164" s="133"/>
      <c r="B164" s="23" t="s">
        <v>2</v>
      </c>
      <c r="C164" s="24" t="s">
        <v>22</v>
      </c>
      <c r="D164" s="60">
        <v>817.69</v>
      </c>
      <c r="E164" s="83">
        <v>817.69</v>
      </c>
    </row>
    <row r="165" spans="1:5" x14ac:dyDescent="0.25">
      <c r="A165" s="133"/>
      <c r="B165" s="23" t="s">
        <v>7</v>
      </c>
      <c r="C165" s="24" t="s">
        <v>23</v>
      </c>
      <c r="D165" s="60">
        <v>224.73</v>
      </c>
      <c r="E165" s="83">
        <v>224.73</v>
      </c>
    </row>
    <row r="166" spans="1:5" x14ac:dyDescent="0.25">
      <c r="A166" s="133"/>
      <c r="B166" s="23" t="s">
        <v>3</v>
      </c>
      <c r="C166" s="23" t="s">
        <v>3</v>
      </c>
      <c r="D166" s="60">
        <v>313.73</v>
      </c>
      <c r="E166" s="83">
        <v>313.73</v>
      </c>
    </row>
    <row r="167" spans="1:5" x14ac:dyDescent="0.25">
      <c r="A167" s="133"/>
      <c r="B167" s="23" t="s">
        <v>128</v>
      </c>
      <c r="C167" s="24" t="s">
        <v>59</v>
      </c>
      <c r="D167" s="60">
        <v>301.49</v>
      </c>
      <c r="E167" s="83">
        <v>301.49</v>
      </c>
    </row>
    <row r="168" spans="1:5" x14ac:dyDescent="0.25">
      <c r="A168" s="133"/>
      <c r="B168" s="23" t="s">
        <v>4</v>
      </c>
      <c r="C168" s="23" t="s">
        <v>4</v>
      </c>
      <c r="D168" s="60">
        <v>255.88</v>
      </c>
      <c r="E168" s="83">
        <v>255.88</v>
      </c>
    </row>
    <row r="169" spans="1:5" ht="28.5" x14ac:dyDescent="0.25">
      <c r="A169" s="133"/>
      <c r="B169" s="23" t="s">
        <v>5</v>
      </c>
      <c r="C169" s="24" t="s">
        <v>24</v>
      </c>
      <c r="D169" s="60">
        <v>238.08</v>
      </c>
      <c r="E169" s="83">
        <v>238.08</v>
      </c>
    </row>
    <row r="170" spans="1:5" x14ac:dyDescent="0.25">
      <c r="A170" s="133"/>
      <c r="B170" s="23" t="s">
        <v>6</v>
      </c>
      <c r="C170" s="24" t="s">
        <v>25</v>
      </c>
      <c r="D170" s="60">
        <v>453.9</v>
      </c>
      <c r="E170" s="83">
        <v>453.9</v>
      </c>
    </row>
    <row r="171" spans="1:5" x14ac:dyDescent="0.25">
      <c r="A171" s="133"/>
      <c r="B171" s="23" t="s">
        <v>8</v>
      </c>
      <c r="C171" s="23" t="s">
        <v>8</v>
      </c>
      <c r="D171" s="60">
        <v>936.34</v>
      </c>
      <c r="E171" s="83">
        <v>1202.53</v>
      </c>
    </row>
    <row r="172" spans="1:5" x14ac:dyDescent="0.25">
      <c r="A172" s="133"/>
      <c r="B172" s="23" t="s">
        <v>9</v>
      </c>
      <c r="C172" s="23" t="s">
        <v>9</v>
      </c>
      <c r="D172" s="60">
        <v>1470.9047399999997</v>
      </c>
      <c r="E172" s="83">
        <v>1665.692775</v>
      </c>
    </row>
    <row r="173" spans="1:5" x14ac:dyDescent="0.25">
      <c r="A173" s="133"/>
      <c r="B173" s="23" t="s">
        <v>10</v>
      </c>
      <c r="C173" s="23" t="s">
        <v>10</v>
      </c>
      <c r="D173" s="60">
        <v>589.59</v>
      </c>
      <c r="E173" s="83">
        <v>779.89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721.52</v>
      </c>
      <c r="E174" s="97">
        <v>1137.1500000000001</v>
      </c>
    </row>
    <row r="175" spans="1:5" ht="15.75" thickBot="1" x14ac:dyDescent="0.3">
      <c r="A175" s="31"/>
      <c r="B175" s="130" t="s">
        <v>130</v>
      </c>
      <c r="C175" s="131"/>
      <c r="D175" s="62">
        <v>8077.1647400000002</v>
      </c>
      <c r="E175" s="95">
        <v>9144.0727750000005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1393.96</v>
      </c>
      <c r="E176" s="94">
        <v>1393.96</v>
      </c>
    </row>
    <row r="177" spans="1:5" x14ac:dyDescent="0.25">
      <c r="A177" s="133"/>
      <c r="B177" s="23" t="s">
        <v>1</v>
      </c>
      <c r="C177" s="23" t="s">
        <v>1</v>
      </c>
      <c r="D177" s="60">
        <v>313.73</v>
      </c>
      <c r="E177" s="83">
        <v>313.73</v>
      </c>
    </row>
    <row r="178" spans="1:5" x14ac:dyDescent="0.25">
      <c r="A178" s="133"/>
      <c r="B178" s="23" t="s">
        <v>2</v>
      </c>
      <c r="C178" s="24" t="s">
        <v>27</v>
      </c>
      <c r="D178" s="60">
        <v>821.03</v>
      </c>
      <c r="E178" s="83">
        <v>821.03</v>
      </c>
    </row>
    <row r="179" spans="1:5" x14ac:dyDescent="0.25">
      <c r="A179" s="133"/>
      <c r="B179" s="23" t="s">
        <v>7</v>
      </c>
      <c r="C179" s="24" t="s">
        <v>29</v>
      </c>
      <c r="D179" s="60">
        <v>457.24</v>
      </c>
      <c r="E179" s="83">
        <v>457.24</v>
      </c>
    </row>
    <row r="180" spans="1:5" x14ac:dyDescent="0.25">
      <c r="A180" s="133"/>
      <c r="B180" s="23" t="s">
        <v>3</v>
      </c>
      <c r="C180" s="23" t="s">
        <v>3</v>
      </c>
      <c r="D180" s="60">
        <v>313.73</v>
      </c>
      <c r="E180" s="83">
        <v>313.73</v>
      </c>
    </row>
    <row r="181" spans="1:5" x14ac:dyDescent="0.25">
      <c r="A181" s="133"/>
      <c r="B181" s="23" t="s">
        <v>128</v>
      </c>
      <c r="C181" s="24" t="s">
        <v>59</v>
      </c>
      <c r="D181" s="60">
        <v>301.49</v>
      </c>
      <c r="E181" s="83">
        <v>301.49</v>
      </c>
    </row>
    <row r="182" spans="1:5" x14ac:dyDescent="0.25">
      <c r="A182" s="133"/>
      <c r="B182" s="23" t="s">
        <v>4</v>
      </c>
      <c r="C182" s="23" t="s">
        <v>4</v>
      </c>
      <c r="D182" s="60">
        <v>255.88</v>
      </c>
      <c r="E182" s="83">
        <v>255.88</v>
      </c>
    </row>
    <row r="183" spans="1:5" ht="28.5" x14ac:dyDescent="0.25">
      <c r="A183" s="133"/>
      <c r="B183" s="23" t="s">
        <v>5</v>
      </c>
      <c r="C183" s="24" t="s">
        <v>28</v>
      </c>
      <c r="D183" s="60">
        <v>434.99</v>
      </c>
      <c r="E183" s="83">
        <v>434.99</v>
      </c>
    </row>
    <row r="184" spans="1:5" x14ac:dyDescent="0.25">
      <c r="A184" s="133"/>
      <c r="B184" s="23" t="s">
        <v>6</v>
      </c>
      <c r="C184" s="23" t="s">
        <v>6</v>
      </c>
      <c r="D184" s="60">
        <v>448.34</v>
      </c>
      <c r="E184" s="83">
        <v>448.34</v>
      </c>
    </row>
    <row r="185" spans="1:5" x14ac:dyDescent="0.25">
      <c r="A185" s="133"/>
      <c r="B185" s="23" t="s">
        <v>8</v>
      </c>
      <c r="C185" s="23" t="s">
        <v>8</v>
      </c>
      <c r="D185" s="60">
        <v>936.34</v>
      </c>
      <c r="E185" s="83">
        <v>1202.53</v>
      </c>
    </row>
    <row r="186" spans="1:5" x14ac:dyDescent="0.25">
      <c r="A186" s="133"/>
      <c r="B186" s="23" t="s">
        <v>9</v>
      </c>
      <c r="C186" s="23" t="s">
        <v>9</v>
      </c>
      <c r="D186" s="60">
        <v>1470.9047399999997</v>
      </c>
      <c r="E186" s="83">
        <v>1665.692775</v>
      </c>
    </row>
    <row r="187" spans="1:5" x14ac:dyDescent="0.25">
      <c r="A187" s="133"/>
      <c r="B187" s="23" t="s">
        <v>10</v>
      </c>
      <c r="C187" s="23" t="s">
        <v>10</v>
      </c>
      <c r="D187" s="60">
        <v>589.59</v>
      </c>
      <c r="E187" s="83">
        <v>779.89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721.52</v>
      </c>
      <c r="E188" s="86">
        <v>1137.1500000000001</v>
      </c>
    </row>
    <row r="189" spans="1:5" ht="15.75" thickBot="1" x14ac:dyDescent="0.3">
      <c r="A189" s="31"/>
      <c r="B189" s="130" t="s">
        <v>130</v>
      </c>
      <c r="C189" s="131"/>
      <c r="D189" s="62">
        <v>8458.7447400000001</v>
      </c>
      <c r="E189" s="95">
        <v>9525.6527749999987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779.86</v>
      </c>
      <c r="E190" s="96">
        <v>779.86</v>
      </c>
    </row>
    <row r="191" spans="1:5" x14ac:dyDescent="0.25">
      <c r="A191" s="133"/>
      <c r="B191" s="23" t="s">
        <v>0</v>
      </c>
      <c r="C191" s="24" t="s">
        <v>31</v>
      </c>
      <c r="D191" s="60">
        <v>186.9</v>
      </c>
      <c r="E191" s="83">
        <v>186.9</v>
      </c>
    </row>
    <row r="192" spans="1:5" x14ac:dyDescent="0.25">
      <c r="A192" s="133"/>
      <c r="B192" s="23" t="s">
        <v>1</v>
      </c>
      <c r="C192" s="23" t="s">
        <v>1</v>
      </c>
      <c r="D192" s="60">
        <v>313.73</v>
      </c>
      <c r="E192" s="83">
        <v>313.73</v>
      </c>
    </row>
    <row r="193" spans="1:5" x14ac:dyDescent="0.25">
      <c r="A193" s="133"/>
      <c r="B193" s="23" t="s">
        <v>2</v>
      </c>
      <c r="C193" s="24" t="s">
        <v>32</v>
      </c>
      <c r="D193" s="60">
        <v>941.18</v>
      </c>
      <c r="E193" s="83">
        <v>941.18</v>
      </c>
    </row>
    <row r="194" spans="1:5" x14ac:dyDescent="0.25">
      <c r="A194" s="133"/>
      <c r="B194" s="23" t="s">
        <v>7</v>
      </c>
      <c r="C194" s="24" t="s">
        <v>33</v>
      </c>
      <c r="D194" s="60">
        <v>195.8</v>
      </c>
      <c r="E194" s="83">
        <v>195.8</v>
      </c>
    </row>
    <row r="195" spans="1:5" x14ac:dyDescent="0.25">
      <c r="A195" s="133"/>
      <c r="B195" s="23" t="s">
        <v>3</v>
      </c>
      <c r="C195" s="23" t="s">
        <v>3</v>
      </c>
      <c r="D195" s="60">
        <v>313.73</v>
      </c>
      <c r="E195" s="83">
        <v>313.73</v>
      </c>
    </row>
    <row r="196" spans="1:5" x14ac:dyDescent="0.25">
      <c r="A196" s="133"/>
      <c r="B196" s="23" t="s">
        <v>128</v>
      </c>
      <c r="C196" s="24" t="s">
        <v>59</v>
      </c>
      <c r="D196" s="60">
        <v>301.49</v>
      </c>
      <c r="E196" s="83">
        <v>301.49</v>
      </c>
    </row>
    <row r="197" spans="1:5" x14ac:dyDescent="0.25">
      <c r="A197" s="133"/>
      <c r="B197" s="23" t="s">
        <v>4</v>
      </c>
      <c r="C197" s="23" t="s">
        <v>4</v>
      </c>
      <c r="D197" s="60">
        <v>255.88</v>
      </c>
      <c r="E197" s="83">
        <v>255.88</v>
      </c>
    </row>
    <row r="198" spans="1:5" ht="28.5" x14ac:dyDescent="0.25">
      <c r="A198" s="133"/>
      <c r="B198" s="23" t="s">
        <v>5</v>
      </c>
      <c r="C198" s="24" t="s">
        <v>34</v>
      </c>
      <c r="D198" s="60">
        <v>198.03</v>
      </c>
      <c r="E198" s="83">
        <v>198.03</v>
      </c>
    </row>
    <row r="199" spans="1:5" x14ac:dyDescent="0.25">
      <c r="A199" s="133"/>
      <c r="B199" s="23" t="s">
        <v>6</v>
      </c>
      <c r="C199" s="24" t="s">
        <v>35</v>
      </c>
      <c r="D199" s="60">
        <v>685.3</v>
      </c>
      <c r="E199" s="83">
        <v>685.3</v>
      </c>
    </row>
    <row r="200" spans="1:5" x14ac:dyDescent="0.25">
      <c r="A200" s="133"/>
      <c r="B200" s="23" t="s">
        <v>8</v>
      </c>
      <c r="C200" s="23" t="s">
        <v>8</v>
      </c>
      <c r="D200" s="60">
        <v>936.34</v>
      </c>
      <c r="E200" s="83">
        <v>1202.53</v>
      </c>
    </row>
    <row r="201" spans="1:5" x14ac:dyDescent="0.25">
      <c r="A201" s="133"/>
      <c r="B201" s="23" t="s">
        <v>9</v>
      </c>
      <c r="C201" s="23" t="s">
        <v>9</v>
      </c>
      <c r="D201" s="60">
        <v>1470.9047399999997</v>
      </c>
      <c r="E201" s="83">
        <v>1665.692775</v>
      </c>
    </row>
    <row r="202" spans="1:5" x14ac:dyDescent="0.25">
      <c r="A202" s="133"/>
      <c r="B202" s="23" t="s">
        <v>10</v>
      </c>
      <c r="C202" s="23" t="s">
        <v>10</v>
      </c>
      <c r="D202" s="60">
        <v>589.59</v>
      </c>
      <c r="E202" s="83">
        <v>779.89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721.52</v>
      </c>
      <c r="E203" s="97">
        <v>1137.1500000000001</v>
      </c>
    </row>
    <row r="204" spans="1:5" ht="15.75" thickBot="1" x14ac:dyDescent="0.3">
      <c r="A204" s="31"/>
      <c r="B204" s="130" t="s">
        <v>130</v>
      </c>
      <c r="C204" s="131"/>
      <c r="D204" s="62">
        <v>7890.2547400000003</v>
      </c>
      <c r="E204" s="95">
        <v>8957.1627750000007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1303.8499999999999</v>
      </c>
      <c r="E205" s="94">
        <v>1303.8499999999999</v>
      </c>
    </row>
    <row r="206" spans="1:5" x14ac:dyDescent="0.25">
      <c r="A206" s="133"/>
      <c r="B206" s="23" t="s">
        <v>0</v>
      </c>
      <c r="C206" s="24" t="s">
        <v>43</v>
      </c>
      <c r="D206" s="60">
        <v>222.5</v>
      </c>
      <c r="E206" s="83">
        <v>222.5</v>
      </c>
    </row>
    <row r="207" spans="1:5" x14ac:dyDescent="0.25">
      <c r="A207" s="133"/>
      <c r="B207" s="23" t="s">
        <v>1</v>
      </c>
      <c r="C207" s="23" t="s">
        <v>1</v>
      </c>
      <c r="D207" s="60">
        <v>313.73</v>
      </c>
      <c r="E207" s="83">
        <v>313.73</v>
      </c>
    </row>
    <row r="208" spans="1:5" x14ac:dyDescent="0.25">
      <c r="A208" s="133"/>
      <c r="B208" s="23" t="s">
        <v>2</v>
      </c>
      <c r="C208" s="23" t="s">
        <v>49</v>
      </c>
      <c r="D208" s="60">
        <v>733.14</v>
      </c>
      <c r="E208" s="83">
        <v>733.14</v>
      </c>
    </row>
    <row r="209" spans="1:5" x14ac:dyDescent="0.25">
      <c r="A209" s="133"/>
      <c r="B209" s="23" t="s">
        <v>7</v>
      </c>
      <c r="C209" s="24" t="s">
        <v>23</v>
      </c>
      <c r="D209" s="60">
        <v>264.77999999999997</v>
      </c>
      <c r="E209" s="83">
        <v>264.77999999999997</v>
      </c>
    </row>
    <row r="210" spans="1:5" x14ac:dyDescent="0.25">
      <c r="A210" s="133"/>
      <c r="B210" s="23" t="s">
        <v>3</v>
      </c>
      <c r="C210" s="23" t="s">
        <v>3</v>
      </c>
      <c r="D210" s="60">
        <v>313.73</v>
      </c>
      <c r="E210" s="83">
        <v>313.73</v>
      </c>
    </row>
    <row r="211" spans="1:5" x14ac:dyDescent="0.25">
      <c r="A211" s="133"/>
      <c r="B211" s="23" t="s">
        <v>128</v>
      </c>
      <c r="C211" s="24" t="s">
        <v>59</v>
      </c>
      <c r="D211" s="60">
        <v>301.49</v>
      </c>
      <c r="E211" s="83">
        <v>301.49</v>
      </c>
    </row>
    <row r="212" spans="1:5" x14ac:dyDescent="0.25">
      <c r="A212" s="133"/>
      <c r="B212" s="23" t="s">
        <v>4</v>
      </c>
      <c r="C212" s="23" t="s">
        <v>4</v>
      </c>
      <c r="D212" s="60">
        <v>255.88</v>
      </c>
      <c r="E212" s="83">
        <v>255.88</v>
      </c>
    </row>
    <row r="213" spans="1:5" ht="28.5" x14ac:dyDescent="0.25">
      <c r="A213" s="133"/>
      <c r="B213" s="23" t="s">
        <v>5</v>
      </c>
      <c r="C213" s="24" t="s">
        <v>48</v>
      </c>
      <c r="D213" s="60">
        <v>325.95999999999998</v>
      </c>
      <c r="E213" s="83">
        <v>325.95999999999998</v>
      </c>
    </row>
    <row r="214" spans="1:5" x14ac:dyDescent="0.25">
      <c r="A214" s="133"/>
      <c r="B214" s="23" t="s">
        <v>6</v>
      </c>
      <c r="C214" s="24" t="s">
        <v>40</v>
      </c>
      <c r="D214" s="60">
        <v>590.74</v>
      </c>
      <c r="E214" s="83">
        <v>590.74</v>
      </c>
    </row>
    <row r="215" spans="1:5" x14ac:dyDescent="0.25">
      <c r="A215" s="133"/>
      <c r="B215" s="23" t="s">
        <v>8</v>
      </c>
      <c r="C215" s="23" t="s">
        <v>8</v>
      </c>
      <c r="D215" s="60">
        <v>936.34</v>
      </c>
      <c r="E215" s="83">
        <v>1202.53</v>
      </c>
    </row>
    <row r="216" spans="1:5" x14ac:dyDescent="0.25">
      <c r="A216" s="133"/>
      <c r="B216" s="23" t="s">
        <v>9</v>
      </c>
      <c r="C216" s="23" t="s">
        <v>9</v>
      </c>
      <c r="D216" s="60">
        <v>1470.9047399999997</v>
      </c>
      <c r="E216" s="83">
        <v>1665.692775</v>
      </c>
    </row>
    <row r="217" spans="1:5" x14ac:dyDescent="0.25">
      <c r="A217" s="133"/>
      <c r="B217" s="23" t="s">
        <v>10</v>
      </c>
      <c r="C217" s="23" t="s">
        <v>10</v>
      </c>
      <c r="D217" s="60">
        <v>589.59</v>
      </c>
      <c r="E217" s="83">
        <v>779.89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721.52</v>
      </c>
      <c r="E218" s="86">
        <v>1137.1500000000001</v>
      </c>
    </row>
    <row r="219" spans="1:5" ht="15.75" thickBot="1" x14ac:dyDescent="0.3">
      <c r="A219" s="31"/>
      <c r="B219" s="130" t="s">
        <v>130</v>
      </c>
      <c r="C219" s="131"/>
      <c r="D219" s="62">
        <v>8344.1547399999999</v>
      </c>
      <c r="E219" s="95">
        <v>9411.0627749999985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1270.48</v>
      </c>
      <c r="E220" s="96">
        <v>1270.48</v>
      </c>
    </row>
    <row r="221" spans="1:5" x14ac:dyDescent="0.25">
      <c r="A221" s="133"/>
      <c r="B221" s="23" t="s">
        <v>1</v>
      </c>
      <c r="C221" s="23" t="s">
        <v>1</v>
      </c>
      <c r="D221" s="60">
        <v>313.73</v>
      </c>
      <c r="E221" s="83">
        <v>313.73</v>
      </c>
    </row>
    <row r="222" spans="1:5" x14ac:dyDescent="0.25">
      <c r="A222" s="133"/>
      <c r="B222" s="23" t="s">
        <v>2</v>
      </c>
      <c r="C222" s="24" t="s">
        <v>19</v>
      </c>
      <c r="D222" s="60">
        <v>875.54</v>
      </c>
      <c r="E222" s="83">
        <v>875.54</v>
      </c>
    </row>
    <row r="223" spans="1:5" x14ac:dyDescent="0.25">
      <c r="A223" s="133"/>
      <c r="B223" s="23" t="s">
        <v>7</v>
      </c>
      <c r="C223" s="24" t="s">
        <v>20</v>
      </c>
      <c r="D223" s="60">
        <v>277.01</v>
      </c>
      <c r="E223" s="83">
        <v>277.01</v>
      </c>
    </row>
    <row r="224" spans="1:5" x14ac:dyDescent="0.25">
      <c r="A224" s="133"/>
      <c r="B224" s="23" t="s">
        <v>3</v>
      </c>
      <c r="C224" s="23" t="s">
        <v>3</v>
      </c>
      <c r="D224" s="60">
        <v>313.73</v>
      </c>
      <c r="E224" s="83">
        <v>313.73</v>
      </c>
    </row>
    <row r="225" spans="1:5" x14ac:dyDescent="0.25">
      <c r="A225" s="133"/>
      <c r="B225" s="23" t="s">
        <v>128</v>
      </c>
      <c r="C225" s="24" t="s">
        <v>59</v>
      </c>
      <c r="D225" s="60">
        <v>301.49</v>
      </c>
      <c r="E225" s="83">
        <v>301.49</v>
      </c>
    </row>
    <row r="226" spans="1:5" x14ac:dyDescent="0.25">
      <c r="A226" s="133"/>
      <c r="B226" s="23" t="s">
        <v>4</v>
      </c>
      <c r="C226" s="23" t="s">
        <v>4</v>
      </c>
      <c r="D226" s="60">
        <v>255.88</v>
      </c>
      <c r="E226" s="83">
        <v>255.88</v>
      </c>
    </row>
    <row r="227" spans="1:5" ht="28.5" x14ac:dyDescent="0.25">
      <c r="A227" s="133"/>
      <c r="B227" s="23" t="s">
        <v>5</v>
      </c>
      <c r="C227" s="24" t="s">
        <v>18</v>
      </c>
      <c r="D227" s="60">
        <v>289.25</v>
      </c>
      <c r="E227" s="83">
        <v>289.25</v>
      </c>
    </row>
    <row r="228" spans="1:5" x14ac:dyDescent="0.25">
      <c r="A228" s="133"/>
      <c r="B228" s="23" t="s">
        <v>6</v>
      </c>
      <c r="C228" s="24" t="s">
        <v>25</v>
      </c>
      <c r="D228" s="60">
        <v>430.54</v>
      </c>
      <c r="E228" s="83">
        <v>430.54</v>
      </c>
    </row>
    <row r="229" spans="1:5" x14ac:dyDescent="0.25">
      <c r="A229" s="133"/>
      <c r="B229" s="23" t="s">
        <v>8</v>
      </c>
      <c r="C229" s="23" t="s">
        <v>8</v>
      </c>
      <c r="D229" s="60">
        <v>936.34</v>
      </c>
      <c r="E229" s="83">
        <v>1202.53</v>
      </c>
    </row>
    <row r="230" spans="1:5" x14ac:dyDescent="0.25">
      <c r="A230" s="133"/>
      <c r="B230" s="23" t="s">
        <v>9</v>
      </c>
      <c r="C230" s="23" t="s">
        <v>9</v>
      </c>
      <c r="D230" s="60">
        <v>1470.9047399999997</v>
      </c>
      <c r="E230" s="83">
        <v>1665.692775</v>
      </c>
    </row>
    <row r="231" spans="1:5" x14ac:dyDescent="0.25">
      <c r="A231" s="133"/>
      <c r="B231" s="23" t="s">
        <v>10</v>
      </c>
      <c r="C231" s="23" t="s">
        <v>10</v>
      </c>
      <c r="D231" s="60">
        <v>589.59</v>
      </c>
      <c r="E231" s="83">
        <v>779.89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721.52</v>
      </c>
      <c r="E232" s="97">
        <v>1137.1500000000001</v>
      </c>
    </row>
    <row r="233" spans="1:5" ht="15.75" thickBot="1" x14ac:dyDescent="0.3">
      <c r="A233" s="31"/>
      <c r="B233" s="130" t="s">
        <v>130</v>
      </c>
      <c r="C233" s="131"/>
      <c r="D233" s="62">
        <v>8046.0047400000003</v>
      </c>
      <c r="E233" s="95">
        <v>9112.9127750000007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779.86</v>
      </c>
      <c r="E234" s="94">
        <v>779.86</v>
      </c>
    </row>
    <row r="235" spans="1:5" x14ac:dyDescent="0.25">
      <c r="A235" s="133"/>
      <c r="B235" s="23" t="s">
        <v>0</v>
      </c>
      <c r="C235" s="24" t="s">
        <v>31</v>
      </c>
      <c r="D235" s="60">
        <v>186.9</v>
      </c>
      <c r="E235" s="83">
        <v>186.9</v>
      </c>
    </row>
    <row r="236" spans="1:5" x14ac:dyDescent="0.25">
      <c r="A236" s="133"/>
      <c r="B236" s="23" t="s">
        <v>1</v>
      </c>
      <c r="C236" s="23" t="s">
        <v>1</v>
      </c>
      <c r="D236" s="60">
        <v>313.73</v>
      </c>
      <c r="E236" s="83">
        <v>313.73</v>
      </c>
    </row>
    <row r="237" spans="1:5" x14ac:dyDescent="0.25">
      <c r="A237" s="133"/>
      <c r="B237" s="23" t="s">
        <v>2</v>
      </c>
      <c r="C237" s="24" t="s">
        <v>32</v>
      </c>
      <c r="D237" s="60">
        <v>942.29</v>
      </c>
      <c r="E237" s="83">
        <v>942.29</v>
      </c>
    </row>
    <row r="238" spans="1:5" x14ac:dyDescent="0.25">
      <c r="A238" s="133"/>
      <c r="B238" s="23" t="s">
        <v>7</v>
      </c>
      <c r="C238" s="24" t="s">
        <v>33</v>
      </c>
      <c r="D238" s="60">
        <v>195.8</v>
      </c>
      <c r="E238" s="83">
        <v>195.8</v>
      </c>
    </row>
    <row r="239" spans="1:5" x14ac:dyDescent="0.25">
      <c r="A239" s="133"/>
      <c r="B239" s="23" t="s">
        <v>3</v>
      </c>
      <c r="C239" s="23" t="s">
        <v>3</v>
      </c>
      <c r="D239" s="60">
        <v>313.73</v>
      </c>
      <c r="E239" s="83">
        <v>313.73</v>
      </c>
    </row>
    <row r="240" spans="1:5" x14ac:dyDescent="0.25">
      <c r="A240" s="133"/>
      <c r="B240" s="23" t="s">
        <v>128</v>
      </c>
      <c r="C240" s="24" t="s">
        <v>59</v>
      </c>
      <c r="D240" s="60">
        <v>301.49</v>
      </c>
      <c r="E240" s="83">
        <v>301.49</v>
      </c>
    </row>
    <row r="241" spans="1:5" x14ac:dyDescent="0.25">
      <c r="A241" s="133"/>
      <c r="B241" s="23" t="s">
        <v>4</v>
      </c>
      <c r="C241" s="23" t="s">
        <v>4</v>
      </c>
      <c r="D241" s="60">
        <v>255.88</v>
      </c>
      <c r="E241" s="83">
        <v>255.88</v>
      </c>
    </row>
    <row r="242" spans="1:5" ht="28.5" x14ac:dyDescent="0.25">
      <c r="A242" s="133"/>
      <c r="B242" s="23" t="s">
        <v>5</v>
      </c>
      <c r="C242" s="24" t="s">
        <v>34</v>
      </c>
      <c r="D242" s="60">
        <v>198.03</v>
      </c>
      <c r="E242" s="83">
        <v>198.03</v>
      </c>
    </row>
    <row r="243" spans="1:5" x14ac:dyDescent="0.25">
      <c r="A243" s="133"/>
      <c r="B243" s="23" t="s">
        <v>6</v>
      </c>
      <c r="C243" s="24" t="s">
        <v>35</v>
      </c>
      <c r="D243" s="60">
        <v>685.3</v>
      </c>
      <c r="E243" s="83">
        <v>685.3</v>
      </c>
    </row>
    <row r="244" spans="1:5" x14ac:dyDescent="0.25">
      <c r="A244" s="133"/>
      <c r="B244" s="23" t="s">
        <v>8</v>
      </c>
      <c r="C244" s="23" t="s">
        <v>8</v>
      </c>
      <c r="D244" s="60">
        <v>936.34</v>
      </c>
      <c r="E244" s="83">
        <v>1202.53</v>
      </c>
    </row>
    <row r="245" spans="1:5" x14ac:dyDescent="0.25">
      <c r="A245" s="133"/>
      <c r="B245" s="23" t="s">
        <v>9</v>
      </c>
      <c r="C245" s="23" t="s">
        <v>9</v>
      </c>
      <c r="D245" s="60">
        <v>1470.9047399999997</v>
      </c>
      <c r="E245" s="83">
        <v>1665.692775</v>
      </c>
    </row>
    <row r="246" spans="1:5" x14ac:dyDescent="0.25">
      <c r="A246" s="133"/>
      <c r="B246" s="23" t="s">
        <v>10</v>
      </c>
      <c r="C246" s="23" t="s">
        <v>10</v>
      </c>
      <c r="D246" s="60">
        <v>589.59</v>
      </c>
      <c r="E246" s="83">
        <v>779.89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721.52</v>
      </c>
      <c r="E247" s="86">
        <v>1137.1500000000001</v>
      </c>
    </row>
    <row r="248" spans="1:5" ht="15.75" thickBot="1" x14ac:dyDescent="0.3">
      <c r="A248" s="31"/>
      <c r="B248" s="130" t="s">
        <v>130</v>
      </c>
      <c r="C248" s="131"/>
      <c r="D248" s="62">
        <v>7891.3647400000009</v>
      </c>
      <c r="E248" s="95">
        <v>8958.2727750000013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1357.25</v>
      </c>
      <c r="E249" s="96">
        <v>1357.25</v>
      </c>
    </row>
    <row r="250" spans="1:5" x14ac:dyDescent="0.25">
      <c r="A250" s="133"/>
      <c r="B250" s="23" t="s">
        <v>1</v>
      </c>
      <c r="C250" s="23" t="s">
        <v>1</v>
      </c>
      <c r="D250" s="60">
        <v>313.73</v>
      </c>
      <c r="E250" s="83">
        <v>313.73</v>
      </c>
    </row>
    <row r="251" spans="1:5" x14ac:dyDescent="0.25">
      <c r="A251" s="133"/>
      <c r="B251" s="23" t="s">
        <v>2</v>
      </c>
      <c r="C251" s="24" t="s">
        <v>51</v>
      </c>
      <c r="D251" s="60">
        <v>486.16</v>
      </c>
      <c r="E251" s="83">
        <v>486.16</v>
      </c>
    </row>
    <row r="252" spans="1:5" x14ac:dyDescent="0.25">
      <c r="A252" s="133"/>
      <c r="B252" s="23" t="s">
        <v>7</v>
      </c>
      <c r="C252" s="24" t="s">
        <v>23</v>
      </c>
      <c r="D252" s="60">
        <v>249.2</v>
      </c>
      <c r="E252" s="83">
        <v>249.2</v>
      </c>
    </row>
    <row r="253" spans="1:5" x14ac:dyDescent="0.25">
      <c r="A253" s="133"/>
      <c r="B253" s="23" t="s">
        <v>3</v>
      </c>
      <c r="C253" s="23" t="s">
        <v>3</v>
      </c>
      <c r="D253" s="60">
        <v>313.73</v>
      </c>
      <c r="E253" s="83">
        <v>313.73</v>
      </c>
    </row>
    <row r="254" spans="1:5" x14ac:dyDescent="0.25">
      <c r="A254" s="133"/>
      <c r="B254" s="23" t="s">
        <v>128</v>
      </c>
      <c r="C254" s="24" t="s">
        <v>59</v>
      </c>
      <c r="D254" s="60">
        <v>301.49</v>
      </c>
      <c r="E254" s="83">
        <v>301.49</v>
      </c>
    </row>
    <row r="255" spans="1:5" x14ac:dyDescent="0.25">
      <c r="A255" s="133"/>
      <c r="B255" s="23" t="s">
        <v>4</v>
      </c>
      <c r="C255" s="23" t="s">
        <v>4</v>
      </c>
      <c r="D255" s="60">
        <v>255.88</v>
      </c>
      <c r="E255" s="83">
        <v>255.88</v>
      </c>
    </row>
    <row r="256" spans="1:5" ht="28.5" x14ac:dyDescent="0.25">
      <c r="A256" s="133"/>
      <c r="B256" s="23" t="s">
        <v>5</v>
      </c>
      <c r="C256" s="24" t="s">
        <v>52</v>
      </c>
      <c r="D256" s="60">
        <v>556.25</v>
      </c>
      <c r="E256" s="83">
        <v>556.25</v>
      </c>
    </row>
    <row r="257" spans="1:5" x14ac:dyDescent="0.25">
      <c r="A257" s="133"/>
      <c r="B257" s="23" t="s">
        <v>6</v>
      </c>
      <c r="C257" s="24" t="s">
        <v>40</v>
      </c>
      <c r="D257" s="60">
        <v>590.74</v>
      </c>
      <c r="E257" s="83">
        <v>590.74</v>
      </c>
    </row>
    <row r="258" spans="1:5" x14ac:dyDescent="0.25">
      <c r="A258" s="133"/>
      <c r="B258" s="23" t="s">
        <v>8</v>
      </c>
      <c r="C258" s="23" t="s">
        <v>8</v>
      </c>
      <c r="D258" s="60">
        <v>936.34</v>
      </c>
      <c r="E258" s="83">
        <v>1202.53</v>
      </c>
    </row>
    <row r="259" spans="1:5" x14ac:dyDescent="0.25">
      <c r="A259" s="133"/>
      <c r="B259" s="23" t="s">
        <v>9</v>
      </c>
      <c r="C259" s="23" t="s">
        <v>9</v>
      </c>
      <c r="D259" s="60">
        <v>1470.9047399999997</v>
      </c>
      <c r="E259" s="83">
        <v>1665.692775</v>
      </c>
    </row>
    <row r="260" spans="1:5" x14ac:dyDescent="0.25">
      <c r="A260" s="133"/>
      <c r="B260" s="23" t="s">
        <v>10</v>
      </c>
      <c r="C260" s="23" t="s">
        <v>10</v>
      </c>
      <c r="D260" s="60">
        <v>589.59</v>
      </c>
      <c r="E260" s="83">
        <v>779.89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721.52</v>
      </c>
      <c r="E261" s="97">
        <v>1137.1500000000001</v>
      </c>
    </row>
    <row r="262" spans="1:5" ht="15.75" thickBot="1" x14ac:dyDescent="0.3">
      <c r="A262" s="31"/>
      <c r="B262" s="130" t="s">
        <v>130</v>
      </c>
      <c r="C262" s="131"/>
      <c r="D262" s="62">
        <v>8142.7847399999991</v>
      </c>
      <c r="E262" s="95">
        <v>9209.6927749999995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1585.31</v>
      </c>
      <c r="E263" s="94">
        <v>1585.31</v>
      </c>
    </row>
    <row r="264" spans="1:5" x14ac:dyDescent="0.25">
      <c r="A264" s="133"/>
      <c r="B264" s="23" t="s">
        <v>0</v>
      </c>
      <c r="C264" s="24" t="s">
        <v>43</v>
      </c>
      <c r="D264" s="60">
        <v>210.26</v>
      </c>
      <c r="E264" s="83">
        <v>210.26</v>
      </c>
    </row>
    <row r="265" spans="1:5" x14ac:dyDescent="0.25">
      <c r="A265" s="133"/>
      <c r="B265" s="23" t="s">
        <v>1</v>
      </c>
      <c r="C265" s="23" t="s">
        <v>1</v>
      </c>
      <c r="D265" s="60">
        <v>313.73</v>
      </c>
      <c r="E265" s="83">
        <v>313.73</v>
      </c>
    </row>
    <row r="266" spans="1:5" x14ac:dyDescent="0.25">
      <c r="A266" s="133"/>
      <c r="B266" s="23" t="s">
        <v>2</v>
      </c>
      <c r="C266" s="24" t="s">
        <v>49</v>
      </c>
      <c r="D266" s="60">
        <v>733.14</v>
      </c>
      <c r="E266" s="83">
        <v>733.14</v>
      </c>
    </row>
    <row r="267" spans="1:5" x14ac:dyDescent="0.25">
      <c r="A267" s="133"/>
      <c r="B267" s="23" t="s">
        <v>7</v>
      </c>
      <c r="C267" s="24" t="s">
        <v>33</v>
      </c>
      <c r="D267" s="60">
        <v>203.59</v>
      </c>
      <c r="E267" s="83">
        <v>203.59</v>
      </c>
    </row>
    <row r="268" spans="1:5" x14ac:dyDescent="0.25">
      <c r="A268" s="133"/>
      <c r="B268" s="23" t="s">
        <v>3</v>
      </c>
      <c r="C268" s="23" t="s">
        <v>3</v>
      </c>
      <c r="D268" s="60">
        <v>313.73</v>
      </c>
      <c r="E268" s="83">
        <v>313.73</v>
      </c>
    </row>
    <row r="269" spans="1:5" x14ac:dyDescent="0.25">
      <c r="A269" s="133"/>
      <c r="B269" s="23" t="s">
        <v>128</v>
      </c>
      <c r="C269" s="24" t="s">
        <v>59</v>
      </c>
      <c r="D269" s="60">
        <v>301.49</v>
      </c>
      <c r="E269" s="83">
        <v>301.49</v>
      </c>
    </row>
    <row r="270" spans="1:5" x14ac:dyDescent="0.25">
      <c r="A270" s="133"/>
      <c r="B270" s="23" t="s">
        <v>4</v>
      </c>
      <c r="C270" s="23" t="s">
        <v>4</v>
      </c>
      <c r="D270" s="60">
        <v>255.88</v>
      </c>
      <c r="E270" s="83">
        <v>255.88</v>
      </c>
    </row>
    <row r="271" spans="1:5" ht="28.5" x14ac:dyDescent="0.25">
      <c r="A271" s="133"/>
      <c r="B271" s="23" t="s">
        <v>5</v>
      </c>
      <c r="C271" s="24" t="s">
        <v>24</v>
      </c>
      <c r="D271" s="60">
        <v>273.68</v>
      </c>
      <c r="E271" s="83">
        <v>273.68</v>
      </c>
    </row>
    <row r="272" spans="1:5" x14ac:dyDescent="0.25">
      <c r="A272" s="133"/>
      <c r="B272" s="23" t="s">
        <v>6</v>
      </c>
      <c r="C272" s="24" t="s">
        <v>44</v>
      </c>
      <c r="D272" s="60">
        <v>832.15</v>
      </c>
      <c r="E272" s="83">
        <v>832.15</v>
      </c>
    </row>
    <row r="273" spans="1:5" x14ac:dyDescent="0.25">
      <c r="A273" s="133"/>
      <c r="B273" s="23" t="s">
        <v>8</v>
      </c>
      <c r="C273" s="23" t="s">
        <v>8</v>
      </c>
      <c r="D273" s="60">
        <v>935.17</v>
      </c>
      <c r="E273" s="83">
        <v>1202.53</v>
      </c>
    </row>
    <row r="274" spans="1:5" x14ac:dyDescent="0.25">
      <c r="A274" s="133"/>
      <c r="B274" s="23" t="s">
        <v>9</v>
      </c>
      <c r="C274" s="23" t="s">
        <v>9</v>
      </c>
      <c r="D274" s="60">
        <v>1470.9047399999997</v>
      </c>
      <c r="E274" s="83">
        <v>1665.692775</v>
      </c>
    </row>
    <row r="275" spans="1:5" x14ac:dyDescent="0.25">
      <c r="A275" s="133"/>
      <c r="B275" s="23" t="s">
        <v>10</v>
      </c>
      <c r="C275" s="23" t="s">
        <v>10</v>
      </c>
      <c r="D275" s="60">
        <v>589.59</v>
      </c>
      <c r="E275" s="83">
        <v>779.89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721.52</v>
      </c>
      <c r="E276" s="86">
        <v>1137.1500000000001</v>
      </c>
    </row>
    <row r="277" spans="1:5" ht="15.75" thickBot="1" x14ac:dyDescent="0.3">
      <c r="A277" s="31"/>
      <c r="B277" s="130" t="s">
        <v>130</v>
      </c>
      <c r="C277" s="131"/>
      <c r="D277" s="62">
        <v>8740.1447399999997</v>
      </c>
      <c r="E277" s="95">
        <v>9808.2227749999984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1393.96</v>
      </c>
      <c r="E278" s="96">
        <v>1393.96</v>
      </c>
    </row>
    <row r="279" spans="1:5" x14ac:dyDescent="0.25">
      <c r="A279" s="133"/>
      <c r="B279" s="23" t="s">
        <v>1</v>
      </c>
      <c r="C279" s="23" t="s">
        <v>1</v>
      </c>
      <c r="D279" s="60">
        <v>313.73</v>
      </c>
      <c r="E279" s="83">
        <v>313.73</v>
      </c>
    </row>
    <row r="280" spans="1:5" x14ac:dyDescent="0.25">
      <c r="A280" s="133"/>
      <c r="B280" s="23" t="s">
        <v>2</v>
      </c>
      <c r="C280" s="24" t="s">
        <v>27</v>
      </c>
      <c r="D280" s="60">
        <v>893.34</v>
      </c>
      <c r="E280" s="83">
        <v>893.34</v>
      </c>
    </row>
    <row r="281" spans="1:5" x14ac:dyDescent="0.25">
      <c r="A281" s="133"/>
      <c r="B281" s="23" t="s">
        <v>7</v>
      </c>
      <c r="C281" s="24" t="s">
        <v>29</v>
      </c>
      <c r="D281" s="60">
        <v>457.24</v>
      </c>
      <c r="E281" s="83">
        <v>457.24</v>
      </c>
    </row>
    <row r="282" spans="1:5" x14ac:dyDescent="0.25">
      <c r="A282" s="133"/>
      <c r="B282" s="23" t="s">
        <v>3</v>
      </c>
      <c r="C282" s="23" t="s">
        <v>3</v>
      </c>
      <c r="D282" s="60">
        <v>313.73</v>
      </c>
      <c r="E282" s="83">
        <v>313.73</v>
      </c>
    </row>
    <row r="283" spans="1:5" x14ac:dyDescent="0.25">
      <c r="A283" s="133"/>
      <c r="B283" s="23" t="s">
        <v>128</v>
      </c>
      <c r="C283" s="24" t="s">
        <v>59</v>
      </c>
      <c r="D283" s="60">
        <v>301.49</v>
      </c>
      <c r="E283" s="83">
        <v>301.49</v>
      </c>
    </row>
    <row r="284" spans="1:5" x14ac:dyDescent="0.25">
      <c r="A284" s="133"/>
      <c r="B284" s="23" t="s">
        <v>4</v>
      </c>
      <c r="C284" s="23" t="s">
        <v>4</v>
      </c>
      <c r="D284" s="60">
        <v>255.88</v>
      </c>
      <c r="E284" s="83">
        <v>255.88</v>
      </c>
    </row>
    <row r="285" spans="1:5" ht="28.5" x14ac:dyDescent="0.25">
      <c r="A285" s="133"/>
      <c r="B285" s="23" t="s">
        <v>5</v>
      </c>
      <c r="C285" s="24" t="s">
        <v>28</v>
      </c>
      <c r="D285" s="60">
        <v>434.99</v>
      </c>
      <c r="E285" s="83">
        <v>434.99</v>
      </c>
    </row>
    <row r="286" spans="1:5" x14ac:dyDescent="0.25">
      <c r="A286" s="133"/>
      <c r="B286" s="23" t="s">
        <v>6</v>
      </c>
      <c r="C286" s="23" t="s">
        <v>6</v>
      </c>
      <c r="D286" s="60">
        <v>448.34</v>
      </c>
      <c r="E286" s="83">
        <v>448.34</v>
      </c>
    </row>
    <row r="287" spans="1:5" x14ac:dyDescent="0.25">
      <c r="A287" s="133"/>
      <c r="B287" s="23" t="s">
        <v>8</v>
      </c>
      <c r="C287" s="23" t="s">
        <v>8</v>
      </c>
      <c r="D287" s="60">
        <v>935.17</v>
      </c>
      <c r="E287" s="83">
        <v>1202.53</v>
      </c>
    </row>
    <row r="288" spans="1:5" x14ac:dyDescent="0.25">
      <c r="A288" s="133"/>
      <c r="B288" s="23" t="s">
        <v>9</v>
      </c>
      <c r="C288" s="23" t="s">
        <v>9</v>
      </c>
      <c r="D288" s="60">
        <v>1470.9047399999997</v>
      </c>
      <c r="E288" s="83">
        <v>1665.692775</v>
      </c>
    </row>
    <row r="289" spans="1:5" x14ac:dyDescent="0.25">
      <c r="A289" s="133"/>
      <c r="B289" s="23" t="s">
        <v>10</v>
      </c>
      <c r="C289" s="23" t="s">
        <v>10</v>
      </c>
      <c r="D289" s="60">
        <v>589.59</v>
      </c>
      <c r="E289" s="83">
        <v>779.89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721.52</v>
      </c>
      <c r="E290" s="86">
        <v>1137.1500000000001</v>
      </c>
    </row>
    <row r="291" spans="1:5" ht="15.75" thickBot="1" x14ac:dyDescent="0.3">
      <c r="A291" s="31"/>
      <c r="B291" s="130" t="s">
        <v>130</v>
      </c>
      <c r="C291" s="131"/>
      <c r="D291" s="62">
        <v>8529.8847400000013</v>
      </c>
      <c r="E291" s="95">
        <v>9597.962775</v>
      </c>
    </row>
    <row r="292" spans="1:5" ht="15.75" thickBot="1" x14ac:dyDescent="0.3">
      <c r="A292" s="31"/>
      <c r="B292" s="130" t="s">
        <v>132</v>
      </c>
      <c r="C292" s="131"/>
      <c r="D292" s="62">
        <v>8274</v>
      </c>
      <c r="E292" s="95">
        <v>9343</v>
      </c>
    </row>
  </sheetData>
  <autoFilter ref="A3:E292" xr:uid="{00000000-0009-0000-0000-000002000000}"/>
  <mergeCells count="44"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61:C161"/>
    <mergeCell ref="B147:C147"/>
    <mergeCell ref="A148:A160"/>
    <mergeCell ref="A76:A88"/>
    <mergeCell ref="B89:C89"/>
    <mergeCell ref="A90:A102"/>
    <mergeCell ref="B103:C103"/>
    <mergeCell ref="A104:A117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292:C292"/>
    <mergeCell ref="A249:A261"/>
    <mergeCell ref="B262:C262"/>
    <mergeCell ref="A263:A276"/>
    <mergeCell ref="B277:C277"/>
    <mergeCell ref="A278:A290"/>
    <mergeCell ref="B291:C29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2"/>
  <sheetViews>
    <sheetView zoomScale="60" zoomScaleNormal="60" workbookViewId="0">
      <selection activeCell="D1" sqref="D1:E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153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1816.71</v>
      </c>
      <c r="E4" s="94">
        <v>1816.71</v>
      </c>
    </row>
    <row r="5" spans="1:5" x14ac:dyDescent="0.25">
      <c r="A5" s="133"/>
      <c r="B5" s="23" t="s">
        <v>1</v>
      </c>
      <c r="C5" s="23" t="s">
        <v>1</v>
      </c>
      <c r="D5" s="60">
        <v>357.11</v>
      </c>
      <c r="E5" s="83">
        <v>357.11</v>
      </c>
    </row>
    <row r="6" spans="1:5" x14ac:dyDescent="0.25">
      <c r="A6" s="133"/>
      <c r="B6" s="23" t="s">
        <v>2</v>
      </c>
      <c r="C6" s="24" t="s">
        <v>19</v>
      </c>
      <c r="D6" s="60">
        <v>877.76</v>
      </c>
      <c r="E6" s="83">
        <v>877.76</v>
      </c>
    </row>
    <row r="7" spans="1:5" x14ac:dyDescent="0.25">
      <c r="A7" s="133"/>
      <c r="B7" s="23" t="s">
        <v>7</v>
      </c>
      <c r="C7" s="24" t="s">
        <v>20</v>
      </c>
      <c r="D7" s="60">
        <v>538.45000000000005</v>
      </c>
      <c r="E7" s="83">
        <v>538.45000000000005</v>
      </c>
    </row>
    <row r="8" spans="1:5" x14ac:dyDescent="0.25">
      <c r="A8" s="133"/>
      <c r="B8" s="23" t="s">
        <v>3</v>
      </c>
      <c r="C8" s="24" t="s">
        <v>3</v>
      </c>
      <c r="D8" s="60">
        <v>358.23</v>
      </c>
      <c r="E8" s="83">
        <v>358.23</v>
      </c>
    </row>
    <row r="9" spans="1:5" x14ac:dyDescent="0.25">
      <c r="A9" s="133"/>
      <c r="B9" s="23" t="s">
        <v>128</v>
      </c>
      <c r="C9" s="24" t="s">
        <v>59</v>
      </c>
      <c r="D9" s="60">
        <v>308.16000000000003</v>
      </c>
      <c r="E9" s="83">
        <v>308.16000000000003</v>
      </c>
    </row>
    <row r="10" spans="1:5" x14ac:dyDescent="0.25">
      <c r="A10" s="133"/>
      <c r="B10" s="23" t="s">
        <v>4</v>
      </c>
      <c r="C10" s="23" t="s">
        <v>4</v>
      </c>
      <c r="D10" s="60">
        <v>260.33</v>
      </c>
      <c r="E10" s="83">
        <v>260.33</v>
      </c>
    </row>
    <row r="11" spans="1:5" ht="28.5" x14ac:dyDescent="0.25">
      <c r="A11" s="133"/>
      <c r="B11" s="23" t="s">
        <v>5</v>
      </c>
      <c r="C11" s="24" t="s">
        <v>18</v>
      </c>
      <c r="D11" s="60">
        <v>353.78</v>
      </c>
      <c r="E11" s="83">
        <v>353.78</v>
      </c>
    </row>
    <row r="12" spans="1:5" x14ac:dyDescent="0.25">
      <c r="A12" s="133"/>
      <c r="B12" s="23" t="s">
        <v>6</v>
      </c>
      <c r="C12" s="23" t="s">
        <v>6</v>
      </c>
      <c r="D12" s="60">
        <v>795.44</v>
      </c>
      <c r="E12" s="83">
        <v>774.3</v>
      </c>
    </row>
    <row r="13" spans="1:5" x14ac:dyDescent="0.25">
      <c r="A13" s="133"/>
      <c r="B13" s="23" t="s">
        <v>8</v>
      </c>
      <c r="C13" s="23" t="s">
        <v>8</v>
      </c>
      <c r="D13" s="60">
        <v>945.68</v>
      </c>
      <c r="E13" s="83">
        <v>1259.73</v>
      </c>
    </row>
    <row r="14" spans="1:5" x14ac:dyDescent="0.25">
      <c r="A14" s="133"/>
      <c r="B14" s="23" t="s">
        <v>9</v>
      </c>
      <c r="C14" s="23" t="s">
        <v>9</v>
      </c>
      <c r="D14" s="60">
        <v>1485.8884349999998</v>
      </c>
      <c r="E14" s="83">
        <v>1681.9170899999997</v>
      </c>
    </row>
    <row r="15" spans="1:5" x14ac:dyDescent="0.25">
      <c r="A15" s="133"/>
      <c r="B15" s="23" t="s">
        <v>10</v>
      </c>
      <c r="C15" s="23" t="s">
        <v>10</v>
      </c>
      <c r="D15" s="60">
        <v>602.42999999999995</v>
      </c>
      <c r="E15" s="83">
        <v>791.57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729.69</v>
      </c>
      <c r="E16" s="86">
        <v>1178.01</v>
      </c>
    </row>
    <row r="17" spans="1:5" ht="15.75" thickBot="1" x14ac:dyDescent="0.3">
      <c r="A17" s="31"/>
      <c r="B17" s="130" t="s">
        <v>130</v>
      </c>
      <c r="C17" s="131"/>
      <c r="D17" s="62">
        <v>9429.6584349999994</v>
      </c>
      <c r="E17" s="95">
        <v>10556.057089999998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1640.94</v>
      </c>
      <c r="E18" s="96">
        <v>1640.94</v>
      </c>
    </row>
    <row r="19" spans="1:5" x14ac:dyDescent="0.25">
      <c r="A19" s="133"/>
      <c r="B19" s="23" t="s">
        <v>1</v>
      </c>
      <c r="C19" s="23" t="s">
        <v>1</v>
      </c>
      <c r="D19" s="60">
        <v>357.11</v>
      </c>
      <c r="E19" s="83">
        <v>357.11</v>
      </c>
    </row>
    <row r="20" spans="1:5" x14ac:dyDescent="0.25">
      <c r="A20" s="133"/>
      <c r="B20" s="23" t="s">
        <v>2</v>
      </c>
      <c r="C20" s="24" t="s">
        <v>22</v>
      </c>
      <c r="D20" s="60">
        <v>829.93</v>
      </c>
      <c r="E20" s="83">
        <v>829.93</v>
      </c>
    </row>
    <row r="21" spans="1:5" x14ac:dyDescent="0.25">
      <c r="A21" s="133"/>
      <c r="B21" s="23" t="s">
        <v>7</v>
      </c>
      <c r="C21" s="24" t="s">
        <v>23</v>
      </c>
      <c r="D21" s="60">
        <v>303.70999999999998</v>
      </c>
      <c r="E21" s="83">
        <v>303.70999999999998</v>
      </c>
    </row>
    <row r="22" spans="1:5" x14ac:dyDescent="0.25">
      <c r="A22" s="133"/>
      <c r="B22" s="23" t="s">
        <v>3</v>
      </c>
      <c r="C22" s="23" t="s">
        <v>3</v>
      </c>
      <c r="D22" s="60">
        <v>358.23</v>
      </c>
      <c r="E22" s="83">
        <v>358.23</v>
      </c>
    </row>
    <row r="23" spans="1:5" x14ac:dyDescent="0.25">
      <c r="A23" s="133"/>
      <c r="B23" s="23" t="s">
        <v>128</v>
      </c>
      <c r="C23" s="24" t="s">
        <v>59</v>
      </c>
      <c r="D23" s="60">
        <v>308.16000000000003</v>
      </c>
      <c r="E23" s="83">
        <v>308.16000000000003</v>
      </c>
    </row>
    <row r="24" spans="1:5" x14ac:dyDescent="0.25">
      <c r="A24" s="133"/>
      <c r="B24" s="23" t="s">
        <v>4</v>
      </c>
      <c r="C24" s="23" t="s">
        <v>4</v>
      </c>
      <c r="D24" s="60">
        <v>260.33</v>
      </c>
      <c r="E24" s="83">
        <v>260.33</v>
      </c>
    </row>
    <row r="25" spans="1:5" ht="28.5" x14ac:dyDescent="0.25">
      <c r="A25" s="133"/>
      <c r="B25" s="23" t="s">
        <v>5</v>
      </c>
      <c r="C25" s="24" t="s">
        <v>24</v>
      </c>
      <c r="D25" s="60">
        <v>273.68</v>
      </c>
      <c r="E25" s="83">
        <v>273.68</v>
      </c>
    </row>
    <row r="26" spans="1:5" x14ac:dyDescent="0.25">
      <c r="A26" s="133"/>
      <c r="B26" s="23" t="s">
        <v>25</v>
      </c>
      <c r="C26" s="23" t="s">
        <v>25</v>
      </c>
      <c r="D26" s="60">
        <v>462.8</v>
      </c>
      <c r="E26" s="83">
        <v>462.8</v>
      </c>
    </row>
    <row r="27" spans="1:5" x14ac:dyDescent="0.25">
      <c r="A27" s="133"/>
      <c r="B27" s="23" t="s">
        <v>8</v>
      </c>
      <c r="C27" s="23" t="s">
        <v>8</v>
      </c>
      <c r="D27" s="60">
        <v>945.68</v>
      </c>
      <c r="E27" s="83">
        <v>1259.73</v>
      </c>
    </row>
    <row r="28" spans="1:5" x14ac:dyDescent="0.25">
      <c r="A28" s="133"/>
      <c r="B28" s="23" t="s">
        <v>9</v>
      </c>
      <c r="C28" s="23" t="s">
        <v>9</v>
      </c>
      <c r="D28" s="60">
        <v>1485.8884349999998</v>
      </c>
      <c r="E28" s="83">
        <v>1681.9170899999997</v>
      </c>
    </row>
    <row r="29" spans="1:5" x14ac:dyDescent="0.25">
      <c r="A29" s="133"/>
      <c r="B29" s="23" t="s">
        <v>10</v>
      </c>
      <c r="C29" s="23" t="s">
        <v>10</v>
      </c>
      <c r="D29" s="60">
        <v>602.42999999999995</v>
      </c>
      <c r="E29" s="83">
        <v>791.57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729.69</v>
      </c>
      <c r="E30" s="97">
        <v>1178.01</v>
      </c>
    </row>
    <row r="31" spans="1:5" ht="15.75" thickBot="1" x14ac:dyDescent="0.3">
      <c r="A31" s="31"/>
      <c r="B31" s="130" t="s">
        <v>130</v>
      </c>
      <c r="C31" s="131"/>
      <c r="D31" s="62">
        <v>8558.5784350000013</v>
      </c>
      <c r="E31" s="95">
        <v>9706.1170900000016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1713.25</v>
      </c>
      <c r="E32" s="94">
        <v>1713.25</v>
      </c>
    </row>
    <row r="33" spans="1:5" x14ac:dyDescent="0.25">
      <c r="A33" s="133"/>
      <c r="B33" s="23" t="s">
        <v>1</v>
      </c>
      <c r="C33" s="23" t="s">
        <v>1</v>
      </c>
      <c r="D33" s="60">
        <v>357.11</v>
      </c>
      <c r="E33" s="83">
        <v>357.11</v>
      </c>
    </row>
    <row r="34" spans="1:5" x14ac:dyDescent="0.25">
      <c r="A34" s="133"/>
      <c r="B34" s="23" t="s">
        <v>2</v>
      </c>
      <c r="C34" s="24" t="s">
        <v>27</v>
      </c>
      <c r="D34" s="60">
        <v>837.71</v>
      </c>
      <c r="E34" s="83">
        <v>837.71</v>
      </c>
    </row>
    <row r="35" spans="1:5" x14ac:dyDescent="0.25">
      <c r="A35" s="133"/>
      <c r="B35" s="23" t="s">
        <v>7</v>
      </c>
      <c r="C35" s="23" t="s">
        <v>29</v>
      </c>
      <c r="D35" s="60">
        <v>513.98</v>
      </c>
      <c r="E35" s="83">
        <v>513.98</v>
      </c>
    </row>
    <row r="36" spans="1:5" x14ac:dyDescent="0.25">
      <c r="A36" s="133"/>
      <c r="B36" s="23" t="s">
        <v>3</v>
      </c>
      <c r="C36" s="23" t="s">
        <v>3</v>
      </c>
      <c r="D36" s="60">
        <v>358.23</v>
      </c>
      <c r="E36" s="83">
        <v>358.23</v>
      </c>
    </row>
    <row r="37" spans="1:5" x14ac:dyDescent="0.25">
      <c r="A37" s="133"/>
      <c r="B37" s="23" t="s">
        <v>128</v>
      </c>
      <c r="C37" s="24" t="s">
        <v>59</v>
      </c>
      <c r="D37" s="60">
        <v>308.16000000000003</v>
      </c>
      <c r="E37" s="83">
        <v>308.16000000000003</v>
      </c>
    </row>
    <row r="38" spans="1:5" x14ac:dyDescent="0.25">
      <c r="A38" s="133"/>
      <c r="B38" s="23" t="s">
        <v>4</v>
      </c>
      <c r="C38" s="23" t="s">
        <v>4</v>
      </c>
      <c r="D38" s="60">
        <v>260.33</v>
      </c>
      <c r="E38" s="83">
        <v>260.33</v>
      </c>
    </row>
    <row r="39" spans="1:5" ht="28.5" x14ac:dyDescent="0.25">
      <c r="A39" s="133"/>
      <c r="B39" s="23" t="s">
        <v>5</v>
      </c>
      <c r="C39" s="24" t="s">
        <v>28</v>
      </c>
      <c r="D39" s="60">
        <v>534</v>
      </c>
      <c r="E39" s="83">
        <v>534</v>
      </c>
    </row>
    <row r="40" spans="1:5" x14ac:dyDescent="0.25">
      <c r="A40" s="133"/>
      <c r="B40" s="23" t="s">
        <v>6</v>
      </c>
      <c r="C40" s="23" t="s">
        <v>6</v>
      </c>
      <c r="D40" s="60">
        <v>492.84</v>
      </c>
      <c r="E40" s="83">
        <v>492.84</v>
      </c>
    </row>
    <row r="41" spans="1:5" x14ac:dyDescent="0.25">
      <c r="A41" s="133"/>
      <c r="B41" s="23" t="s">
        <v>8</v>
      </c>
      <c r="C41" s="23" t="s">
        <v>8</v>
      </c>
      <c r="D41" s="60">
        <v>945.68</v>
      </c>
      <c r="E41" s="83">
        <v>1259.73</v>
      </c>
    </row>
    <row r="42" spans="1:5" x14ac:dyDescent="0.25">
      <c r="A42" s="133"/>
      <c r="B42" s="23" t="s">
        <v>9</v>
      </c>
      <c r="C42" s="23" t="s">
        <v>9</v>
      </c>
      <c r="D42" s="60">
        <v>1485.8884349999998</v>
      </c>
      <c r="E42" s="83">
        <v>1681.9170899999997</v>
      </c>
    </row>
    <row r="43" spans="1:5" x14ac:dyDescent="0.25">
      <c r="A43" s="133"/>
      <c r="B43" s="23" t="s">
        <v>10</v>
      </c>
      <c r="C43" s="23" t="s">
        <v>10</v>
      </c>
      <c r="D43" s="60">
        <v>602.42999999999995</v>
      </c>
      <c r="E43" s="83">
        <v>791.57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729.69</v>
      </c>
      <c r="E44" s="86">
        <v>1178.01</v>
      </c>
    </row>
    <row r="45" spans="1:5" ht="15.75" thickBot="1" x14ac:dyDescent="0.3">
      <c r="A45" s="31"/>
      <c r="B45" s="130" t="s">
        <v>130</v>
      </c>
      <c r="C45" s="131"/>
      <c r="D45" s="62">
        <v>9139.2984350000006</v>
      </c>
      <c r="E45" s="95">
        <v>10286.837089999999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789.88</v>
      </c>
      <c r="E46" s="96">
        <v>789.88</v>
      </c>
    </row>
    <row r="47" spans="1:5" x14ac:dyDescent="0.25">
      <c r="A47" s="133"/>
      <c r="B47" s="23" t="s">
        <v>0</v>
      </c>
      <c r="C47" s="24" t="s">
        <v>31</v>
      </c>
      <c r="D47" s="60">
        <v>216.94</v>
      </c>
      <c r="E47" s="83">
        <v>216.94</v>
      </c>
    </row>
    <row r="48" spans="1:5" x14ac:dyDescent="0.25">
      <c r="A48" s="133"/>
      <c r="B48" s="23" t="s">
        <v>1</v>
      </c>
      <c r="C48" s="23" t="s">
        <v>1</v>
      </c>
      <c r="D48" s="60">
        <v>357.11</v>
      </c>
      <c r="E48" s="83">
        <v>357.11</v>
      </c>
    </row>
    <row r="49" spans="1:5" x14ac:dyDescent="0.25">
      <c r="A49" s="133"/>
      <c r="B49" s="23" t="s">
        <v>2</v>
      </c>
      <c r="C49" s="24" t="s">
        <v>32</v>
      </c>
      <c r="D49" s="60">
        <v>950.08</v>
      </c>
      <c r="E49" s="83">
        <v>950.08</v>
      </c>
    </row>
    <row r="50" spans="1:5" x14ac:dyDescent="0.25">
      <c r="A50" s="133"/>
      <c r="B50" s="23" t="s">
        <v>7</v>
      </c>
      <c r="C50" s="24" t="s">
        <v>33</v>
      </c>
      <c r="D50" s="60">
        <v>228.06</v>
      </c>
      <c r="E50" s="83">
        <v>228.06</v>
      </c>
    </row>
    <row r="51" spans="1:5" x14ac:dyDescent="0.25">
      <c r="A51" s="133"/>
      <c r="B51" s="23" t="s">
        <v>3</v>
      </c>
      <c r="C51" s="23" t="s">
        <v>3</v>
      </c>
      <c r="D51" s="60">
        <v>358.23</v>
      </c>
      <c r="E51" s="83">
        <v>358.23</v>
      </c>
    </row>
    <row r="52" spans="1:5" x14ac:dyDescent="0.25">
      <c r="A52" s="133"/>
      <c r="B52" s="23" t="s">
        <v>128</v>
      </c>
      <c r="C52" s="24" t="s">
        <v>59</v>
      </c>
      <c r="D52" s="60">
        <v>308.16000000000003</v>
      </c>
      <c r="E52" s="83">
        <v>308.16000000000003</v>
      </c>
    </row>
    <row r="53" spans="1:5" x14ac:dyDescent="0.25">
      <c r="A53" s="133"/>
      <c r="B53" s="23" t="s">
        <v>4</v>
      </c>
      <c r="C53" s="23" t="s">
        <v>4</v>
      </c>
      <c r="D53" s="60">
        <v>260.33</v>
      </c>
      <c r="E53" s="83">
        <v>260.33</v>
      </c>
    </row>
    <row r="54" spans="1:5" ht="28.5" x14ac:dyDescent="0.25">
      <c r="A54" s="133"/>
      <c r="B54" s="23" t="s">
        <v>5</v>
      </c>
      <c r="C54" s="24" t="s">
        <v>34</v>
      </c>
      <c r="D54" s="60">
        <v>278.13</v>
      </c>
      <c r="E54" s="83">
        <v>278.13</v>
      </c>
    </row>
    <row r="55" spans="1:5" x14ac:dyDescent="0.25">
      <c r="A55" s="133"/>
      <c r="B55" s="23" t="s">
        <v>6</v>
      </c>
      <c r="C55" s="24" t="s">
        <v>35</v>
      </c>
      <c r="D55" s="60">
        <v>817.69</v>
      </c>
      <c r="E55" s="83">
        <v>817.69</v>
      </c>
    </row>
    <row r="56" spans="1:5" x14ac:dyDescent="0.25">
      <c r="A56" s="133"/>
      <c r="B56" s="23" t="s">
        <v>8</v>
      </c>
      <c r="C56" s="23" t="s">
        <v>8</v>
      </c>
      <c r="D56" s="60">
        <v>945.68</v>
      </c>
      <c r="E56" s="83">
        <v>1259.73</v>
      </c>
    </row>
    <row r="57" spans="1:5" x14ac:dyDescent="0.25">
      <c r="A57" s="133"/>
      <c r="B57" s="23" t="s">
        <v>9</v>
      </c>
      <c r="C57" s="23" t="s">
        <v>9</v>
      </c>
      <c r="D57" s="60">
        <v>1485.8884349999998</v>
      </c>
      <c r="E57" s="83">
        <v>1681.9170899999997</v>
      </c>
    </row>
    <row r="58" spans="1:5" x14ac:dyDescent="0.25">
      <c r="A58" s="133"/>
      <c r="B58" s="23" t="s">
        <v>10</v>
      </c>
      <c r="C58" s="23" t="s">
        <v>10</v>
      </c>
      <c r="D58" s="60">
        <v>602.42999999999995</v>
      </c>
      <c r="E58" s="83">
        <v>791.57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729.69</v>
      </c>
      <c r="E59" s="97">
        <v>1178.01</v>
      </c>
    </row>
    <row r="60" spans="1:5" ht="15.75" thickBot="1" x14ac:dyDescent="0.3">
      <c r="A60" s="31"/>
      <c r="B60" s="130" t="s">
        <v>130</v>
      </c>
      <c r="C60" s="131"/>
      <c r="D60" s="62">
        <v>8328.2984350000006</v>
      </c>
      <c r="E60" s="95">
        <v>9475.8370900000009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1658.74</v>
      </c>
      <c r="E61" s="94">
        <v>1658.74</v>
      </c>
    </row>
    <row r="62" spans="1:5" x14ac:dyDescent="0.25">
      <c r="A62" s="133"/>
      <c r="B62" s="23" t="s">
        <v>0</v>
      </c>
      <c r="C62" s="24" t="s">
        <v>37</v>
      </c>
      <c r="D62" s="60">
        <v>281.45999999999998</v>
      </c>
      <c r="E62" s="83">
        <v>281.45999999999998</v>
      </c>
    </row>
    <row r="63" spans="1:5" x14ac:dyDescent="0.25">
      <c r="A63" s="133"/>
      <c r="B63" s="23" t="s">
        <v>1</v>
      </c>
      <c r="C63" s="23" t="s">
        <v>1</v>
      </c>
      <c r="D63" s="60">
        <v>357.11</v>
      </c>
      <c r="E63" s="83">
        <v>357.11</v>
      </c>
    </row>
    <row r="64" spans="1:5" x14ac:dyDescent="0.25">
      <c r="A64" s="133"/>
      <c r="B64" s="23" t="s">
        <v>2</v>
      </c>
      <c r="C64" s="24" t="s">
        <v>38</v>
      </c>
      <c r="D64" s="60">
        <v>745.38</v>
      </c>
      <c r="E64" s="83">
        <v>745.38</v>
      </c>
    </row>
    <row r="65" spans="1:5" x14ac:dyDescent="0.25">
      <c r="A65" s="133"/>
      <c r="B65" s="23" t="s">
        <v>7</v>
      </c>
      <c r="C65" s="24" t="s">
        <v>33</v>
      </c>
      <c r="D65" s="60">
        <v>308.16000000000003</v>
      </c>
      <c r="E65" s="83">
        <v>308.16000000000003</v>
      </c>
    </row>
    <row r="66" spans="1:5" x14ac:dyDescent="0.25">
      <c r="A66" s="133"/>
      <c r="B66" s="23" t="s">
        <v>3</v>
      </c>
      <c r="C66" s="23" t="s">
        <v>3</v>
      </c>
      <c r="D66" s="60">
        <v>358.23</v>
      </c>
      <c r="E66" s="83">
        <v>358.23</v>
      </c>
    </row>
    <row r="67" spans="1:5" x14ac:dyDescent="0.25">
      <c r="A67" s="133"/>
      <c r="B67" s="23" t="s">
        <v>128</v>
      </c>
      <c r="C67" s="24" t="s">
        <v>59</v>
      </c>
      <c r="D67" s="60">
        <v>308.16000000000003</v>
      </c>
      <c r="E67" s="83">
        <v>308.16000000000003</v>
      </c>
    </row>
    <row r="68" spans="1:5" x14ac:dyDescent="0.25">
      <c r="A68" s="133"/>
      <c r="B68" s="23" t="s">
        <v>4</v>
      </c>
      <c r="C68" s="23" t="s">
        <v>4</v>
      </c>
      <c r="D68" s="60">
        <v>260.33</v>
      </c>
      <c r="E68" s="83">
        <v>260.33</v>
      </c>
    </row>
    <row r="69" spans="1:5" ht="28.5" x14ac:dyDescent="0.25">
      <c r="A69" s="133"/>
      <c r="B69" s="23" t="s">
        <v>5</v>
      </c>
      <c r="C69" s="24" t="s">
        <v>39</v>
      </c>
      <c r="D69" s="60">
        <v>350.44</v>
      </c>
      <c r="E69" s="83">
        <v>350.44</v>
      </c>
    </row>
    <row r="70" spans="1:5" x14ac:dyDescent="0.25">
      <c r="A70" s="133"/>
      <c r="B70" s="23" t="s">
        <v>6</v>
      </c>
      <c r="C70" s="24" t="s">
        <v>40</v>
      </c>
      <c r="D70" s="60">
        <v>596.29999999999995</v>
      </c>
      <c r="E70" s="83">
        <v>596.29999999999995</v>
      </c>
    </row>
    <row r="71" spans="1:5" x14ac:dyDescent="0.25">
      <c r="A71" s="133"/>
      <c r="B71" s="23" t="s">
        <v>8</v>
      </c>
      <c r="C71" s="23" t="s">
        <v>8</v>
      </c>
      <c r="D71" s="60">
        <v>945.68</v>
      </c>
      <c r="E71" s="83">
        <v>1259.73</v>
      </c>
    </row>
    <row r="72" spans="1:5" x14ac:dyDescent="0.25">
      <c r="A72" s="133"/>
      <c r="B72" s="23" t="s">
        <v>9</v>
      </c>
      <c r="C72" s="23" t="s">
        <v>9</v>
      </c>
      <c r="D72" s="60">
        <v>1485.8884349999998</v>
      </c>
      <c r="E72" s="83">
        <v>1681.9170899999997</v>
      </c>
    </row>
    <row r="73" spans="1:5" x14ac:dyDescent="0.25">
      <c r="A73" s="133"/>
      <c r="B73" s="23" t="s">
        <v>10</v>
      </c>
      <c r="C73" s="23" t="s">
        <v>10</v>
      </c>
      <c r="D73" s="60">
        <v>602.42999999999995</v>
      </c>
      <c r="E73" s="83">
        <v>791.57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729.69</v>
      </c>
      <c r="E74" s="86">
        <v>1178.01</v>
      </c>
    </row>
    <row r="75" spans="1:5" ht="15.75" thickBot="1" x14ac:dyDescent="0.3">
      <c r="A75" s="31"/>
      <c r="B75" s="130" t="s">
        <v>130</v>
      </c>
      <c r="C75" s="131"/>
      <c r="D75" s="62">
        <v>8987.9984349999995</v>
      </c>
      <c r="E75" s="95">
        <v>10135.53709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1612.01</v>
      </c>
      <c r="E76" s="96">
        <v>1612.01</v>
      </c>
    </row>
    <row r="77" spans="1:5" x14ac:dyDescent="0.25">
      <c r="A77" s="133"/>
      <c r="B77" s="23" t="s">
        <v>1</v>
      </c>
      <c r="C77" s="23" t="s">
        <v>1</v>
      </c>
      <c r="D77" s="60">
        <v>357.11</v>
      </c>
      <c r="E77" s="83">
        <v>357.11</v>
      </c>
    </row>
    <row r="78" spans="1:5" x14ac:dyDescent="0.25">
      <c r="A78" s="133"/>
      <c r="B78" s="23" t="s">
        <v>2</v>
      </c>
      <c r="C78" s="24" t="s">
        <v>22</v>
      </c>
      <c r="D78" s="60">
        <v>829.93</v>
      </c>
      <c r="E78" s="83">
        <v>829.93</v>
      </c>
    </row>
    <row r="79" spans="1:5" x14ac:dyDescent="0.25">
      <c r="A79" s="133"/>
      <c r="B79" s="23" t="s">
        <v>7</v>
      </c>
      <c r="C79" s="24" t="s">
        <v>23</v>
      </c>
      <c r="D79" s="60">
        <v>303.70999999999998</v>
      </c>
      <c r="E79" s="83">
        <v>303.70999999999998</v>
      </c>
    </row>
    <row r="80" spans="1:5" x14ac:dyDescent="0.25">
      <c r="A80" s="133"/>
      <c r="B80" s="23" t="s">
        <v>3</v>
      </c>
      <c r="C80" s="23" t="s">
        <v>3</v>
      </c>
      <c r="D80" s="60">
        <v>358.23</v>
      </c>
      <c r="E80" s="83">
        <v>358.23</v>
      </c>
    </row>
    <row r="81" spans="1:5" x14ac:dyDescent="0.25">
      <c r="A81" s="133"/>
      <c r="B81" s="23" t="s">
        <v>54</v>
      </c>
      <c r="C81" s="24" t="s">
        <v>59</v>
      </c>
      <c r="D81" s="60">
        <v>308.16000000000003</v>
      </c>
      <c r="E81" s="83">
        <v>308.16000000000003</v>
      </c>
    </row>
    <row r="82" spans="1:5" x14ac:dyDescent="0.25">
      <c r="A82" s="133"/>
      <c r="B82" s="23" t="s">
        <v>4</v>
      </c>
      <c r="C82" s="23" t="s">
        <v>4</v>
      </c>
      <c r="D82" s="60">
        <v>260.33</v>
      </c>
      <c r="E82" s="83">
        <v>260.33</v>
      </c>
    </row>
    <row r="83" spans="1:5" ht="28.5" x14ac:dyDescent="0.25">
      <c r="A83" s="133"/>
      <c r="B83" s="23" t="s">
        <v>5</v>
      </c>
      <c r="C83" s="24" t="s">
        <v>24</v>
      </c>
      <c r="D83" s="60">
        <v>253.65</v>
      </c>
      <c r="E83" s="83">
        <v>253.65</v>
      </c>
    </row>
    <row r="84" spans="1:5" x14ac:dyDescent="0.25">
      <c r="A84" s="133"/>
      <c r="B84" s="23" t="s">
        <v>6</v>
      </c>
      <c r="C84" s="24" t="s">
        <v>40</v>
      </c>
      <c r="D84" s="60">
        <v>596.29999999999995</v>
      </c>
      <c r="E84" s="83">
        <v>596.29999999999995</v>
      </c>
    </row>
    <row r="85" spans="1:5" x14ac:dyDescent="0.25">
      <c r="A85" s="133"/>
      <c r="B85" s="23" t="s">
        <v>8</v>
      </c>
      <c r="C85" s="23" t="s">
        <v>8</v>
      </c>
      <c r="D85" s="60">
        <v>945.68</v>
      </c>
      <c r="E85" s="83">
        <v>1259.73</v>
      </c>
    </row>
    <row r="86" spans="1:5" x14ac:dyDescent="0.25">
      <c r="A86" s="133"/>
      <c r="B86" s="23" t="s">
        <v>9</v>
      </c>
      <c r="C86" s="23" t="s">
        <v>9</v>
      </c>
      <c r="D86" s="60">
        <v>1485.8884349999998</v>
      </c>
      <c r="E86" s="83">
        <v>1681.9170899999997</v>
      </c>
    </row>
    <row r="87" spans="1:5" x14ac:dyDescent="0.25">
      <c r="A87" s="133"/>
      <c r="B87" s="23" t="s">
        <v>10</v>
      </c>
      <c r="C87" s="23" t="s">
        <v>10</v>
      </c>
      <c r="D87" s="60">
        <v>602.42999999999995</v>
      </c>
      <c r="E87" s="83">
        <v>791.57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729.69</v>
      </c>
      <c r="E88" s="97">
        <v>1178.01</v>
      </c>
    </row>
    <row r="89" spans="1:5" ht="15.75" thickBot="1" x14ac:dyDescent="0.3">
      <c r="A89" s="31"/>
      <c r="B89" s="130" t="s">
        <v>130</v>
      </c>
      <c r="C89" s="131"/>
      <c r="D89" s="62">
        <v>8643.1184350000003</v>
      </c>
      <c r="E89" s="95">
        <v>9790.6570900000006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1564.18</v>
      </c>
      <c r="E90" s="94">
        <v>1564.18</v>
      </c>
    </row>
    <row r="91" spans="1:5" x14ac:dyDescent="0.25">
      <c r="A91" s="133"/>
      <c r="B91" s="23" t="s">
        <v>1</v>
      </c>
      <c r="C91" s="23" t="s">
        <v>1</v>
      </c>
      <c r="D91" s="60">
        <v>357.11</v>
      </c>
      <c r="E91" s="83">
        <v>357.11</v>
      </c>
    </row>
    <row r="92" spans="1:5" x14ac:dyDescent="0.25">
      <c r="A92" s="133"/>
      <c r="B92" s="23" t="s">
        <v>2</v>
      </c>
      <c r="C92" s="24" t="s">
        <v>19</v>
      </c>
      <c r="D92" s="60">
        <v>888.89</v>
      </c>
      <c r="E92" s="83">
        <v>888.89</v>
      </c>
    </row>
    <row r="93" spans="1:5" x14ac:dyDescent="0.25">
      <c r="A93" s="133"/>
      <c r="B93" s="23" t="s">
        <v>7</v>
      </c>
      <c r="C93" s="24" t="s">
        <v>20</v>
      </c>
      <c r="D93" s="60">
        <v>408.29</v>
      </c>
      <c r="E93" s="83">
        <v>408.29</v>
      </c>
    </row>
    <row r="94" spans="1:5" x14ac:dyDescent="0.25">
      <c r="A94" s="133"/>
      <c r="B94" s="23" t="s">
        <v>3</v>
      </c>
      <c r="C94" s="23" t="s">
        <v>3</v>
      </c>
      <c r="D94" s="60">
        <v>358.23</v>
      </c>
      <c r="E94" s="83">
        <v>358.23</v>
      </c>
    </row>
    <row r="95" spans="1:5" x14ac:dyDescent="0.25">
      <c r="A95" s="133"/>
      <c r="B95" s="23" t="s">
        <v>128</v>
      </c>
      <c r="C95" s="24" t="s">
        <v>59</v>
      </c>
      <c r="D95" s="60">
        <v>308.16000000000003</v>
      </c>
      <c r="E95" s="83">
        <v>308.16000000000003</v>
      </c>
    </row>
    <row r="96" spans="1:5" x14ac:dyDescent="0.25">
      <c r="A96" s="133"/>
      <c r="B96" s="23" t="s">
        <v>4</v>
      </c>
      <c r="C96" s="23" t="s">
        <v>4</v>
      </c>
      <c r="D96" s="60">
        <v>260.33</v>
      </c>
      <c r="E96" s="83">
        <v>260.33</v>
      </c>
    </row>
    <row r="97" spans="1:5" ht="28.5" x14ac:dyDescent="0.25">
      <c r="A97" s="133"/>
      <c r="B97" s="23" t="s">
        <v>5</v>
      </c>
      <c r="C97" s="24" t="s">
        <v>18</v>
      </c>
      <c r="D97" s="60">
        <v>362.68</v>
      </c>
      <c r="E97" s="83">
        <v>362.68</v>
      </c>
    </row>
    <row r="98" spans="1:5" x14ac:dyDescent="0.25">
      <c r="A98" s="133"/>
      <c r="B98" s="23" t="s">
        <v>6</v>
      </c>
      <c r="C98" s="24" t="s">
        <v>25</v>
      </c>
      <c r="D98" s="60">
        <v>455.01</v>
      </c>
      <c r="E98" s="83">
        <v>455.01</v>
      </c>
    </row>
    <row r="99" spans="1:5" x14ac:dyDescent="0.25">
      <c r="A99" s="133"/>
      <c r="B99" s="23" t="s">
        <v>8</v>
      </c>
      <c r="C99" s="23" t="s">
        <v>8</v>
      </c>
      <c r="D99" s="60">
        <v>945.68</v>
      </c>
      <c r="E99" s="83">
        <v>1259.73</v>
      </c>
    </row>
    <row r="100" spans="1:5" x14ac:dyDescent="0.25">
      <c r="A100" s="133"/>
      <c r="B100" s="23" t="s">
        <v>9</v>
      </c>
      <c r="C100" s="23" t="s">
        <v>9</v>
      </c>
      <c r="D100" s="60">
        <v>1485.8884349999998</v>
      </c>
      <c r="E100" s="83">
        <v>1681.9170899999997</v>
      </c>
    </row>
    <row r="101" spans="1:5" x14ac:dyDescent="0.25">
      <c r="A101" s="133"/>
      <c r="B101" s="23" t="s">
        <v>10</v>
      </c>
      <c r="C101" s="23" t="s">
        <v>10</v>
      </c>
      <c r="D101" s="60">
        <v>602.42999999999995</v>
      </c>
      <c r="E101" s="83">
        <v>791.57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729.69</v>
      </c>
      <c r="E102" s="86">
        <v>1178.01</v>
      </c>
    </row>
    <row r="103" spans="1:5" ht="15.75" thickBot="1" x14ac:dyDescent="0.3">
      <c r="A103" s="31"/>
      <c r="B103" s="130" t="s">
        <v>130</v>
      </c>
      <c r="C103" s="131"/>
      <c r="D103" s="62">
        <v>8726.568435000001</v>
      </c>
      <c r="E103" s="95">
        <v>9874.1070900000013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789.88</v>
      </c>
      <c r="E104" s="96">
        <v>789.88</v>
      </c>
    </row>
    <row r="105" spans="1:5" x14ac:dyDescent="0.25">
      <c r="A105" s="133"/>
      <c r="B105" s="23" t="s">
        <v>0</v>
      </c>
      <c r="C105" s="24" t="s">
        <v>31</v>
      </c>
      <c r="D105" s="60">
        <v>216.94</v>
      </c>
      <c r="E105" s="83">
        <v>216.94</v>
      </c>
    </row>
    <row r="106" spans="1:5" x14ac:dyDescent="0.25">
      <c r="A106" s="133"/>
      <c r="B106" s="23" t="s">
        <v>1</v>
      </c>
      <c r="C106" s="23" t="s">
        <v>1</v>
      </c>
      <c r="D106" s="60">
        <v>357.11</v>
      </c>
      <c r="E106" s="83">
        <v>357.11</v>
      </c>
    </row>
    <row r="107" spans="1:5" x14ac:dyDescent="0.25">
      <c r="A107" s="133"/>
      <c r="B107" s="23" t="s">
        <v>2</v>
      </c>
      <c r="C107" s="24" t="s">
        <v>32</v>
      </c>
      <c r="D107" s="60">
        <v>961.2</v>
      </c>
      <c r="E107" s="83">
        <v>961.2</v>
      </c>
    </row>
    <row r="108" spans="1:5" x14ac:dyDescent="0.25">
      <c r="A108" s="133"/>
      <c r="B108" s="23" t="s">
        <v>7</v>
      </c>
      <c r="C108" s="24" t="s">
        <v>33</v>
      </c>
      <c r="D108" s="60">
        <v>240.3</v>
      </c>
      <c r="E108" s="83">
        <v>240.3</v>
      </c>
    </row>
    <row r="109" spans="1:5" x14ac:dyDescent="0.25">
      <c r="A109" s="133"/>
      <c r="B109" s="23" t="s">
        <v>3</v>
      </c>
      <c r="C109" s="23" t="s">
        <v>3</v>
      </c>
      <c r="D109" s="60">
        <v>358.23</v>
      </c>
      <c r="E109" s="83">
        <v>358.23</v>
      </c>
    </row>
    <row r="110" spans="1:5" x14ac:dyDescent="0.25">
      <c r="A110" s="133"/>
      <c r="B110" s="23" t="s">
        <v>128</v>
      </c>
      <c r="C110" s="24" t="s">
        <v>59</v>
      </c>
      <c r="D110" s="60">
        <v>308.16000000000003</v>
      </c>
      <c r="E110" s="83">
        <v>308.16000000000003</v>
      </c>
    </row>
    <row r="111" spans="1:5" x14ac:dyDescent="0.25">
      <c r="A111" s="133"/>
      <c r="B111" s="23" t="s">
        <v>4</v>
      </c>
      <c r="C111" s="23" t="s">
        <v>4</v>
      </c>
      <c r="D111" s="60">
        <v>260.33</v>
      </c>
      <c r="E111" s="83">
        <v>260.33</v>
      </c>
    </row>
    <row r="112" spans="1:5" ht="28.5" x14ac:dyDescent="0.25">
      <c r="A112" s="133"/>
      <c r="B112" s="23" t="s">
        <v>5</v>
      </c>
      <c r="C112" s="24" t="s">
        <v>34</v>
      </c>
      <c r="D112" s="60">
        <v>267</v>
      </c>
      <c r="E112" s="83">
        <v>267</v>
      </c>
    </row>
    <row r="113" spans="1:5" x14ac:dyDescent="0.25">
      <c r="A113" s="133"/>
      <c r="B113" s="23" t="s">
        <v>6</v>
      </c>
      <c r="C113" s="24" t="s">
        <v>35</v>
      </c>
      <c r="D113" s="60">
        <v>817.69</v>
      </c>
      <c r="E113" s="83">
        <v>817.69</v>
      </c>
    </row>
    <row r="114" spans="1:5" x14ac:dyDescent="0.25">
      <c r="A114" s="133"/>
      <c r="B114" s="23" t="s">
        <v>8</v>
      </c>
      <c r="C114" s="23" t="s">
        <v>8</v>
      </c>
      <c r="D114" s="60">
        <v>945.68</v>
      </c>
      <c r="E114" s="83">
        <v>1259.73</v>
      </c>
    </row>
    <row r="115" spans="1:5" x14ac:dyDescent="0.25">
      <c r="A115" s="133"/>
      <c r="B115" s="23" t="s">
        <v>9</v>
      </c>
      <c r="C115" s="23" t="s">
        <v>9</v>
      </c>
      <c r="D115" s="60">
        <v>1485.8884349999998</v>
      </c>
      <c r="E115" s="83">
        <v>1681.9170899999997</v>
      </c>
    </row>
    <row r="116" spans="1:5" x14ac:dyDescent="0.25">
      <c r="A116" s="133"/>
      <c r="B116" s="23" t="s">
        <v>10</v>
      </c>
      <c r="C116" s="23" t="s">
        <v>10</v>
      </c>
      <c r="D116" s="60">
        <v>602.42999999999995</v>
      </c>
      <c r="E116" s="83">
        <v>791.57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729.69</v>
      </c>
      <c r="E117" s="97">
        <v>1178.01</v>
      </c>
    </row>
    <row r="118" spans="1:5" ht="15.75" thickBot="1" x14ac:dyDescent="0.3">
      <c r="A118" s="31"/>
      <c r="B118" s="130" t="s">
        <v>130</v>
      </c>
      <c r="C118" s="131"/>
      <c r="D118" s="62">
        <v>8340.5284350000002</v>
      </c>
      <c r="E118" s="95">
        <v>9488.0670900000005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1713.25</v>
      </c>
      <c r="E119" s="94">
        <v>1713.25</v>
      </c>
    </row>
    <row r="120" spans="1:5" x14ac:dyDescent="0.25">
      <c r="A120" s="133"/>
      <c r="B120" s="23" t="s">
        <v>1</v>
      </c>
      <c r="C120" s="23" t="s">
        <v>1</v>
      </c>
      <c r="D120" s="60">
        <v>357.11</v>
      </c>
      <c r="E120" s="83">
        <v>357.11</v>
      </c>
    </row>
    <row r="121" spans="1:5" x14ac:dyDescent="0.25">
      <c r="A121" s="133"/>
      <c r="B121" s="23" t="s">
        <v>2</v>
      </c>
      <c r="C121" s="24" t="s">
        <v>27</v>
      </c>
      <c r="D121" s="60">
        <v>837.71</v>
      </c>
      <c r="E121" s="83">
        <v>837.71</v>
      </c>
    </row>
    <row r="122" spans="1:5" x14ac:dyDescent="0.25">
      <c r="A122" s="133"/>
      <c r="B122" s="23" t="s">
        <v>7</v>
      </c>
      <c r="C122" s="24" t="s">
        <v>29</v>
      </c>
      <c r="D122" s="60">
        <v>513.98</v>
      </c>
      <c r="E122" s="83">
        <v>513.98</v>
      </c>
    </row>
    <row r="123" spans="1:5" x14ac:dyDescent="0.25">
      <c r="A123" s="133"/>
      <c r="B123" s="23" t="s">
        <v>3</v>
      </c>
      <c r="C123" s="23" t="s">
        <v>3</v>
      </c>
      <c r="D123" s="60">
        <v>358.23</v>
      </c>
      <c r="E123" s="83">
        <v>358.23</v>
      </c>
    </row>
    <row r="124" spans="1:5" x14ac:dyDescent="0.25">
      <c r="A124" s="133"/>
      <c r="B124" s="23" t="s">
        <v>128</v>
      </c>
      <c r="C124" s="24" t="s">
        <v>59</v>
      </c>
      <c r="D124" s="60">
        <v>308.16000000000003</v>
      </c>
      <c r="E124" s="83">
        <v>308.16000000000003</v>
      </c>
    </row>
    <row r="125" spans="1:5" x14ac:dyDescent="0.25">
      <c r="A125" s="133"/>
      <c r="B125" s="23" t="s">
        <v>4</v>
      </c>
      <c r="C125" s="23" t="s">
        <v>4</v>
      </c>
      <c r="D125" s="60">
        <v>260.33</v>
      </c>
      <c r="E125" s="83">
        <v>260.33</v>
      </c>
    </row>
    <row r="126" spans="1:5" ht="28.5" x14ac:dyDescent="0.25">
      <c r="A126" s="133"/>
      <c r="B126" s="23" t="s">
        <v>5</v>
      </c>
      <c r="C126" s="24" t="s">
        <v>28</v>
      </c>
      <c r="D126" s="60">
        <v>534</v>
      </c>
      <c r="E126" s="83">
        <v>534</v>
      </c>
    </row>
    <row r="127" spans="1:5" x14ac:dyDescent="0.25">
      <c r="A127" s="133"/>
      <c r="B127" s="23" t="s">
        <v>6</v>
      </c>
      <c r="C127" s="23" t="s">
        <v>6</v>
      </c>
      <c r="D127" s="60">
        <v>492.84</v>
      </c>
      <c r="E127" s="83">
        <v>492.84</v>
      </c>
    </row>
    <row r="128" spans="1:5" x14ac:dyDescent="0.25">
      <c r="A128" s="133"/>
      <c r="B128" s="23" t="s">
        <v>8</v>
      </c>
      <c r="C128" s="23" t="s">
        <v>8</v>
      </c>
      <c r="D128" s="60">
        <v>945.68</v>
      </c>
      <c r="E128" s="83">
        <v>1259.73</v>
      </c>
    </row>
    <row r="129" spans="1:5" x14ac:dyDescent="0.25">
      <c r="A129" s="133"/>
      <c r="B129" s="23" t="s">
        <v>9</v>
      </c>
      <c r="C129" s="23" t="s">
        <v>9</v>
      </c>
      <c r="D129" s="60">
        <v>1485.8884349999998</v>
      </c>
      <c r="E129" s="83">
        <v>1681.9170899999997</v>
      </c>
    </row>
    <row r="130" spans="1:5" x14ac:dyDescent="0.25">
      <c r="A130" s="133"/>
      <c r="B130" s="23" t="s">
        <v>10</v>
      </c>
      <c r="C130" s="23" t="s">
        <v>10</v>
      </c>
      <c r="D130" s="60">
        <v>602.42999999999995</v>
      </c>
      <c r="E130" s="83">
        <v>791.57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729.69</v>
      </c>
      <c r="E131" s="86">
        <v>1178.01</v>
      </c>
    </row>
    <row r="132" spans="1:5" ht="15.75" thickBot="1" x14ac:dyDescent="0.3">
      <c r="A132" s="31"/>
      <c r="B132" s="130" t="s">
        <v>130</v>
      </c>
      <c r="C132" s="131"/>
      <c r="D132" s="62">
        <v>9139.2984350000006</v>
      </c>
      <c r="E132" s="95">
        <v>10286.837089999999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1658.74</v>
      </c>
      <c r="E133" s="96">
        <v>1658.74</v>
      </c>
    </row>
    <row r="134" spans="1:5" x14ac:dyDescent="0.25">
      <c r="A134" s="133"/>
      <c r="B134" s="23" t="s">
        <v>0</v>
      </c>
      <c r="C134" s="24" t="s">
        <v>43</v>
      </c>
      <c r="D134" s="60">
        <v>245.86</v>
      </c>
      <c r="E134" s="83">
        <v>245.86</v>
      </c>
    </row>
    <row r="135" spans="1:5" x14ac:dyDescent="0.25">
      <c r="A135" s="133"/>
      <c r="B135" s="23" t="s">
        <v>1</v>
      </c>
      <c r="C135" s="23" t="s">
        <v>1</v>
      </c>
      <c r="D135" s="60">
        <v>357.11</v>
      </c>
      <c r="E135" s="83">
        <v>357.11</v>
      </c>
    </row>
    <row r="136" spans="1:5" x14ac:dyDescent="0.25">
      <c r="A136" s="133"/>
      <c r="B136" s="23" t="s">
        <v>2</v>
      </c>
      <c r="C136" s="24" t="s">
        <v>38</v>
      </c>
      <c r="D136" s="60">
        <v>745.38</v>
      </c>
      <c r="E136" s="83">
        <v>745.38</v>
      </c>
    </row>
    <row r="137" spans="1:5" x14ac:dyDescent="0.25">
      <c r="A137" s="133"/>
      <c r="B137" s="23" t="s">
        <v>7</v>
      </c>
      <c r="C137" s="24" t="s">
        <v>33</v>
      </c>
      <c r="D137" s="60">
        <v>308.16000000000003</v>
      </c>
      <c r="E137" s="83">
        <v>308.16000000000003</v>
      </c>
    </row>
    <row r="138" spans="1:5" x14ac:dyDescent="0.25">
      <c r="A138" s="133"/>
      <c r="B138" s="23" t="s">
        <v>3</v>
      </c>
      <c r="C138" s="23" t="s">
        <v>3</v>
      </c>
      <c r="D138" s="60">
        <v>358.23</v>
      </c>
      <c r="E138" s="83">
        <v>358.23</v>
      </c>
    </row>
    <row r="139" spans="1:5" x14ac:dyDescent="0.25">
      <c r="A139" s="133"/>
      <c r="B139" s="23" t="s">
        <v>128</v>
      </c>
      <c r="C139" s="24" t="s">
        <v>59</v>
      </c>
      <c r="D139" s="60">
        <v>308.16000000000003</v>
      </c>
      <c r="E139" s="83">
        <v>308.16000000000003</v>
      </c>
    </row>
    <row r="140" spans="1:5" x14ac:dyDescent="0.25">
      <c r="A140" s="133"/>
      <c r="B140" s="23" t="s">
        <v>4</v>
      </c>
      <c r="C140" s="23" t="s">
        <v>4</v>
      </c>
      <c r="D140" s="60">
        <v>260.33</v>
      </c>
      <c r="E140" s="83">
        <v>260.33</v>
      </c>
    </row>
    <row r="141" spans="1:5" ht="28.5" x14ac:dyDescent="0.25">
      <c r="A141" s="133"/>
      <c r="B141" s="23" t="s">
        <v>5</v>
      </c>
      <c r="C141" s="24" t="s">
        <v>39</v>
      </c>
      <c r="D141" s="60">
        <v>447.23</v>
      </c>
      <c r="E141" s="83">
        <v>447.23</v>
      </c>
    </row>
    <row r="142" spans="1:5" x14ac:dyDescent="0.25">
      <c r="A142" s="133"/>
      <c r="B142" s="23" t="s">
        <v>6</v>
      </c>
      <c r="C142" s="24" t="s">
        <v>44</v>
      </c>
      <c r="D142" s="60">
        <v>839.94</v>
      </c>
      <c r="E142" s="83">
        <v>839.94</v>
      </c>
    </row>
    <row r="143" spans="1:5" x14ac:dyDescent="0.25">
      <c r="A143" s="133"/>
      <c r="B143" s="23" t="s">
        <v>8</v>
      </c>
      <c r="C143" s="23" t="s">
        <v>8</v>
      </c>
      <c r="D143" s="60">
        <v>945.68</v>
      </c>
      <c r="E143" s="83">
        <v>1259.73</v>
      </c>
    </row>
    <row r="144" spans="1:5" x14ac:dyDescent="0.25">
      <c r="A144" s="133"/>
      <c r="B144" s="23" t="s">
        <v>9</v>
      </c>
      <c r="C144" s="23" t="s">
        <v>9</v>
      </c>
      <c r="D144" s="60">
        <v>1485.8884349999998</v>
      </c>
      <c r="E144" s="83">
        <v>1681.9170899999997</v>
      </c>
    </row>
    <row r="145" spans="1:5" x14ac:dyDescent="0.25">
      <c r="A145" s="133"/>
      <c r="B145" s="23" t="s">
        <v>10</v>
      </c>
      <c r="C145" s="23" t="s">
        <v>10</v>
      </c>
      <c r="D145" s="60">
        <v>602.42999999999995</v>
      </c>
      <c r="E145" s="83">
        <v>791.57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729.69</v>
      </c>
      <c r="E146" s="97">
        <v>1178.01</v>
      </c>
    </row>
    <row r="147" spans="1:5" ht="15.75" thickBot="1" x14ac:dyDescent="0.3">
      <c r="A147" s="31"/>
      <c r="B147" s="130" t="s">
        <v>130</v>
      </c>
      <c r="C147" s="131"/>
      <c r="D147" s="62">
        <v>9292.8284350000013</v>
      </c>
      <c r="E147" s="95">
        <v>10440.36709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1007.93</v>
      </c>
      <c r="E148" s="94">
        <v>1007.93</v>
      </c>
    </row>
    <row r="149" spans="1:5" x14ac:dyDescent="0.25">
      <c r="A149" s="133"/>
      <c r="B149" s="23" t="s">
        <v>1</v>
      </c>
      <c r="C149" s="23" t="s">
        <v>1</v>
      </c>
      <c r="D149" s="60">
        <v>357.11</v>
      </c>
      <c r="E149" s="83">
        <v>357.11</v>
      </c>
    </row>
    <row r="150" spans="1:5" x14ac:dyDescent="0.25">
      <c r="A150" s="133"/>
      <c r="B150" s="23" t="s">
        <v>2</v>
      </c>
      <c r="C150" s="24" t="s">
        <v>19</v>
      </c>
      <c r="D150" s="60">
        <v>898.9</v>
      </c>
      <c r="E150" s="83">
        <v>898.9</v>
      </c>
    </row>
    <row r="151" spans="1:5" x14ac:dyDescent="0.25">
      <c r="A151" s="133"/>
      <c r="B151" s="23" t="s">
        <v>7</v>
      </c>
      <c r="C151" s="24" t="s">
        <v>20</v>
      </c>
      <c r="D151" s="60">
        <v>372.69</v>
      </c>
      <c r="E151" s="83">
        <v>372.69</v>
      </c>
    </row>
    <row r="152" spans="1:5" x14ac:dyDescent="0.25">
      <c r="A152" s="133"/>
      <c r="B152" s="23" t="s">
        <v>3</v>
      </c>
      <c r="C152" s="23" t="s">
        <v>3</v>
      </c>
      <c r="D152" s="65">
        <v>358.23</v>
      </c>
      <c r="E152" s="83">
        <v>358.23</v>
      </c>
    </row>
    <row r="153" spans="1:5" x14ac:dyDescent="0.25">
      <c r="A153" s="133"/>
      <c r="B153" s="23" t="s">
        <v>128</v>
      </c>
      <c r="C153" s="24" t="s">
        <v>59</v>
      </c>
      <c r="D153" s="60">
        <v>308.16000000000003</v>
      </c>
      <c r="E153" s="83">
        <v>308.16000000000003</v>
      </c>
    </row>
    <row r="154" spans="1:5" x14ac:dyDescent="0.25">
      <c r="A154" s="133"/>
      <c r="B154" s="23" t="s">
        <v>4</v>
      </c>
      <c r="C154" s="23" t="s">
        <v>4</v>
      </c>
      <c r="D154" s="60">
        <v>260.33</v>
      </c>
      <c r="E154" s="83">
        <v>260.33</v>
      </c>
    </row>
    <row r="155" spans="1:5" ht="28.5" x14ac:dyDescent="0.25">
      <c r="A155" s="133"/>
      <c r="B155" s="23" t="s">
        <v>5</v>
      </c>
      <c r="C155" s="24" t="s">
        <v>46</v>
      </c>
      <c r="D155" s="60">
        <v>414.96</v>
      </c>
      <c r="E155" s="83">
        <v>414.96</v>
      </c>
    </row>
    <row r="156" spans="1:5" x14ac:dyDescent="0.25">
      <c r="A156" s="133"/>
      <c r="B156" s="23" t="s">
        <v>6</v>
      </c>
      <c r="C156" s="24" t="s">
        <v>44</v>
      </c>
      <c r="D156" s="60">
        <v>839.94</v>
      </c>
      <c r="E156" s="83">
        <v>839.94</v>
      </c>
    </row>
    <row r="157" spans="1:5" x14ac:dyDescent="0.25">
      <c r="A157" s="133"/>
      <c r="B157" s="23" t="s">
        <v>8</v>
      </c>
      <c r="C157" s="23" t="s">
        <v>8</v>
      </c>
      <c r="D157" s="60">
        <v>945.68</v>
      </c>
      <c r="E157" s="83">
        <v>1213.03</v>
      </c>
    </row>
    <row r="158" spans="1:5" x14ac:dyDescent="0.25">
      <c r="A158" s="133"/>
      <c r="B158" s="23" t="s">
        <v>9</v>
      </c>
      <c r="C158" s="23" t="s">
        <v>9</v>
      </c>
      <c r="D158" s="60">
        <v>1485.8884349999998</v>
      </c>
      <c r="E158" s="83">
        <v>1681.9170899999997</v>
      </c>
    </row>
    <row r="159" spans="1:5" x14ac:dyDescent="0.25">
      <c r="A159" s="133"/>
      <c r="B159" s="23" t="s">
        <v>10</v>
      </c>
      <c r="C159" s="23" t="s">
        <v>10</v>
      </c>
      <c r="D159" s="60">
        <v>602.42999999999995</v>
      </c>
      <c r="E159" s="83">
        <v>791.57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729.69</v>
      </c>
      <c r="E160" s="86">
        <v>1145.32</v>
      </c>
    </row>
    <row r="161" spans="1:5" ht="15.75" thickBot="1" x14ac:dyDescent="0.3">
      <c r="A161" s="31"/>
      <c r="B161" s="130" t="s">
        <v>130</v>
      </c>
      <c r="C161" s="131"/>
      <c r="D161" s="62">
        <v>8581.938435</v>
      </c>
      <c r="E161" s="95">
        <v>9650.0870899999991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1644.28</v>
      </c>
      <c r="E162" s="96">
        <v>1644.28</v>
      </c>
    </row>
    <row r="163" spans="1:5" x14ac:dyDescent="0.25">
      <c r="A163" s="133"/>
      <c r="B163" s="23" t="s">
        <v>1</v>
      </c>
      <c r="C163" s="23" t="s">
        <v>1</v>
      </c>
      <c r="D163" s="60">
        <v>357.11</v>
      </c>
      <c r="E163" s="83">
        <v>357.11</v>
      </c>
    </row>
    <row r="164" spans="1:5" x14ac:dyDescent="0.25">
      <c r="A164" s="133"/>
      <c r="B164" s="23" t="s">
        <v>2</v>
      </c>
      <c r="C164" s="24" t="s">
        <v>22</v>
      </c>
      <c r="D164" s="60">
        <v>829.93</v>
      </c>
      <c r="E164" s="83">
        <v>829.93</v>
      </c>
    </row>
    <row r="165" spans="1:5" x14ac:dyDescent="0.25">
      <c r="A165" s="133"/>
      <c r="B165" s="23" t="s">
        <v>7</v>
      </c>
      <c r="C165" s="24" t="s">
        <v>23</v>
      </c>
      <c r="D165" s="60">
        <v>303.70999999999998</v>
      </c>
      <c r="E165" s="83">
        <v>303.70999999999998</v>
      </c>
    </row>
    <row r="166" spans="1:5" x14ac:dyDescent="0.25">
      <c r="A166" s="133"/>
      <c r="B166" s="23" t="s">
        <v>3</v>
      </c>
      <c r="C166" s="23" t="s">
        <v>3</v>
      </c>
      <c r="D166" s="60">
        <v>358.23</v>
      </c>
      <c r="E166" s="83">
        <v>358.23</v>
      </c>
    </row>
    <row r="167" spans="1:5" x14ac:dyDescent="0.25">
      <c r="A167" s="133"/>
      <c r="B167" s="23" t="s">
        <v>128</v>
      </c>
      <c r="C167" s="24" t="s">
        <v>59</v>
      </c>
      <c r="D167" s="60">
        <v>308.16000000000003</v>
      </c>
      <c r="E167" s="83">
        <v>308.16000000000003</v>
      </c>
    </row>
    <row r="168" spans="1:5" x14ac:dyDescent="0.25">
      <c r="A168" s="133"/>
      <c r="B168" s="23" t="s">
        <v>4</v>
      </c>
      <c r="C168" s="23" t="s">
        <v>4</v>
      </c>
      <c r="D168" s="60">
        <v>260.33</v>
      </c>
      <c r="E168" s="83">
        <v>260.33</v>
      </c>
    </row>
    <row r="169" spans="1:5" ht="28.5" x14ac:dyDescent="0.25">
      <c r="A169" s="133"/>
      <c r="B169" s="23" t="s">
        <v>5</v>
      </c>
      <c r="C169" s="24" t="s">
        <v>24</v>
      </c>
      <c r="D169" s="60">
        <v>282.58</v>
      </c>
      <c r="E169" s="83">
        <v>282.58</v>
      </c>
    </row>
    <row r="170" spans="1:5" x14ac:dyDescent="0.25">
      <c r="A170" s="133"/>
      <c r="B170" s="23" t="s">
        <v>6</v>
      </c>
      <c r="C170" s="24" t="s">
        <v>25</v>
      </c>
      <c r="D170" s="60">
        <v>462.8</v>
      </c>
      <c r="E170" s="83">
        <v>462.8</v>
      </c>
    </row>
    <row r="171" spans="1:5" x14ac:dyDescent="0.25">
      <c r="A171" s="133"/>
      <c r="B171" s="23" t="s">
        <v>8</v>
      </c>
      <c r="C171" s="23" t="s">
        <v>8</v>
      </c>
      <c r="D171" s="60">
        <v>945.68</v>
      </c>
      <c r="E171" s="83">
        <v>1259.73</v>
      </c>
    </row>
    <row r="172" spans="1:5" x14ac:dyDescent="0.25">
      <c r="A172" s="133"/>
      <c r="B172" s="23" t="s">
        <v>9</v>
      </c>
      <c r="C172" s="23" t="s">
        <v>9</v>
      </c>
      <c r="D172" s="60">
        <v>1485.8884349999998</v>
      </c>
      <c r="E172" s="83">
        <v>1681.9170899999997</v>
      </c>
    </row>
    <row r="173" spans="1:5" x14ac:dyDescent="0.25">
      <c r="A173" s="133"/>
      <c r="B173" s="23" t="s">
        <v>10</v>
      </c>
      <c r="C173" s="23" t="s">
        <v>10</v>
      </c>
      <c r="D173" s="60">
        <v>602.42999999999995</v>
      </c>
      <c r="E173" s="83">
        <v>791.57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729.69</v>
      </c>
      <c r="E174" s="97">
        <v>1178.01</v>
      </c>
    </row>
    <row r="175" spans="1:5" ht="15.75" thickBot="1" x14ac:dyDescent="0.3">
      <c r="A175" s="31"/>
      <c r="B175" s="130" t="s">
        <v>130</v>
      </c>
      <c r="C175" s="131"/>
      <c r="D175" s="62">
        <v>8570.818435000001</v>
      </c>
      <c r="E175" s="95">
        <v>9718.3570900000013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1713.25</v>
      </c>
      <c r="E176" s="94">
        <v>1713.25</v>
      </c>
    </row>
    <row r="177" spans="1:5" x14ac:dyDescent="0.25">
      <c r="A177" s="133"/>
      <c r="B177" s="23" t="s">
        <v>1</v>
      </c>
      <c r="C177" s="23" t="s">
        <v>1</v>
      </c>
      <c r="D177" s="60">
        <v>357.11</v>
      </c>
      <c r="E177" s="83">
        <v>357.11</v>
      </c>
    </row>
    <row r="178" spans="1:5" x14ac:dyDescent="0.25">
      <c r="A178" s="133"/>
      <c r="B178" s="23" t="s">
        <v>2</v>
      </c>
      <c r="C178" s="24" t="s">
        <v>27</v>
      </c>
      <c r="D178" s="60">
        <v>837.71</v>
      </c>
      <c r="E178" s="83">
        <v>837.71</v>
      </c>
    </row>
    <row r="179" spans="1:5" x14ac:dyDescent="0.25">
      <c r="A179" s="133"/>
      <c r="B179" s="23" t="s">
        <v>7</v>
      </c>
      <c r="C179" s="24" t="s">
        <v>29</v>
      </c>
      <c r="D179" s="60">
        <v>513.98</v>
      </c>
      <c r="E179" s="83">
        <v>513.98</v>
      </c>
    </row>
    <row r="180" spans="1:5" x14ac:dyDescent="0.25">
      <c r="A180" s="133"/>
      <c r="B180" s="23" t="s">
        <v>3</v>
      </c>
      <c r="C180" s="23" t="s">
        <v>3</v>
      </c>
      <c r="D180" s="60">
        <v>358.23</v>
      </c>
      <c r="E180" s="83">
        <v>358.23</v>
      </c>
    </row>
    <row r="181" spans="1:5" x14ac:dyDescent="0.25">
      <c r="A181" s="133"/>
      <c r="B181" s="23" t="s">
        <v>128</v>
      </c>
      <c r="C181" s="24" t="s">
        <v>59</v>
      </c>
      <c r="D181" s="60">
        <v>308.16000000000003</v>
      </c>
      <c r="E181" s="83">
        <v>308.16000000000003</v>
      </c>
    </row>
    <row r="182" spans="1:5" x14ac:dyDescent="0.25">
      <c r="A182" s="133"/>
      <c r="B182" s="23" t="s">
        <v>4</v>
      </c>
      <c r="C182" s="23" t="s">
        <v>4</v>
      </c>
      <c r="D182" s="60">
        <v>260.33</v>
      </c>
      <c r="E182" s="83">
        <v>260.33</v>
      </c>
    </row>
    <row r="183" spans="1:5" ht="28.5" x14ac:dyDescent="0.25">
      <c r="A183" s="133"/>
      <c r="B183" s="23" t="s">
        <v>5</v>
      </c>
      <c r="C183" s="24" t="s">
        <v>28</v>
      </c>
      <c r="D183" s="60">
        <v>534</v>
      </c>
      <c r="E183" s="83">
        <v>534</v>
      </c>
    </row>
    <row r="184" spans="1:5" x14ac:dyDescent="0.25">
      <c r="A184" s="133"/>
      <c r="B184" s="23" t="s">
        <v>6</v>
      </c>
      <c r="C184" s="23" t="s">
        <v>6</v>
      </c>
      <c r="D184" s="60">
        <v>492.84</v>
      </c>
      <c r="E184" s="83">
        <v>492.84</v>
      </c>
    </row>
    <row r="185" spans="1:5" x14ac:dyDescent="0.25">
      <c r="A185" s="133"/>
      <c r="B185" s="23" t="s">
        <v>8</v>
      </c>
      <c r="C185" s="23" t="s">
        <v>8</v>
      </c>
      <c r="D185" s="60">
        <v>945.68</v>
      </c>
      <c r="E185" s="83">
        <v>1259.73</v>
      </c>
    </row>
    <row r="186" spans="1:5" x14ac:dyDescent="0.25">
      <c r="A186" s="133"/>
      <c r="B186" s="23" t="s">
        <v>9</v>
      </c>
      <c r="C186" s="23" t="s">
        <v>9</v>
      </c>
      <c r="D186" s="60">
        <v>1485.8884349999998</v>
      </c>
      <c r="E186" s="83">
        <v>1681.9170899999997</v>
      </c>
    </row>
    <row r="187" spans="1:5" x14ac:dyDescent="0.25">
      <c r="A187" s="133"/>
      <c r="B187" s="23" t="s">
        <v>10</v>
      </c>
      <c r="C187" s="23" t="s">
        <v>10</v>
      </c>
      <c r="D187" s="60">
        <v>602.42999999999995</v>
      </c>
      <c r="E187" s="83">
        <v>791.57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729.69</v>
      </c>
      <c r="E188" s="86">
        <v>1178.01</v>
      </c>
    </row>
    <row r="189" spans="1:5" ht="15.75" thickBot="1" x14ac:dyDescent="0.3">
      <c r="A189" s="31"/>
      <c r="B189" s="130" t="s">
        <v>130</v>
      </c>
      <c r="C189" s="131"/>
      <c r="D189" s="62">
        <v>9139.2984350000006</v>
      </c>
      <c r="E189" s="95">
        <v>10286.837089999999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787.65</v>
      </c>
      <c r="E190" s="96">
        <v>787.65</v>
      </c>
    </row>
    <row r="191" spans="1:5" x14ac:dyDescent="0.25">
      <c r="A191" s="133"/>
      <c r="B191" s="23" t="s">
        <v>0</v>
      </c>
      <c r="C191" s="24" t="s">
        <v>31</v>
      </c>
      <c r="D191" s="60">
        <v>213.6</v>
      </c>
      <c r="E191" s="83">
        <v>213.6</v>
      </c>
    </row>
    <row r="192" spans="1:5" x14ac:dyDescent="0.25">
      <c r="A192" s="133"/>
      <c r="B192" s="23" t="s">
        <v>1</v>
      </c>
      <c r="C192" s="23" t="s">
        <v>1</v>
      </c>
      <c r="D192" s="60">
        <v>357.11</v>
      </c>
      <c r="E192" s="83">
        <v>357.11</v>
      </c>
    </row>
    <row r="193" spans="1:5" x14ac:dyDescent="0.25">
      <c r="A193" s="133"/>
      <c r="B193" s="23" t="s">
        <v>2</v>
      </c>
      <c r="C193" s="24" t="s">
        <v>32</v>
      </c>
      <c r="D193" s="60">
        <v>961.2</v>
      </c>
      <c r="E193" s="83">
        <v>961.2</v>
      </c>
    </row>
    <row r="194" spans="1:5" x14ac:dyDescent="0.25">
      <c r="A194" s="133"/>
      <c r="B194" s="23" t="s">
        <v>7</v>
      </c>
      <c r="C194" s="24" t="s">
        <v>33</v>
      </c>
      <c r="D194" s="60">
        <v>240.3</v>
      </c>
      <c r="E194" s="83">
        <v>240.3</v>
      </c>
    </row>
    <row r="195" spans="1:5" x14ac:dyDescent="0.25">
      <c r="A195" s="133"/>
      <c r="B195" s="23" t="s">
        <v>3</v>
      </c>
      <c r="C195" s="23" t="s">
        <v>3</v>
      </c>
      <c r="D195" s="60">
        <v>358.23</v>
      </c>
      <c r="E195" s="83">
        <v>358.23</v>
      </c>
    </row>
    <row r="196" spans="1:5" x14ac:dyDescent="0.25">
      <c r="A196" s="133"/>
      <c r="B196" s="23" t="s">
        <v>128</v>
      </c>
      <c r="C196" s="24" t="s">
        <v>59</v>
      </c>
      <c r="D196" s="60">
        <v>308.16000000000003</v>
      </c>
      <c r="E196" s="83">
        <v>308.16000000000003</v>
      </c>
    </row>
    <row r="197" spans="1:5" x14ac:dyDescent="0.25">
      <c r="A197" s="133"/>
      <c r="B197" s="23" t="s">
        <v>4</v>
      </c>
      <c r="C197" s="23" t="s">
        <v>4</v>
      </c>
      <c r="D197" s="60">
        <v>260.33</v>
      </c>
      <c r="E197" s="83">
        <v>260.33</v>
      </c>
    </row>
    <row r="198" spans="1:5" ht="28.5" x14ac:dyDescent="0.25">
      <c r="A198" s="133"/>
      <c r="B198" s="23" t="s">
        <v>5</v>
      </c>
      <c r="C198" s="24" t="s">
        <v>34</v>
      </c>
      <c r="D198" s="60">
        <v>278.13</v>
      </c>
      <c r="E198" s="83">
        <v>278.13</v>
      </c>
    </row>
    <row r="199" spans="1:5" x14ac:dyDescent="0.25">
      <c r="A199" s="133"/>
      <c r="B199" s="23" t="s">
        <v>6</v>
      </c>
      <c r="C199" s="24" t="s">
        <v>35</v>
      </c>
      <c r="D199" s="60">
        <v>817.69</v>
      </c>
      <c r="E199" s="83">
        <v>817.69</v>
      </c>
    </row>
    <row r="200" spans="1:5" x14ac:dyDescent="0.25">
      <c r="A200" s="133"/>
      <c r="B200" s="23" t="s">
        <v>8</v>
      </c>
      <c r="C200" s="23" t="s">
        <v>8</v>
      </c>
      <c r="D200" s="60">
        <v>945.68</v>
      </c>
      <c r="E200" s="83">
        <v>1259.73</v>
      </c>
    </row>
    <row r="201" spans="1:5" x14ac:dyDescent="0.25">
      <c r="A201" s="133"/>
      <c r="B201" s="23" t="s">
        <v>9</v>
      </c>
      <c r="C201" s="23" t="s">
        <v>9</v>
      </c>
      <c r="D201" s="60">
        <v>1485.8884349999998</v>
      </c>
      <c r="E201" s="83">
        <v>1681.9170899999997</v>
      </c>
    </row>
    <row r="202" spans="1:5" x14ac:dyDescent="0.25">
      <c r="A202" s="133"/>
      <c r="B202" s="23" t="s">
        <v>10</v>
      </c>
      <c r="C202" s="23" t="s">
        <v>10</v>
      </c>
      <c r="D202" s="60">
        <v>602.42999999999995</v>
      </c>
      <c r="E202" s="83">
        <v>791.57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729.69</v>
      </c>
      <c r="E203" s="97">
        <v>1178.01</v>
      </c>
    </row>
    <row r="204" spans="1:5" ht="15.75" thickBot="1" x14ac:dyDescent="0.3">
      <c r="A204" s="31"/>
      <c r="B204" s="130" t="s">
        <v>130</v>
      </c>
      <c r="C204" s="131"/>
      <c r="D204" s="62">
        <v>8346.0884350000015</v>
      </c>
      <c r="E204" s="95">
        <v>9493.6270900000018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1612.01</v>
      </c>
      <c r="E205" s="94">
        <v>1612.01</v>
      </c>
    </row>
    <row r="206" spans="1:5" x14ac:dyDescent="0.25">
      <c r="A206" s="133"/>
      <c r="B206" s="23" t="s">
        <v>0</v>
      </c>
      <c r="C206" s="24" t="s">
        <v>43</v>
      </c>
      <c r="D206" s="60">
        <v>254.76</v>
      </c>
      <c r="E206" s="83">
        <v>254.76</v>
      </c>
    </row>
    <row r="207" spans="1:5" x14ac:dyDescent="0.25">
      <c r="A207" s="133"/>
      <c r="B207" s="23" t="s">
        <v>1</v>
      </c>
      <c r="C207" s="23" t="s">
        <v>1</v>
      </c>
      <c r="D207" s="60">
        <v>357.11</v>
      </c>
      <c r="E207" s="83">
        <v>357.11</v>
      </c>
    </row>
    <row r="208" spans="1:5" x14ac:dyDescent="0.25">
      <c r="A208" s="133"/>
      <c r="B208" s="23" t="s">
        <v>2</v>
      </c>
      <c r="C208" s="23" t="s">
        <v>49</v>
      </c>
      <c r="D208" s="60">
        <v>745.38</v>
      </c>
      <c r="E208" s="83">
        <v>745.38</v>
      </c>
    </row>
    <row r="209" spans="1:5" x14ac:dyDescent="0.25">
      <c r="A209" s="133"/>
      <c r="B209" s="23" t="s">
        <v>7</v>
      </c>
      <c r="C209" s="24" t="s">
        <v>23</v>
      </c>
      <c r="D209" s="60">
        <v>354.89</v>
      </c>
      <c r="E209" s="83">
        <v>354.89</v>
      </c>
    </row>
    <row r="210" spans="1:5" x14ac:dyDescent="0.25">
      <c r="A210" s="133"/>
      <c r="B210" s="23" t="s">
        <v>3</v>
      </c>
      <c r="C210" s="23" t="s">
        <v>3</v>
      </c>
      <c r="D210" s="60">
        <v>358.23</v>
      </c>
      <c r="E210" s="83">
        <v>358.23</v>
      </c>
    </row>
    <row r="211" spans="1:5" x14ac:dyDescent="0.25">
      <c r="A211" s="133"/>
      <c r="B211" s="23" t="s">
        <v>128</v>
      </c>
      <c r="C211" s="24" t="s">
        <v>59</v>
      </c>
      <c r="D211" s="60">
        <v>308.16000000000003</v>
      </c>
      <c r="E211" s="83">
        <v>308.16000000000003</v>
      </c>
    </row>
    <row r="212" spans="1:5" x14ac:dyDescent="0.25">
      <c r="A212" s="133"/>
      <c r="B212" s="23" t="s">
        <v>4</v>
      </c>
      <c r="C212" s="23" t="s">
        <v>4</v>
      </c>
      <c r="D212" s="60">
        <v>260.33</v>
      </c>
      <c r="E212" s="83">
        <v>260.33</v>
      </c>
    </row>
    <row r="213" spans="1:5" ht="28.5" x14ac:dyDescent="0.25">
      <c r="A213" s="133"/>
      <c r="B213" s="23" t="s">
        <v>5</v>
      </c>
      <c r="C213" s="24" t="s">
        <v>48</v>
      </c>
      <c r="D213" s="60">
        <v>343.76</v>
      </c>
      <c r="E213" s="83">
        <v>343.76</v>
      </c>
    </row>
    <row r="214" spans="1:5" x14ac:dyDescent="0.25">
      <c r="A214" s="133"/>
      <c r="B214" s="23" t="s">
        <v>6</v>
      </c>
      <c r="C214" s="24" t="s">
        <v>40</v>
      </c>
      <c r="D214" s="60">
        <v>596.29999999999995</v>
      </c>
      <c r="E214" s="83">
        <v>596.29999999999995</v>
      </c>
    </row>
    <row r="215" spans="1:5" x14ac:dyDescent="0.25">
      <c r="A215" s="133"/>
      <c r="B215" s="23" t="s">
        <v>8</v>
      </c>
      <c r="C215" s="23" t="s">
        <v>8</v>
      </c>
      <c r="D215" s="60">
        <v>945.68</v>
      </c>
      <c r="E215" s="83">
        <v>1259.73</v>
      </c>
    </row>
    <row r="216" spans="1:5" x14ac:dyDescent="0.25">
      <c r="A216" s="133"/>
      <c r="B216" s="23" t="s">
        <v>9</v>
      </c>
      <c r="C216" s="23" t="s">
        <v>9</v>
      </c>
      <c r="D216" s="60">
        <v>1485.8884349999998</v>
      </c>
      <c r="E216" s="83">
        <v>1681.9170899999997</v>
      </c>
    </row>
    <row r="217" spans="1:5" x14ac:dyDescent="0.25">
      <c r="A217" s="133"/>
      <c r="B217" s="23" t="s">
        <v>10</v>
      </c>
      <c r="C217" s="23" t="s">
        <v>10</v>
      </c>
      <c r="D217" s="60">
        <v>602.42999999999995</v>
      </c>
      <c r="E217" s="83">
        <v>791.57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729.69</v>
      </c>
      <c r="E218" s="86">
        <v>1178.01</v>
      </c>
    </row>
    <row r="219" spans="1:5" ht="15.75" thickBot="1" x14ac:dyDescent="0.3">
      <c r="A219" s="31"/>
      <c r="B219" s="130" t="s">
        <v>130</v>
      </c>
      <c r="C219" s="131"/>
      <c r="D219" s="62">
        <v>8954.6184350000003</v>
      </c>
      <c r="E219" s="95">
        <v>10102.157090000001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1499.65</v>
      </c>
      <c r="E220" s="96">
        <v>1499.65</v>
      </c>
    </row>
    <row r="221" spans="1:5" x14ac:dyDescent="0.25">
      <c r="A221" s="133"/>
      <c r="B221" s="23" t="s">
        <v>1</v>
      </c>
      <c r="C221" s="23" t="s">
        <v>1</v>
      </c>
      <c r="D221" s="60">
        <v>357.11</v>
      </c>
      <c r="E221" s="83">
        <v>357.11</v>
      </c>
    </row>
    <row r="222" spans="1:5" x14ac:dyDescent="0.25">
      <c r="A222" s="133"/>
      <c r="B222" s="23" t="s">
        <v>2</v>
      </c>
      <c r="C222" s="24" t="s">
        <v>19</v>
      </c>
      <c r="D222" s="60">
        <v>888.89</v>
      </c>
      <c r="E222" s="83">
        <v>888.89</v>
      </c>
    </row>
    <row r="223" spans="1:5" x14ac:dyDescent="0.25">
      <c r="A223" s="133"/>
      <c r="B223" s="23" t="s">
        <v>7</v>
      </c>
      <c r="C223" s="24" t="s">
        <v>20</v>
      </c>
      <c r="D223" s="60">
        <v>362.68</v>
      </c>
      <c r="E223" s="83">
        <v>367.13</v>
      </c>
    </row>
    <row r="224" spans="1:5" x14ac:dyDescent="0.25">
      <c r="A224" s="133"/>
      <c r="B224" s="23" t="s">
        <v>3</v>
      </c>
      <c r="C224" s="23" t="s">
        <v>3</v>
      </c>
      <c r="D224" s="60">
        <v>358.23</v>
      </c>
      <c r="E224" s="83">
        <v>358.23</v>
      </c>
    </row>
    <row r="225" spans="1:5" x14ac:dyDescent="0.25">
      <c r="A225" s="133"/>
      <c r="B225" s="23" t="s">
        <v>128</v>
      </c>
      <c r="C225" s="24" t="s">
        <v>59</v>
      </c>
      <c r="D225" s="60">
        <v>308.16000000000003</v>
      </c>
      <c r="E225" s="83">
        <v>308.16000000000003</v>
      </c>
    </row>
    <row r="226" spans="1:5" x14ac:dyDescent="0.25">
      <c r="A226" s="133"/>
      <c r="B226" s="23" t="s">
        <v>4</v>
      </c>
      <c r="C226" s="23" t="s">
        <v>4</v>
      </c>
      <c r="D226" s="60">
        <v>260.33</v>
      </c>
      <c r="E226" s="83">
        <v>260.33</v>
      </c>
    </row>
    <row r="227" spans="1:5" ht="28.5" x14ac:dyDescent="0.25">
      <c r="A227" s="133"/>
      <c r="B227" s="23" t="s">
        <v>5</v>
      </c>
      <c r="C227" s="24" t="s">
        <v>18</v>
      </c>
      <c r="D227" s="60">
        <v>362.68</v>
      </c>
      <c r="E227" s="83">
        <v>362.68</v>
      </c>
    </row>
    <row r="228" spans="1:5" x14ac:dyDescent="0.25">
      <c r="A228" s="133"/>
      <c r="B228" s="23" t="s">
        <v>6</v>
      </c>
      <c r="C228" s="24" t="s">
        <v>25</v>
      </c>
      <c r="D228" s="60">
        <v>455.01</v>
      </c>
      <c r="E228" s="83">
        <v>455.01</v>
      </c>
    </row>
    <row r="229" spans="1:5" x14ac:dyDescent="0.25">
      <c r="A229" s="133"/>
      <c r="B229" s="23" t="s">
        <v>8</v>
      </c>
      <c r="C229" s="23" t="s">
        <v>8</v>
      </c>
      <c r="D229" s="60">
        <v>945.68</v>
      </c>
      <c r="E229" s="83">
        <v>1259.73</v>
      </c>
    </row>
    <row r="230" spans="1:5" x14ac:dyDescent="0.25">
      <c r="A230" s="133"/>
      <c r="B230" s="23" t="s">
        <v>9</v>
      </c>
      <c r="C230" s="23" t="s">
        <v>9</v>
      </c>
      <c r="D230" s="60">
        <v>1485.8884349999998</v>
      </c>
      <c r="E230" s="83">
        <v>1681.9170899999997</v>
      </c>
    </row>
    <row r="231" spans="1:5" x14ac:dyDescent="0.25">
      <c r="A231" s="133"/>
      <c r="B231" s="23" t="s">
        <v>10</v>
      </c>
      <c r="C231" s="23" t="s">
        <v>10</v>
      </c>
      <c r="D231" s="60">
        <v>602.42999999999995</v>
      </c>
      <c r="E231" s="83">
        <v>791.57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729.69</v>
      </c>
      <c r="E232" s="97">
        <v>1178.01</v>
      </c>
    </row>
    <row r="233" spans="1:5" ht="15.75" thickBot="1" x14ac:dyDescent="0.3">
      <c r="A233" s="31"/>
      <c r="B233" s="130" t="s">
        <v>130</v>
      </c>
      <c r="C233" s="131"/>
      <c r="D233" s="62">
        <v>8616.4284349999998</v>
      </c>
      <c r="E233" s="95">
        <v>9768.4170900000008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787.65</v>
      </c>
      <c r="E234" s="94">
        <v>787.65</v>
      </c>
    </row>
    <row r="235" spans="1:5" x14ac:dyDescent="0.25">
      <c r="A235" s="133"/>
      <c r="B235" s="23" t="s">
        <v>0</v>
      </c>
      <c r="C235" s="24" t="s">
        <v>31</v>
      </c>
      <c r="D235" s="60">
        <v>213.6</v>
      </c>
      <c r="E235" s="83">
        <v>213.6</v>
      </c>
    </row>
    <row r="236" spans="1:5" x14ac:dyDescent="0.25">
      <c r="A236" s="133"/>
      <c r="B236" s="23" t="s">
        <v>1</v>
      </c>
      <c r="C236" s="23" t="s">
        <v>1</v>
      </c>
      <c r="D236" s="60">
        <v>357.11</v>
      </c>
      <c r="E236" s="83">
        <v>357.11</v>
      </c>
    </row>
    <row r="237" spans="1:5" x14ac:dyDescent="0.25">
      <c r="A237" s="133"/>
      <c r="B237" s="23" t="s">
        <v>2</v>
      </c>
      <c r="C237" s="24" t="s">
        <v>32</v>
      </c>
      <c r="D237" s="60">
        <v>1039.08</v>
      </c>
      <c r="E237" s="83">
        <v>1039.08</v>
      </c>
    </row>
    <row r="238" spans="1:5" x14ac:dyDescent="0.25">
      <c r="A238" s="133"/>
      <c r="B238" s="23" t="s">
        <v>7</v>
      </c>
      <c r="C238" s="24" t="s">
        <v>33</v>
      </c>
      <c r="D238" s="60">
        <v>240.3</v>
      </c>
      <c r="E238" s="83">
        <v>240.3</v>
      </c>
    </row>
    <row r="239" spans="1:5" x14ac:dyDescent="0.25">
      <c r="A239" s="133"/>
      <c r="B239" s="23" t="s">
        <v>3</v>
      </c>
      <c r="C239" s="23" t="s">
        <v>3</v>
      </c>
      <c r="D239" s="60">
        <v>358.23</v>
      </c>
      <c r="E239" s="83">
        <v>358.23</v>
      </c>
    </row>
    <row r="240" spans="1:5" x14ac:dyDescent="0.25">
      <c r="A240" s="133"/>
      <c r="B240" s="23" t="s">
        <v>128</v>
      </c>
      <c r="C240" s="24" t="s">
        <v>59</v>
      </c>
      <c r="D240" s="60">
        <v>308.16000000000003</v>
      </c>
      <c r="E240" s="83">
        <v>308.16000000000003</v>
      </c>
    </row>
    <row r="241" spans="1:5" x14ac:dyDescent="0.25">
      <c r="A241" s="133"/>
      <c r="B241" s="23" t="s">
        <v>4</v>
      </c>
      <c r="C241" s="23" t="s">
        <v>4</v>
      </c>
      <c r="D241" s="60">
        <v>260.33</v>
      </c>
      <c r="E241" s="83">
        <v>260.33</v>
      </c>
    </row>
    <row r="242" spans="1:5" ht="28.5" x14ac:dyDescent="0.25">
      <c r="A242" s="133"/>
      <c r="B242" s="23" t="s">
        <v>5</v>
      </c>
      <c r="C242" s="24" t="s">
        <v>34</v>
      </c>
      <c r="D242" s="60">
        <v>278.13</v>
      </c>
      <c r="E242" s="83">
        <v>278.13</v>
      </c>
    </row>
    <row r="243" spans="1:5" x14ac:dyDescent="0.25">
      <c r="A243" s="133"/>
      <c r="B243" s="23" t="s">
        <v>6</v>
      </c>
      <c r="C243" s="24" t="s">
        <v>35</v>
      </c>
      <c r="D243" s="60">
        <v>817.69</v>
      </c>
      <c r="E243" s="83">
        <v>817.69</v>
      </c>
    </row>
    <row r="244" spans="1:5" x14ac:dyDescent="0.25">
      <c r="A244" s="133"/>
      <c r="B244" s="23" t="s">
        <v>8</v>
      </c>
      <c r="C244" s="23" t="s">
        <v>8</v>
      </c>
      <c r="D244" s="60">
        <v>945.68</v>
      </c>
      <c r="E244" s="83">
        <v>1259.73</v>
      </c>
    </row>
    <row r="245" spans="1:5" x14ac:dyDescent="0.25">
      <c r="A245" s="133"/>
      <c r="B245" s="23" t="s">
        <v>9</v>
      </c>
      <c r="C245" s="23" t="s">
        <v>9</v>
      </c>
      <c r="D245" s="60">
        <v>1485.8884349999998</v>
      </c>
      <c r="E245" s="83">
        <v>1681.9170899999997</v>
      </c>
    </row>
    <row r="246" spans="1:5" x14ac:dyDescent="0.25">
      <c r="A246" s="133"/>
      <c r="B246" s="23" t="s">
        <v>10</v>
      </c>
      <c r="C246" s="23" t="s">
        <v>10</v>
      </c>
      <c r="D246" s="60">
        <v>602.42999999999995</v>
      </c>
      <c r="E246" s="83">
        <v>791.57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729.69</v>
      </c>
      <c r="E247" s="86">
        <v>1178.01</v>
      </c>
    </row>
    <row r="248" spans="1:5" ht="15.75" thickBot="1" x14ac:dyDescent="0.3">
      <c r="A248" s="31"/>
      <c r="B248" s="130" t="s">
        <v>130</v>
      </c>
      <c r="C248" s="131"/>
      <c r="D248" s="62">
        <v>8423.9684350000007</v>
      </c>
      <c r="E248" s="95">
        <v>9571.507090000001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1612.01</v>
      </c>
      <c r="E249" s="96">
        <v>1612.01</v>
      </c>
    </row>
    <row r="250" spans="1:5" x14ac:dyDescent="0.25">
      <c r="A250" s="133"/>
      <c r="B250" s="23" t="s">
        <v>1</v>
      </c>
      <c r="C250" s="23" t="s">
        <v>1</v>
      </c>
      <c r="D250" s="60">
        <v>357.11</v>
      </c>
      <c r="E250" s="83">
        <v>357.11</v>
      </c>
    </row>
    <row r="251" spans="1:5" x14ac:dyDescent="0.25">
      <c r="A251" s="133"/>
      <c r="B251" s="23" t="s">
        <v>2</v>
      </c>
      <c r="C251" s="24" t="s">
        <v>51</v>
      </c>
      <c r="D251" s="60">
        <v>498.4</v>
      </c>
      <c r="E251" s="83">
        <v>498.4</v>
      </c>
    </row>
    <row r="252" spans="1:5" x14ac:dyDescent="0.25">
      <c r="A252" s="133"/>
      <c r="B252" s="23" t="s">
        <v>7</v>
      </c>
      <c r="C252" s="24" t="s">
        <v>23</v>
      </c>
      <c r="D252" s="60">
        <v>339.31</v>
      </c>
      <c r="E252" s="83">
        <v>339.31</v>
      </c>
    </row>
    <row r="253" spans="1:5" x14ac:dyDescent="0.25">
      <c r="A253" s="133"/>
      <c r="B253" s="23" t="s">
        <v>3</v>
      </c>
      <c r="C253" s="23" t="s">
        <v>3</v>
      </c>
      <c r="D253" s="60">
        <v>358.23</v>
      </c>
      <c r="E253" s="83">
        <v>358.23</v>
      </c>
    </row>
    <row r="254" spans="1:5" x14ac:dyDescent="0.25">
      <c r="A254" s="133"/>
      <c r="B254" s="23" t="s">
        <v>128</v>
      </c>
      <c r="C254" s="24" t="s">
        <v>59</v>
      </c>
      <c r="D254" s="60">
        <v>308.16000000000003</v>
      </c>
      <c r="E254" s="83">
        <v>308.16000000000003</v>
      </c>
    </row>
    <row r="255" spans="1:5" x14ac:dyDescent="0.25">
      <c r="A255" s="133"/>
      <c r="B255" s="23" t="s">
        <v>4</v>
      </c>
      <c r="C255" s="23" t="s">
        <v>4</v>
      </c>
      <c r="D255" s="60">
        <v>260.33</v>
      </c>
      <c r="E255" s="83">
        <v>260.33</v>
      </c>
    </row>
    <row r="256" spans="1:5" ht="28.5" x14ac:dyDescent="0.25">
      <c r="A256" s="133"/>
      <c r="B256" s="23" t="s">
        <v>5</v>
      </c>
      <c r="C256" s="24" t="s">
        <v>52</v>
      </c>
      <c r="D256" s="60">
        <v>572.94000000000005</v>
      </c>
      <c r="E256" s="83">
        <v>572.94000000000005</v>
      </c>
    </row>
    <row r="257" spans="1:5" x14ac:dyDescent="0.25">
      <c r="A257" s="133"/>
      <c r="B257" s="23" t="s">
        <v>6</v>
      </c>
      <c r="C257" s="24" t="s">
        <v>40</v>
      </c>
      <c r="D257" s="60">
        <v>596.29999999999995</v>
      </c>
      <c r="E257" s="83">
        <v>596.29999999999995</v>
      </c>
    </row>
    <row r="258" spans="1:5" x14ac:dyDescent="0.25">
      <c r="A258" s="133"/>
      <c r="B258" s="23" t="s">
        <v>8</v>
      </c>
      <c r="C258" s="23" t="s">
        <v>8</v>
      </c>
      <c r="D258" s="60">
        <v>945.68</v>
      </c>
      <c r="E258" s="83">
        <v>1213.03</v>
      </c>
    </row>
    <row r="259" spans="1:5" x14ac:dyDescent="0.25">
      <c r="A259" s="133"/>
      <c r="B259" s="23" t="s">
        <v>9</v>
      </c>
      <c r="C259" s="23" t="s">
        <v>9</v>
      </c>
      <c r="D259" s="60">
        <v>1485.8884349999998</v>
      </c>
      <c r="E259" s="83">
        <v>1681.9170899999997</v>
      </c>
    </row>
    <row r="260" spans="1:5" x14ac:dyDescent="0.25">
      <c r="A260" s="133"/>
      <c r="B260" s="23" t="s">
        <v>10</v>
      </c>
      <c r="C260" s="23" t="s">
        <v>10</v>
      </c>
      <c r="D260" s="60">
        <v>602.42999999999995</v>
      </c>
      <c r="E260" s="83">
        <v>791.57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729.69</v>
      </c>
      <c r="E261" s="97">
        <v>1145.32</v>
      </c>
    </row>
    <row r="262" spans="1:5" ht="15.75" thickBot="1" x14ac:dyDescent="0.3">
      <c r="A262" s="31"/>
      <c r="B262" s="130" t="s">
        <v>130</v>
      </c>
      <c r="C262" s="131"/>
      <c r="D262" s="62">
        <v>8666.4784350000009</v>
      </c>
      <c r="E262" s="95">
        <v>9734.62709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1724.38</v>
      </c>
      <c r="E263" s="94">
        <v>1724.38</v>
      </c>
    </row>
    <row r="264" spans="1:5" x14ac:dyDescent="0.25">
      <c r="A264" s="133"/>
      <c r="B264" s="23" t="s">
        <v>0</v>
      </c>
      <c r="C264" s="24" t="s">
        <v>43</v>
      </c>
      <c r="D264" s="60">
        <v>242.53</v>
      </c>
      <c r="E264" s="83">
        <v>242.53</v>
      </c>
    </row>
    <row r="265" spans="1:5" x14ac:dyDescent="0.25">
      <c r="A265" s="133"/>
      <c r="B265" s="23" t="s">
        <v>1</v>
      </c>
      <c r="C265" s="23" t="s">
        <v>1</v>
      </c>
      <c r="D265" s="60">
        <v>357.11</v>
      </c>
      <c r="E265" s="83">
        <v>357.11</v>
      </c>
    </row>
    <row r="266" spans="1:5" x14ac:dyDescent="0.25">
      <c r="A266" s="133"/>
      <c r="B266" s="23" t="s">
        <v>2</v>
      </c>
      <c r="C266" s="24" t="s">
        <v>49</v>
      </c>
      <c r="D266" s="60">
        <v>745.38</v>
      </c>
      <c r="E266" s="83">
        <v>745.38</v>
      </c>
    </row>
    <row r="267" spans="1:5" x14ac:dyDescent="0.25">
      <c r="A267" s="133"/>
      <c r="B267" s="23" t="s">
        <v>7</v>
      </c>
      <c r="C267" s="24" t="s">
        <v>33</v>
      </c>
      <c r="D267" s="60">
        <v>269.23</v>
      </c>
      <c r="E267" s="83">
        <v>269.23</v>
      </c>
    </row>
    <row r="268" spans="1:5" x14ac:dyDescent="0.25">
      <c r="A268" s="133"/>
      <c r="B268" s="23" t="s">
        <v>3</v>
      </c>
      <c r="C268" s="23" t="s">
        <v>3</v>
      </c>
      <c r="D268" s="60">
        <v>358.23</v>
      </c>
      <c r="E268" s="83">
        <v>358.23</v>
      </c>
    </row>
    <row r="269" spans="1:5" x14ac:dyDescent="0.25">
      <c r="A269" s="133"/>
      <c r="B269" s="23" t="s">
        <v>128</v>
      </c>
      <c r="C269" s="24" t="s">
        <v>59</v>
      </c>
      <c r="D269" s="60">
        <v>308.16000000000003</v>
      </c>
      <c r="E269" s="83">
        <v>308.16000000000003</v>
      </c>
    </row>
    <row r="270" spans="1:5" x14ac:dyDescent="0.25">
      <c r="A270" s="133"/>
      <c r="B270" s="23" t="s">
        <v>4</v>
      </c>
      <c r="C270" s="23" t="s">
        <v>4</v>
      </c>
      <c r="D270" s="60">
        <v>260.33</v>
      </c>
      <c r="E270" s="83">
        <v>260.33</v>
      </c>
    </row>
    <row r="271" spans="1:5" ht="28.5" x14ac:dyDescent="0.25">
      <c r="A271" s="133"/>
      <c r="B271" s="23" t="s">
        <v>5</v>
      </c>
      <c r="C271" s="24" t="s">
        <v>24</v>
      </c>
      <c r="D271" s="60">
        <v>305.94</v>
      </c>
      <c r="E271" s="83">
        <v>305.94</v>
      </c>
    </row>
    <row r="272" spans="1:5" x14ac:dyDescent="0.25">
      <c r="A272" s="133"/>
      <c r="B272" s="23" t="s">
        <v>6</v>
      </c>
      <c r="C272" s="24" t="s">
        <v>44</v>
      </c>
      <c r="D272" s="60">
        <v>839.94</v>
      </c>
      <c r="E272" s="83">
        <v>839.94</v>
      </c>
    </row>
    <row r="273" spans="1:5" x14ac:dyDescent="0.25">
      <c r="A273" s="133"/>
      <c r="B273" s="23" t="s">
        <v>8</v>
      </c>
      <c r="C273" s="23" t="s">
        <v>8</v>
      </c>
      <c r="D273" s="60">
        <v>945.68</v>
      </c>
      <c r="E273" s="83">
        <v>1259.73</v>
      </c>
    </row>
    <row r="274" spans="1:5" x14ac:dyDescent="0.25">
      <c r="A274" s="133"/>
      <c r="B274" s="23" t="s">
        <v>9</v>
      </c>
      <c r="C274" s="23" t="s">
        <v>9</v>
      </c>
      <c r="D274" s="60">
        <v>1485.8884349999998</v>
      </c>
      <c r="E274" s="83">
        <v>1681.9170899999997</v>
      </c>
    </row>
    <row r="275" spans="1:5" x14ac:dyDescent="0.25">
      <c r="A275" s="133"/>
      <c r="B275" s="23" t="s">
        <v>10</v>
      </c>
      <c r="C275" s="23" t="s">
        <v>10</v>
      </c>
      <c r="D275" s="60">
        <v>602.42999999999995</v>
      </c>
      <c r="E275" s="83">
        <v>791.57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729.69</v>
      </c>
      <c r="E276" s="86">
        <v>1178.01</v>
      </c>
    </row>
    <row r="277" spans="1:5" ht="15.75" thickBot="1" x14ac:dyDescent="0.3">
      <c r="A277" s="31"/>
      <c r="B277" s="130" t="s">
        <v>130</v>
      </c>
      <c r="C277" s="131"/>
      <c r="D277" s="62">
        <v>9174.9184349999996</v>
      </c>
      <c r="E277" s="95">
        <v>10322.457089999998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1713.25</v>
      </c>
      <c r="E278" s="96">
        <v>1713.25</v>
      </c>
    </row>
    <row r="279" spans="1:5" x14ac:dyDescent="0.25">
      <c r="A279" s="133"/>
      <c r="B279" s="23" t="s">
        <v>1</v>
      </c>
      <c r="C279" s="23" t="s">
        <v>1</v>
      </c>
      <c r="D279" s="60">
        <v>357.11</v>
      </c>
      <c r="E279" s="83">
        <v>357.11</v>
      </c>
    </row>
    <row r="280" spans="1:5" x14ac:dyDescent="0.25">
      <c r="A280" s="133"/>
      <c r="B280" s="23" t="s">
        <v>2</v>
      </c>
      <c r="C280" s="24" t="s">
        <v>27</v>
      </c>
      <c r="D280" s="60">
        <v>910.03</v>
      </c>
      <c r="E280" s="83">
        <v>910.03</v>
      </c>
    </row>
    <row r="281" spans="1:5" x14ac:dyDescent="0.25">
      <c r="A281" s="133"/>
      <c r="B281" s="23" t="s">
        <v>7</v>
      </c>
      <c r="C281" s="24" t="s">
        <v>29</v>
      </c>
      <c r="D281" s="60">
        <v>513.98</v>
      </c>
      <c r="E281" s="83">
        <v>513.98</v>
      </c>
    </row>
    <row r="282" spans="1:5" x14ac:dyDescent="0.25">
      <c r="A282" s="133"/>
      <c r="B282" s="23" t="s">
        <v>3</v>
      </c>
      <c r="C282" s="23" t="s">
        <v>3</v>
      </c>
      <c r="D282" s="60">
        <v>358.23</v>
      </c>
      <c r="E282" s="83">
        <v>358.23</v>
      </c>
    </row>
    <row r="283" spans="1:5" x14ac:dyDescent="0.25">
      <c r="A283" s="133"/>
      <c r="B283" s="23" t="s">
        <v>128</v>
      </c>
      <c r="C283" s="24" t="s">
        <v>59</v>
      </c>
      <c r="D283" s="60">
        <v>308.16000000000003</v>
      </c>
      <c r="E283" s="83">
        <v>308.16000000000003</v>
      </c>
    </row>
    <row r="284" spans="1:5" x14ac:dyDescent="0.25">
      <c r="A284" s="133"/>
      <c r="B284" s="23" t="s">
        <v>4</v>
      </c>
      <c r="C284" s="23" t="s">
        <v>4</v>
      </c>
      <c r="D284" s="60">
        <v>260.33</v>
      </c>
      <c r="E284" s="83">
        <v>260.33</v>
      </c>
    </row>
    <row r="285" spans="1:5" ht="28.5" x14ac:dyDescent="0.25">
      <c r="A285" s="133"/>
      <c r="B285" s="23" t="s">
        <v>5</v>
      </c>
      <c r="C285" s="24" t="s">
        <v>28</v>
      </c>
      <c r="D285" s="60">
        <v>534</v>
      </c>
      <c r="E285" s="83">
        <v>534</v>
      </c>
    </row>
    <row r="286" spans="1:5" x14ac:dyDescent="0.25">
      <c r="A286" s="133"/>
      <c r="B286" s="23" t="s">
        <v>6</v>
      </c>
      <c r="C286" s="23" t="s">
        <v>6</v>
      </c>
      <c r="D286" s="60">
        <v>492.84</v>
      </c>
      <c r="E286" s="83">
        <v>492.84</v>
      </c>
    </row>
    <row r="287" spans="1:5" x14ac:dyDescent="0.25">
      <c r="A287" s="133"/>
      <c r="B287" s="23" t="s">
        <v>8</v>
      </c>
      <c r="C287" s="23" t="s">
        <v>8</v>
      </c>
      <c r="D287" s="60">
        <v>945.68</v>
      </c>
      <c r="E287" s="83">
        <v>1259.73</v>
      </c>
    </row>
    <row r="288" spans="1:5" x14ac:dyDescent="0.25">
      <c r="A288" s="133"/>
      <c r="B288" s="23" t="s">
        <v>9</v>
      </c>
      <c r="C288" s="23" t="s">
        <v>9</v>
      </c>
      <c r="D288" s="60">
        <v>1485.8884349999998</v>
      </c>
      <c r="E288" s="83">
        <v>1681.9170899999997</v>
      </c>
    </row>
    <row r="289" spans="1:5" x14ac:dyDescent="0.25">
      <c r="A289" s="133"/>
      <c r="B289" s="23" t="s">
        <v>10</v>
      </c>
      <c r="C289" s="23" t="s">
        <v>10</v>
      </c>
      <c r="D289" s="60">
        <v>602.42999999999995</v>
      </c>
      <c r="E289" s="83">
        <v>791.57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729.69</v>
      </c>
      <c r="E290" s="86">
        <v>1178.01</v>
      </c>
    </row>
    <row r="291" spans="1:5" ht="15.75" thickBot="1" x14ac:dyDescent="0.3">
      <c r="A291" s="31"/>
      <c r="B291" s="130" t="s">
        <v>130</v>
      </c>
      <c r="C291" s="131"/>
      <c r="D291" s="62">
        <v>9211.6184350000003</v>
      </c>
      <c r="E291" s="95">
        <v>10359.157089999999</v>
      </c>
    </row>
    <row r="292" spans="1:5" ht="15.75" thickBot="1" x14ac:dyDescent="0.3">
      <c r="A292" s="31"/>
      <c r="B292" s="130" t="s">
        <v>132</v>
      </c>
      <c r="C292" s="131"/>
      <c r="D292" s="62">
        <v>8814</v>
      </c>
      <c r="E292" s="95">
        <v>9952</v>
      </c>
    </row>
  </sheetData>
  <autoFilter ref="A3:E292" xr:uid="{00000000-0009-0000-0000-000003000000}"/>
  <mergeCells count="44"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61:C161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47:C147"/>
    <mergeCell ref="A148:A160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292:C292"/>
    <mergeCell ref="A249:A261"/>
    <mergeCell ref="B262:C262"/>
    <mergeCell ref="A263:A276"/>
    <mergeCell ref="B277:C277"/>
    <mergeCell ref="A278:A290"/>
    <mergeCell ref="B291:C29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2"/>
  <sheetViews>
    <sheetView zoomScale="60" zoomScaleNormal="60" workbookViewId="0">
      <selection sqref="A1:C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154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2169.38</v>
      </c>
      <c r="E4" s="94">
        <v>2073.6999999999998</v>
      </c>
    </row>
    <row r="5" spans="1:5" x14ac:dyDescent="0.25">
      <c r="A5" s="133"/>
      <c r="B5" s="23" t="s">
        <v>1</v>
      </c>
      <c r="C5" s="23" t="s">
        <v>1</v>
      </c>
      <c r="D5" s="60">
        <v>407.18</v>
      </c>
      <c r="E5" s="83">
        <v>393.83</v>
      </c>
    </row>
    <row r="6" spans="1:5" x14ac:dyDescent="0.25">
      <c r="A6" s="133"/>
      <c r="B6" s="23" t="s">
        <v>2</v>
      </c>
      <c r="C6" s="24" t="s">
        <v>19</v>
      </c>
      <c r="D6" s="60">
        <v>891.11</v>
      </c>
      <c r="E6" s="83">
        <v>862.19</v>
      </c>
    </row>
    <row r="7" spans="1:5" x14ac:dyDescent="0.25">
      <c r="A7" s="133"/>
      <c r="B7" s="23" t="s">
        <v>7</v>
      </c>
      <c r="C7" s="24" t="s">
        <v>20</v>
      </c>
      <c r="D7" s="60">
        <v>836.6</v>
      </c>
      <c r="E7" s="83">
        <v>841.05</v>
      </c>
    </row>
    <row r="8" spans="1:5" x14ac:dyDescent="0.25">
      <c r="A8" s="133"/>
      <c r="B8" s="23" t="s">
        <v>3</v>
      </c>
      <c r="C8" s="24" t="s">
        <v>3</v>
      </c>
      <c r="D8" s="60">
        <v>407.18</v>
      </c>
      <c r="E8" s="83">
        <v>390.49</v>
      </c>
    </row>
    <row r="9" spans="1:5" x14ac:dyDescent="0.25">
      <c r="A9" s="133"/>
      <c r="B9" s="23" t="s">
        <v>128</v>
      </c>
      <c r="C9" s="24" t="s">
        <v>59</v>
      </c>
      <c r="D9" s="60">
        <v>313.73</v>
      </c>
      <c r="E9" s="83">
        <v>294.81</v>
      </c>
    </row>
    <row r="10" spans="1:5" x14ac:dyDescent="0.25">
      <c r="A10" s="133"/>
      <c r="B10" s="23" t="s">
        <v>4</v>
      </c>
      <c r="C10" s="23" t="s">
        <v>4</v>
      </c>
      <c r="D10" s="60">
        <v>264.77999999999997</v>
      </c>
      <c r="E10" s="83">
        <v>252.54</v>
      </c>
    </row>
    <row r="11" spans="1:5" ht="28.5" x14ac:dyDescent="0.25">
      <c r="A11" s="133"/>
      <c r="B11" s="23" t="s">
        <v>5</v>
      </c>
      <c r="C11" s="24" t="s">
        <v>18</v>
      </c>
      <c r="D11" s="60">
        <v>360.45</v>
      </c>
      <c r="E11" s="83">
        <v>341.54</v>
      </c>
    </row>
    <row r="12" spans="1:5" x14ac:dyDescent="0.25">
      <c r="A12" s="133"/>
      <c r="B12" s="23" t="s">
        <v>6</v>
      </c>
      <c r="C12" s="23" t="s">
        <v>6</v>
      </c>
      <c r="D12" s="60">
        <v>846.61</v>
      </c>
      <c r="E12" s="83">
        <v>859.96</v>
      </c>
    </row>
    <row r="13" spans="1:5" x14ac:dyDescent="0.25">
      <c r="A13" s="133"/>
      <c r="B13" s="23" t="s">
        <v>8</v>
      </c>
      <c r="C13" s="23" t="s">
        <v>8</v>
      </c>
      <c r="D13" s="60">
        <v>955.02</v>
      </c>
      <c r="E13" s="83">
        <v>1259.73</v>
      </c>
    </row>
    <row r="14" spans="1:5" x14ac:dyDescent="0.25">
      <c r="A14" s="133"/>
      <c r="B14" s="23" t="s">
        <v>9</v>
      </c>
      <c r="C14" s="23" t="s">
        <v>9</v>
      </c>
      <c r="D14" s="60">
        <v>1500.8721299999997</v>
      </c>
      <c r="E14" s="83">
        <v>1693.1575350000001</v>
      </c>
    </row>
    <row r="15" spans="1:5" x14ac:dyDescent="0.25">
      <c r="A15" s="133"/>
      <c r="B15" s="23" t="s">
        <v>10</v>
      </c>
      <c r="C15" s="23" t="s">
        <v>10</v>
      </c>
      <c r="D15" s="60">
        <v>612.94000000000005</v>
      </c>
      <c r="E15" s="83">
        <v>777.56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737.86</v>
      </c>
      <c r="E16" s="86">
        <v>1183.8499999999999</v>
      </c>
    </row>
    <row r="17" spans="1:5" ht="15.75" thickBot="1" x14ac:dyDescent="0.3">
      <c r="A17" s="31"/>
      <c r="B17" s="130" t="s">
        <v>130</v>
      </c>
      <c r="C17" s="131"/>
      <c r="D17" s="62">
        <v>10303.71213</v>
      </c>
      <c r="E17" s="95">
        <v>11224.407535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1842.3</v>
      </c>
      <c r="E18" s="96">
        <v>1684.33</v>
      </c>
    </row>
    <row r="19" spans="1:5" x14ac:dyDescent="0.25">
      <c r="A19" s="133"/>
      <c r="B19" s="23" t="s">
        <v>1</v>
      </c>
      <c r="C19" s="23" t="s">
        <v>1</v>
      </c>
      <c r="D19" s="60">
        <v>407.18</v>
      </c>
      <c r="E19" s="83">
        <v>393.83</v>
      </c>
    </row>
    <row r="20" spans="1:5" x14ac:dyDescent="0.25">
      <c r="A20" s="133"/>
      <c r="B20" s="23" t="s">
        <v>2</v>
      </c>
      <c r="C20" s="24" t="s">
        <v>22</v>
      </c>
      <c r="D20" s="60">
        <v>842.16</v>
      </c>
      <c r="E20" s="83">
        <v>814.35</v>
      </c>
    </row>
    <row r="21" spans="1:5" x14ac:dyDescent="0.25">
      <c r="A21" s="133"/>
      <c r="B21" s="23" t="s">
        <v>7</v>
      </c>
      <c r="C21" s="24" t="s">
        <v>23</v>
      </c>
      <c r="D21" s="60">
        <v>397.16</v>
      </c>
      <c r="E21" s="83">
        <v>386.04</v>
      </c>
    </row>
    <row r="22" spans="1:5" x14ac:dyDescent="0.25">
      <c r="A22" s="133"/>
      <c r="B22" s="23" t="s">
        <v>3</v>
      </c>
      <c r="C22" s="23" t="s">
        <v>3</v>
      </c>
      <c r="D22" s="60">
        <v>407.18</v>
      </c>
      <c r="E22" s="83">
        <v>390.49</v>
      </c>
    </row>
    <row r="23" spans="1:5" x14ac:dyDescent="0.25">
      <c r="A23" s="133"/>
      <c r="B23" s="23" t="s">
        <v>128</v>
      </c>
      <c r="C23" s="24" t="s">
        <v>59</v>
      </c>
      <c r="D23" s="60">
        <v>313.73</v>
      </c>
      <c r="E23" s="83">
        <v>294.81</v>
      </c>
    </row>
    <row r="24" spans="1:5" x14ac:dyDescent="0.25">
      <c r="A24" s="133"/>
      <c r="B24" s="23" t="s">
        <v>4</v>
      </c>
      <c r="C24" s="23" t="s">
        <v>4</v>
      </c>
      <c r="D24" s="60">
        <v>264.77999999999997</v>
      </c>
      <c r="E24" s="83">
        <v>252.54</v>
      </c>
    </row>
    <row r="25" spans="1:5" ht="28.5" x14ac:dyDescent="0.25">
      <c r="A25" s="133"/>
      <c r="B25" s="23" t="s">
        <v>5</v>
      </c>
      <c r="C25" s="24" t="s">
        <v>24</v>
      </c>
      <c r="D25" s="60">
        <v>342.65</v>
      </c>
      <c r="E25" s="83">
        <v>315.95</v>
      </c>
    </row>
    <row r="26" spans="1:5" x14ac:dyDescent="0.25">
      <c r="A26" s="133"/>
      <c r="B26" s="23" t="s">
        <v>25</v>
      </c>
      <c r="C26" s="23" t="s">
        <v>25</v>
      </c>
      <c r="D26" s="60">
        <v>528.44000000000005</v>
      </c>
      <c r="E26" s="83">
        <v>517.30999999999995</v>
      </c>
    </row>
    <row r="27" spans="1:5" x14ac:dyDescent="0.25">
      <c r="A27" s="133"/>
      <c r="B27" s="23" t="s">
        <v>8</v>
      </c>
      <c r="C27" s="23" t="s">
        <v>8</v>
      </c>
      <c r="D27" s="60">
        <v>955.02</v>
      </c>
      <c r="E27" s="83">
        <v>1259.73</v>
      </c>
    </row>
    <row r="28" spans="1:5" x14ac:dyDescent="0.25">
      <c r="A28" s="133"/>
      <c r="B28" s="23" t="s">
        <v>9</v>
      </c>
      <c r="C28" s="23" t="s">
        <v>9</v>
      </c>
      <c r="D28" s="60">
        <v>1500.8721299999997</v>
      </c>
      <c r="E28" s="83">
        <v>1693.1575350000001</v>
      </c>
    </row>
    <row r="29" spans="1:5" x14ac:dyDescent="0.25">
      <c r="A29" s="133"/>
      <c r="B29" s="23" t="s">
        <v>10</v>
      </c>
      <c r="C29" s="23" t="s">
        <v>10</v>
      </c>
      <c r="D29" s="60">
        <v>612.94000000000005</v>
      </c>
      <c r="E29" s="83">
        <v>777.56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737.86</v>
      </c>
      <c r="E30" s="97">
        <v>1183.8499999999999</v>
      </c>
    </row>
    <row r="31" spans="1:5" ht="15.75" thickBot="1" x14ac:dyDescent="0.3">
      <c r="A31" s="31"/>
      <c r="B31" s="130" t="s">
        <v>130</v>
      </c>
      <c r="C31" s="131"/>
      <c r="D31" s="62">
        <v>9152.2721299999994</v>
      </c>
      <c r="E31" s="95">
        <v>9963.9475349999993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1964.68</v>
      </c>
      <c r="E32" s="94">
        <v>1881.24</v>
      </c>
    </row>
    <row r="33" spans="1:5" x14ac:dyDescent="0.25">
      <c r="A33" s="133"/>
      <c r="B33" s="23" t="s">
        <v>1</v>
      </c>
      <c r="C33" s="23" t="s">
        <v>1</v>
      </c>
      <c r="D33" s="60">
        <v>407.18</v>
      </c>
      <c r="E33" s="83">
        <v>393.83</v>
      </c>
    </row>
    <row r="34" spans="1:5" x14ac:dyDescent="0.25">
      <c r="A34" s="133"/>
      <c r="B34" s="23" t="s">
        <v>2</v>
      </c>
      <c r="C34" s="24" t="s">
        <v>27</v>
      </c>
      <c r="D34" s="60">
        <v>854.4</v>
      </c>
      <c r="E34" s="83">
        <v>802.11</v>
      </c>
    </row>
    <row r="35" spans="1:5" x14ac:dyDescent="0.25">
      <c r="A35" s="133"/>
      <c r="B35" s="23" t="s">
        <v>7</v>
      </c>
      <c r="C35" s="23" t="s">
        <v>29</v>
      </c>
      <c r="D35" s="60">
        <v>629.67999999999995</v>
      </c>
      <c r="E35" s="83">
        <v>626.34</v>
      </c>
    </row>
    <row r="36" spans="1:5" x14ac:dyDescent="0.25">
      <c r="A36" s="133"/>
      <c r="B36" s="23" t="s">
        <v>3</v>
      </c>
      <c r="C36" s="23" t="s">
        <v>3</v>
      </c>
      <c r="D36" s="60">
        <v>407.18</v>
      </c>
      <c r="E36" s="83">
        <v>390.49</v>
      </c>
    </row>
    <row r="37" spans="1:5" x14ac:dyDescent="0.25">
      <c r="A37" s="133"/>
      <c r="B37" s="23" t="s">
        <v>128</v>
      </c>
      <c r="C37" s="24" t="s">
        <v>59</v>
      </c>
      <c r="D37" s="60">
        <v>313.73</v>
      </c>
      <c r="E37" s="83">
        <v>294.81</v>
      </c>
    </row>
    <row r="38" spans="1:5" x14ac:dyDescent="0.25">
      <c r="A38" s="133"/>
      <c r="B38" s="23" t="s">
        <v>4</v>
      </c>
      <c r="C38" s="23" t="s">
        <v>4</v>
      </c>
      <c r="D38" s="60">
        <v>264.77999999999997</v>
      </c>
      <c r="E38" s="83">
        <v>252.54</v>
      </c>
    </row>
    <row r="39" spans="1:5" ht="28.5" x14ac:dyDescent="0.25">
      <c r="A39" s="133"/>
      <c r="B39" s="23" t="s">
        <v>5</v>
      </c>
      <c r="C39" s="24" t="s">
        <v>28</v>
      </c>
      <c r="D39" s="60">
        <v>540.67999999999995</v>
      </c>
      <c r="E39" s="83">
        <v>534</v>
      </c>
    </row>
    <row r="40" spans="1:5" x14ac:dyDescent="0.25">
      <c r="A40" s="133"/>
      <c r="B40" s="23" t="s">
        <v>6</v>
      </c>
      <c r="C40" s="23" t="s">
        <v>6</v>
      </c>
      <c r="D40" s="60">
        <v>536.23</v>
      </c>
      <c r="E40" s="83">
        <v>509.53</v>
      </c>
    </row>
    <row r="41" spans="1:5" x14ac:dyDescent="0.25">
      <c r="A41" s="133"/>
      <c r="B41" s="23" t="s">
        <v>8</v>
      </c>
      <c r="C41" s="23" t="s">
        <v>8</v>
      </c>
      <c r="D41" s="60">
        <v>955.02</v>
      </c>
      <c r="E41" s="83">
        <v>1259.73</v>
      </c>
    </row>
    <row r="42" spans="1:5" x14ac:dyDescent="0.25">
      <c r="A42" s="133"/>
      <c r="B42" s="23" t="s">
        <v>9</v>
      </c>
      <c r="C42" s="23" t="s">
        <v>9</v>
      </c>
      <c r="D42" s="60">
        <v>1500.8721299999997</v>
      </c>
      <c r="E42" s="83">
        <v>1693.1575350000001</v>
      </c>
    </row>
    <row r="43" spans="1:5" x14ac:dyDescent="0.25">
      <c r="A43" s="133"/>
      <c r="B43" s="23" t="s">
        <v>10</v>
      </c>
      <c r="C43" s="23" t="s">
        <v>10</v>
      </c>
      <c r="D43" s="60">
        <v>612.94000000000005</v>
      </c>
      <c r="E43" s="83">
        <v>777.56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737.86</v>
      </c>
      <c r="E44" s="86">
        <v>1183.8499999999999</v>
      </c>
    </row>
    <row r="45" spans="1:5" ht="15.75" thickBot="1" x14ac:dyDescent="0.3">
      <c r="A45" s="31"/>
      <c r="B45" s="130" t="s">
        <v>130</v>
      </c>
      <c r="C45" s="131"/>
      <c r="D45" s="62">
        <v>9725.2321300000021</v>
      </c>
      <c r="E45" s="95">
        <v>10599.187535000001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803.23</v>
      </c>
      <c r="E46" s="96">
        <v>787.65</v>
      </c>
    </row>
    <row r="47" spans="1:5" x14ac:dyDescent="0.25">
      <c r="A47" s="133"/>
      <c r="B47" s="23" t="s">
        <v>0</v>
      </c>
      <c r="C47" s="24" t="s">
        <v>31</v>
      </c>
      <c r="D47" s="60">
        <v>297.04000000000002</v>
      </c>
      <c r="E47" s="83">
        <v>278.13</v>
      </c>
    </row>
    <row r="48" spans="1:5" x14ac:dyDescent="0.25">
      <c r="A48" s="133"/>
      <c r="B48" s="23" t="s">
        <v>1</v>
      </c>
      <c r="C48" s="23" t="s">
        <v>1</v>
      </c>
      <c r="D48" s="60">
        <v>407.18</v>
      </c>
      <c r="E48" s="83">
        <v>393.83</v>
      </c>
    </row>
    <row r="49" spans="1:5" x14ac:dyDescent="0.25">
      <c r="A49" s="133"/>
      <c r="B49" s="23" t="s">
        <v>2</v>
      </c>
      <c r="C49" s="24" t="s">
        <v>32</v>
      </c>
      <c r="D49" s="60">
        <v>970.1</v>
      </c>
      <c r="E49" s="83">
        <v>906.69</v>
      </c>
    </row>
    <row r="50" spans="1:5" x14ac:dyDescent="0.25">
      <c r="A50" s="133"/>
      <c r="B50" s="23" t="s">
        <v>7</v>
      </c>
      <c r="C50" s="24" t="s">
        <v>33</v>
      </c>
      <c r="D50" s="60">
        <v>295.93</v>
      </c>
      <c r="E50" s="83">
        <v>282.58</v>
      </c>
    </row>
    <row r="51" spans="1:5" x14ac:dyDescent="0.25">
      <c r="A51" s="133"/>
      <c r="B51" s="23" t="s">
        <v>3</v>
      </c>
      <c r="C51" s="23" t="s">
        <v>3</v>
      </c>
      <c r="D51" s="60">
        <v>407.18</v>
      </c>
      <c r="E51" s="83">
        <v>390.49</v>
      </c>
    </row>
    <row r="52" spans="1:5" x14ac:dyDescent="0.25">
      <c r="A52" s="133"/>
      <c r="B52" s="23" t="s">
        <v>128</v>
      </c>
      <c r="C52" s="24" t="s">
        <v>59</v>
      </c>
      <c r="D52" s="60">
        <v>313.73</v>
      </c>
      <c r="E52" s="83">
        <v>294.81</v>
      </c>
    </row>
    <row r="53" spans="1:5" x14ac:dyDescent="0.25">
      <c r="A53" s="133"/>
      <c r="B53" s="23" t="s">
        <v>4</v>
      </c>
      <c r="C53" s="23" t="s">
        <v>4</v>
      </c>
      <c r="D53" s="60">
        <v>264.77999999999997</v>
      </c>
      <c r="E53" s="83">
        <v>252.54</v>
      </c>
    </row>
    <row r="54" spans="1:5" ht="28.5" x14ac:dyDescent="0.25">
      <c r="A54" s="133"/>
      <c r="B54" s="23" t="s">
        <v>5</v>
      </c>
      <c r="C54" s="24" t="s">
        <v>34</v>
      </c>
      <c r="D54" s="60">
        <v>308.16000000000003</v>
      </c>
      <c r="E54" s="83">
        <v>290.36</v>
      </c>
    </row>
    <row r="55" spans="1:5" x14ac:dyDescent="0.25">
      <c r="A55" s="133"/>
      <c r="B55" s="23" t="s">
        <v>6</v>
      </c>
      <c r="C55" s="24" t="s">
        <v>35</v>
      </c>
      <c r="D55" s="60">
        <v>886.66</v>
      </c>
      <c r="E55" s="83">
        <v>902.24</v>
      </c>
    </row>
    <row r="56" spans="1:5" x14ac:dyDescent="0.25">
      <c r="A56" s="133"/>
      <c r="B56" s="23" t="s">
        <v>8</v>
      </c>
      <c r="C56" s="23" t="s">
        <v>8</v>
      </c>
      <c r="D56" s="60">
        <v>955.02</v>
      </c>
      <c r="E56" s="83">
        <v>1259.73</v>
      </c>
    </row>
    <row r="57" spans="1:5" x14ac:dyDescent="0.25">
      <c r="A57" s="133"/>
      <c r="B57" s="23" t="s">
        <v>9</v>
      </c>
      <c r="C57" s="23" t="s">
        <v>9</v>
      </c>
      <c r="D57" s="60">
        <v>1500.8721299999997</v>
      </c>
      <c r="E57" s="83">
        <v>1693.1575350000001</v>
      </c>
    </row>
    <row r="58" spans="1:5" x14ac:dyDescent="0.25">
      <c r="A58" s="133"/>
      <c r="B58" s="23" t="s">
        <v>10</v>
      </c>
      <c r="C58" s="23" t="s">
        <v>10</v>
      </c>
      <c r="D58" s="60">
        <v>612.94000000000005</v>
      </c>
      <c r="E58" s="83">
        <v>777.56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737.86</v>
      </c>
      <c r="E59" s="97">
        <v>1183.8499999999999</v>
      </c>
    </row>
    <row r="60" spans="1:5" ht="15.75" thickBot="1" x14ac:dyDescent="0.3">
      <c r="A60" s="31"/>
      <c r="B60" s="130" t="s">
        <v>130</v>
      </c>
      <c r="C60" s="131"/>
      <c r="D60" s="62">
        <v>8760.6821300000011</v>
      </c>
      <c r="E60" s="95">
        <v>9693.6175349999994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1867.89</v>
      </c>
      <c r="E61" s="94">
        <v>1704.35</v>
      </c>
    </row>
    <row r="62" spans="1:5" x14ac:dyDescent="0.25">
      <c r="A62" s="133"/>
      <c r="B62" s="23" t="s">
        <v>0</v>
      </c>
      <c r="C62" s="24" t="s">
        <v>37</v>
      </c>
      <c r="D62" s="60">
        <v>367.13</v>
      </c>
      <c r="E62" s="83">
        <v>351.55</v>
      </c>
    </row>
    <row r="63" spans="1:5" x14ac:dyDescent="0.25">
      <c r="A63" s="133"/>
      <c r="B63" s="23" t="s">
        <v>1</v>
      </c>
      <c r="C63" s="23" t="s">
        <v>1</v>
      </c>
      <c r="D63" s="60">
        <v>407.18</v>
      </c>
      <c r="E63" s="83">
        <v>393.83</v>
      </c>
    </row>
    <row r="64" spans="1:5" x14ac:dyDescent="0.25">
      <c r="A64" s="133"/>
      <c r="B64" s="23" t="s">
        <v>2</v>
      </c>
      <c r="C64" s="24" t="s">
        <v>38</v>
      </c>
      <c r="D64" s="60">
        <v>755.39</v>
      </c>
      <c r="E64" s="83">
        <v>732.03</v>
      </c>
    </row>
    <row r="65" spans="1:5" x14ac:dyDescent="0.25">
      <c r="A65" s="133"/>
      <c r="B65" s="23" t="s">
        <v>7</v>
      </c>
      <c r="C65" s="24" t="s">
        <v>33</v>
      </c>
      <c r="D65" s="60">
        <v>377.14</v>
      </c>
      <c r="E65" s="83">
        <v>368.24</v>
      </c>
    </row>
    <row r="66" spans="1:5" x14ac:dyDescent="0.25">
      <c r="A66" s="133"/>
      <c r="B66" s="23" t="s">
        <v>3</v>
      </c>
      <c r="C66" s="23" t="s">
        <v>3</v>
      </c>
      <c r="D66" s="60">
        <v>407.18</v>
      </c>
      <c r="E66" s="83">
        <v>390.49</v>
      </c>
    </row>
    <row r="67" spans="1:5" x14ac:dyDescent="0.25">
      <c r="A67" s="133"/>
      <c r="B67" s="23" t="s">
        <v>128</v>
      </c>
      <c r="C67" s="24" t="s">
        <v>59</v>
      </c>
      <c r="D67" s="60">
        <v>313.73</v>
      </c>
      <c r="E67" s="83">
        <v>294.81</v>
      </c>
    </row>
    <row r="68" spans="1:5" x14ac:dyDescent="0.25">
      <c r="A68" s="133"/>
      <c r="B68" s="23" t="s">
        <v>4</v>
      </c>
      <c r="C68" s="23" t="s">
        <v>4</v>
      </c>
      <c r="D68" s="60">
        <v>264.77999999999997</v>
      </c>
      <c r="E68" s="83">
        <v>252.54</v>
      </c>
    </row>
    <row r="69" spans="1:5" ht="28.5" x14ac:dyDescent="0.25">
      <c r="A69" s="133"/>
      <c r="B69" s="23" t="s">
        <v>5</v>
      </c>
      <c r="C69" s="24" t="s">
        <v>39</v>
      </c>
      <c r="D69" s="60">
        <v>404.95</v>
      </c>
      <c r="E69" s="83">
        <v>380.48</v>
      </c>
    </row>
    <row r="70" spans="1:5" x14ac:dyDescent="0.25">
      <c r="A70" s="133"/>
      <c r="B70" s="23" t="s">
        <v>6</v>
      </c>
      <c r="C70" s="24" t="s">
        <v>40</v>
      </c>
      <c r="D70" s="60">
        <v>677.51</v>
      </c>
      <c r="E70" s="83">
        <v>681.96</v>
      </c>
    </row>
    <row r="71" spans="1:5" x14ac:dyDescent="0.25">
      <c r="A71" s="133"/>
      <c r="B71" s="23" t="s">
        <v>8</v>
      </c>
      <c r="C71" s="23" t="s">
        <v>8</v>
      </c>
      <c r="D71" s="60">
        <v>955.02</v>
      </c>
      <c r="E71" s="83">
        <v>1259.73</v>
      </c>
    </row>
    <row r="72" spans="1:5" x14ac:dyDescent="0.25">
      <c r="A72" s="133"/>
      <c r="B72" s="23" t="s">
        <v>9</v>
      </c>
      <c r="C72" s="23" t="s">
        <v>9</v>
      </c>
      <c r="D72" s="60">
        <v>1500.8721299999997</v>
      </c>
      <c r="E72" s="83">
        <v>1693.1575350000001</v>
      </c>
    </row>
    <row r="73" spans="1:5" x14ac:dyDescent="0.25">
      <c r="A73" s="133"/>
      <c r="B73" s="23" t="s">
        <v>10</v>
      </c>
      <c r="C73" s="23" t="s">
        <v>10</v>
      </c>
      <c r="D73" s="60">
        <v>612.94000000000005</v>
      </c>
      <c r="E73" s="83">
        <v>777.56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737.86</v>
      </c>
      <c r="E74" s="86">
        <v>1183.8499999999999</v>
      </c>
    </row>
    <row r="75" spans="1:5" ht="15.75" thickBot="1" x14ac:dyDescent="0.3">
      <c r="A75" s="31"/>
      <c r="B75" s="130" t="s">
        <v>130</v>
      </c>
      <c r="C75" s="131"/>
      <c r="D75" s="62">
        <v>9649.5721300000005</v>
      </c>
      <c r="E75" s="95">
        <v>10464.577535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2005.84</v>
      </c>
      <c r="E76" s="96">
        <v>1946.88</v>
      </c>
    </row>
    <row r="77" spans="1:5" x14ac:dyDescent="0.25">
      <c r="A77" s="133"/>
      <c r="B77" s="23" t="s">
        <v>1</v>
      </c>
      <c r="C77" s="23" t="s">
        <v>1</v>
      </c>
      <c r="D77" s="60">
        <v>407.18</v>
      </c>
      <c r="E77" s="83">
        <v>393.83</v>
      </c>
    </row>
    <row r="78" spans="1:5" x14ac:dyDescent="0.25">
      <c r="A78" s="133"/>
      <c r="B78" s="23" t="s">
        <v>2</v>
      </c>
      <c r="C78" s="24" t="s">
        <v>22</v>
      </c>
      <c r="D78" s="60">
        <v>842.16</v>
      </c>
      <c r="E78" s="83">
        <v>814.35</v>
      </c>
    </row>
    <row r="79" spans="1:5" x14ac:dyDescent="0.25">
      <c r="A79" s="133"/>
      <c r="B79" s="23" t="s">
        <v>7</v>
      </c>
      <c r="C79" s="24" t="s">
        <v>23</v>
      </c>
      <c r="D79" s="60">
        <v>389.38</v>
      </c>
      <c r="E79" s="83">
        <v>378.25</v>
      </c>
    </row>
    <row r="80" spans="1:5" x14ac:dyDescent="0.25">
      <c r="A80" s="133"/>
      <c r="B80" s="23" t="s">
        <v>3</v>
      </c>
      <c r="C80" s="23" t="s">
        <v>3</v>
      </c>
      <c r="D80" s="60">
        <v>407.18</v>
      </c>
      <c r="E80" s="83">
        <v>390.49</v>
      </c>
    </row>
    <row r="81" spans="1:5" x14ac:dyDescent="0.25">
      <c r="A81" s="133"/>
      <c r="B81" s="23" t="s">
        <v>54</v>
      </c>
      <c r="C81" s="24" t="s">
        <v>59</v>
      </c>
      <c r="D81" s="60">
        <v>313.73</v>
      </c>
      <c r="E81" s="83">
        <v>294.81</v>
      </c>
    </row>
    <row r="82" spans="1:5" x14ac:dyDescent="0.25">
      <c r="A82" s="133"/>
      <c r="B82" s="23" t="s">
        <v>4</v>
      </c>
      <c r="C82" s="23" t="s">
        <v>4</v>
      </c>
      <c r="D82" s="60">
        <v>264.77999999999997</v>
      </c>
      <c r="E82" s="83">
        <v>252.54</v>
      </c>
    </row>
    <row r="83" spans="1:5" ht="28.5" x14ac:dyDescent="0.25">
      <c r="A83" s="133"/>
      <c r="B83" s="23" t="s">
        <v>5</v>
      </c>
      <c r="C83" s="24" t="s">
        <v>24</v>
      </c>
      <c r="D83" s="60">
        <v>321.51</v>
      </c>
      <c r="E83" s="83">
        <v>293.7</v>
      </c>
    </row>
    <row r="84" spans="1:5" x14ac:dyDescent="0.25">
      <c r="A84" s="133"/>
      <c r="B84" s="23" t="s">
        <v>6</v>
      </c>
      <c r="C84" s="24" t="s">
        <v>40</v>
      </c>
      <c r="D84" s="60">
        <v>677.51</v>
      </c>
      <c r="E84" s="83">
        <v>683.08</v>
      </c>
    </row>
    <row r="85" spans="1:5" x14ac:dyDescent="0.25">
      <c r="A85" s="133"/>
      <c r="B85" s="23" t="s">
        <v>8</v>
      </c>
      <c r="C85" s="23" t="s">
        <v>8</v>
      </c>
      <c r="D85" s="60">
        <v>955.02</v>
      </c>
      <c r="E85" s="83">
        <v>1259.73</v>
      </c>
    </row>
    <row r="86" spans="1:5" x14ac:dyDescent="0.25">
      <c r="A86" s="133"/>
      <c r="B86" s="23" t="s">
        <v>9</v>
      </c>
      <c r="C86" s="23" t="s">
        <v>9</v>
      </c>
      <c r="D86" s="60">
        <v>1500.8721299999997</v>
      </c>
      <c r="E86" s="83">
        <v>1693.1575350000001</v>
      </c>
    </row>
    <row r="87" spans="1:5" x14ac:dyDescent="0.25">
      <c r="A87" s="133"/>
      <c r="B87" s="23" t="s">
        <v>10</v>
      </c>
      <c r="C87" s="23" t="s">
        <v>10</v>
      </c>
      <c r="D87" s="60">
        <v>612.94000000000005</v>
      </c>
      <c r="E87" s="83">
        <v>777.56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737.86</v>
      </c>
      <c r="E88" s="97">
        <v>1183.8499999999999</v>
      </c>
    </row>
    <row r="89" spans="1:5" ht="15.75" thickBot="1" x14ac:dyDescent="0.3">
      <c r="A89" s="31"/>
      <c r="B89" s="130" t="s">
        <v>130</v>
      </c>
      <c r="C89" s="131"/>
      <c r="D89" s="62">
        <v>9435.9621299999999</v>
      </c>
      <c r="E89" s="95">
        <v>10362.227535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1876.79</v>
      </c>
      <c r="E90" s="94">
        <v>1811.15</v>
      </c>
    </row>
    <row r="91" spans="1:5" x14ac:dyDescent="0.25">
      <c r="A91" s="133"/>
      <c r="B91" s="23" t="s">
        <v>1</v>
      </c>
      <c r="C91" s="23" t="s">
        <v>1</v>
      </c>
      <c r="D91" s="60">
        <v>407.18</v>
      </c>
      <c r="E91" s="83">
        <v>393.83</v>
      </c>
    </row>
    <row r="92" spans="1:5" x14ac:dyDescent="0.25">
      <c r="A92" s="133"/>
      <c r="B92" s="23" t="s">
        <v>2</v>
      </c>
      <c r="C92" s="24" t="s">
        <v>19</v>
      </c>
      <c r="D92" s="60">
        <v>901.13</v>
      </c>
      <c r="E92" s="83">
        <v>873.31</v>
      </c>
    </row>
    <row r="93" spans="1:5" x14ac:dyDescent="0.25">
      <c r="A93" s="133"/>
      <c r="B93" s="23" t="s">
        <v>7</v>
      </c>
      <c r="C93" s="24" t="s">
        <v>20</v>
      </c>
      <c r="D93" s="60">
        <v>544.01</v>
      </c>
      <c r="E93" s="83">
        <v>539.55999999999995</v>
      </c>
    </row>
    <row r="94" spans="1:5" x14ac:dyDescent="0.25">
      <c r="A94" s="133"/>
      <c r="B94" s="23" t="s">
        <v>3</v>
      </c>
      <c r="C94" s="23" t="s">
        <v>3</v>
      </c>
      <c r="D94" s="60">
        <v>407.18</v>
      </c>
      <c r="E94" s="83">
        <v>390.49</v>
      </c>
    </row>
    <row r="95" spans="1:5" x14ac:dyDescent="0.25">
      <c r="A95" s="133"/>
      <c r="B95" s="23" t="s">
        <v>128</v>
      </c>
      <c r="C95" s="24" t="s">
        <v>59</v>
      </c>
      <c r="D95" s="60">
        <v>313.73</v>
      </c>
      <c r="E95" s="83">
        <v>294.81</v>
      </c>
    </row>
    <row r="96" spans="1:5" x14ac:dyDescent="0.25">
      <c r="A96" s="133"/>
      <c r="B96" s="23" t="s">
        <v>4</v>
      </c>
      <c r="C96" s="23" t="s">
        <v>4</v>
      </c>
      <c r="D96" s="60">
        <v>264.77999999999997</v>
      </c>
      <c r="E96" s="83">
        <v>252.54</v>
      </c>
    </row>
    <row r="97" spans="1:5" ht="28.5" x14ac:dyDescent="0.25">
      <c r="A97" s="133"/>
      <c r="B97" s="23" t="s">
        <v>5</v>
      </c>
      <c r="C97" s="24" t="s">
        <v>18</v>
      </c>
      <c r="D97" s="60">
        <v>384.93</v>
      </c>
      <c r="E97" s="83">
        <v>366.01</v>
      </c>
    </row>
    <row r="98" spans="1:5" x14ac:dyDescent="0.25">
      <c r="A98" s="133"/>
      <c r="B98" s="23" t="s">
        <v>6</v>
      </c>
      <c r="C98" s="24" t="s">
        <v>25</v>
      </c>
      <c r="D98" s="60">
        <v>750.94</v>
      </c>
      <c r="E98" s="83">
        <v>750.94</v>
      </c>
    </row>
    <row r="99" spans="1:5" x14ac:dyDescent="0.25">
      <c r="A99" s="133"/>
      <c r="B99" s="23" t="s">
        <v>8</v>
      </c>
      <c r="C99" s="23" t="s">
        <v>8</v>
      </c>
      <c r="D99" s="60">
        <v>955.02</v>
      </c>
      <c r="E99" s="83">
        <v>1259.73</v>
      </c>
    </row>
    <row r="100" spans="1:5" x14ac:dyDescent="0.25">
      <c r="A100" s="133"/>
      <c r="B100" s="23" t="s">
        <v>9</v>
      </c>
      <c r="C100" s="23" t="s">
        <v>9</v>
      </c>
      <c r="D100" s="60">
        <v>1500.8721299999997</v>
      </c>
      <c r="E100" s="83">
        <v>1693.1575350000001</v>
      </c>
    </row>
    <row r="101" spans="1:5" x14ac:dyDescent="0.25">
      <c r="A101" s="133"/>
      <c r="B101" s="23" t="s">
        <v>10</v>
      </c>
      <c r="C101" s="23" t="s">
        <v>10</v>
      </c>
      <c r="D101" s="60">
        <v>612.94000000000005</v>
      </c>
      <c r="E101" s="83">
        <v>777.56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737.86</v>
      </c>
      <c r="E102" s="86">
        <v>1183.8499999999999</v>
      </c>
    </row>
    <row r="103" spans="1:5" ht="15.75" thickBot="1" x14ac:dyDescent="0.3">
      <c r="A103" s="31"/>
      <c r="B103" s="130" t="s">
        <v>130</v>
      </c>
      <c r="C103" s="131"/>
      <c r="D103" s="62">
        <v>9657.3621300000013</v>
      </c>
      <c r="E103" s="95">
        <v>10586.937535000001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799.89</v>
      </c>
      <c r="E104" s="96">
        <v>784.31</v>
      </c>
    </row>
    <row r="105" spans="1:5" x14ac:dyDescent="0.25">
      <c r="A105" s="133"/>
      <c r="B105" s="23" t="s">
        <v>0</v>
      </c>
      <c r="C105" s="24" t="s">
        <v>31</v>
      </c>
      <c r="D105" s="60">
        <v>297.04000000000002</v>
      </c>
      <c r="E105" s="83">
        <v>278.13</v>
      </c>
    </row>
    <row r="106" spans="1:5" x14ac:dyDescent="0.25">
      <c r="A106" s="133"/>
      <c r="B106" s="23" t="s">
        <v>1</v>
      </c>
      <c r="C106" s="23" t="s">
        <v>1</v>
      </c>
      <c r="D106" s="60">
        <v>407.18</v>
      </c>
      <c r="E106" s="83">
        <v>393.83</v>
      </c>
    </row>
    <row r="107" spans="1:5" x14ac:dyDescent="0.25">
      <c r="A107" s="133"/>
      <c r="B107" s="23" t="s">
        <v>2</v>
      </c>
      <c r="C107" s="24" t="s">
        <v>32</v>
      </c>
      <c r="D107" s="60">
        <v>981.23</v>
      </c>
      <c r="E107" s="83">
        <v>917.81</v>
      </c>
    </row>
    <row r="108" spans="1:5" x14ac:dyDescent="0.25">
      <c r="A108" s="133"/>
      <c r="B108" s="23" t="s">
        <v>7</v>
      </c>
      <c r="C108" s="24" t="s">
        <v>33</v>
      </c>
      <c r="D108" s="60">
        <v>329.3</v>
      </c>
      <c r="E108" s="83">
        <v>319.29000000000002</v>
      </c>
    </row>
    <row r="109" spans="1:5" x14ac:dyDescent="0.25">
      <c r="A109" s="133"/>
      <c r="B109" s="23" t="s">
        <v>3</v>
      </c>
      <c r="C109" s="23" t="s">
        <v>3</v>
      </c>
      <c r="D109" s="60">
        <v>407.18</v>
      </c>
      <c r="E109" s="83">
        <v>390.49</v>
      </c>
    </row>
    <row r="110" spans="1:5" x14ac:dyDescent="0.25">
      <c r="A110" s="133"/>
      <c r="B110" s="23" t="s">
        <v>128</v>
      </c>
      <c r="C110" s="24" t="s">
        <v>59</v>
      </c>
      <c r="D110" s="60">
        <v>313.73</v>
      </c>
      <c r="E110" s="83">
        <v>294.81</v>
      </c>
    </row>
    <row r="111" spans="1:5" x14ac:dyDescent="0.25">
      <c r="A111" s="133"/>
      <c r="B111" s="23" t="s">
        <v>4</v>
      </c>
      <c r="C111" s="23" t="s">
        <v>4</v>
      </c>
      <c r="D111" s="60">
        <v>264.77999999999997</v>
      </c>
      <c r="E111" s="83">
        <v>252.54</v>
      </c>
    </row>
    <row r="112" spans="1:5" ht="28.5" x14ac:dyDescent="0.25">
      <c r="A112" s="133"/>
      <c r="B112" s="23" t="s">
        <v>5</v>
      </c>
      <c r="C112" s="24" t="s">
        <v>34</v>
      </c>
      <c r="D112" s="60">
        <v>308.16000000000003</v>
      </c>
      <c r="E112" s="83">
        <v>290.36</v>
      </c>
    </row>
    <row r="113" spans="1:5" x14ac:dyDescent="0.25">
      <c r="A113" s="133"/>
      <c r="B113" s="23" t="s">
        <v>6</v>
      </c>
      <c r="C113" s="24" t="s">
        <v>35</v>
      </c>
      <c r="D113" s="60">
        <v>886.66</v>
      </c>
      <c r="E113" s="83">
        <v>902.24</v>
      </c>
    </row>
    <row r="114" spans="1:5" x14ac:dyDescent="0.25">
      <c r="A114" s="133"/>
      <c r="B114" s="23" t="s">
        <v>8</v>
      </c>
      <c r="C114" s="23" t="s">
        <v>8</v>
      </c>
      <c r="D114" s="60">
        <v>955.02</v>
      </c>
      <c r="E114" s="83">
        <v>1259.73</v>
      </c>
    </row>
    <row r="115" spans="1:5" x14ac:dyDescent="0.25">
      <c r="A115" s="133"/>
      <c r="B115" s="23" t="s">
        <v>9</v>
      </c>
      <c r="C115" s="23" t="s">
        <v>9</v>
      </c>
      <c r="D115" s="60">
        <v>1500.8721299999997</v>
      </c>
      <c r="E115" s="83">
        <v>1693.1575350000001</v>
      </c>
    </row>
    <row r="116" spans="1:5" x14ac:dyDescent="0.25">
      <c r="A116" s="133"/>
      <c r="B116" s="23" t="s">
        <v>10</v>
      </c>
      <c r="C116" s="23" t="s">
        <v>10</v>
      </c>
      <c r="D116" s="60">
        <v>612.94000000000005</v>
      </c>
      <c r="E116" s="83">
        <v>777.56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737.86</v>
      </c>
      <c r="E117" s="97">
        <v>1183.8499999999999</v>
      </c>
    </row>
    <row r="118" spans="1:5" ht="15.75" thickBot="1" x14ac:dyDescent="0.3">
      <c r="A118" s="31"/>
      <c r="B118" s="130" t="s">
        <v>130</v>
      </c>
      <c r="C118" s="131"/>
      <c r="D118" s="62">
        <v>8801.8421300000009</v>
      </c>
      <c r="E118" s="95">
        <v>9738.1075349999992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1964.68</v>
      </c>
      <c r="E119" s="94">
        <v>1881.24</v>
      </c>
    </row>
    <row r="120" spans="1:5" x14ac:dyDescent="0.25">
      <c r="A120" s="133"/>
      <c r="B120" s="23" t="s">
        <v>1</v>
      </c>
      <c r="C120" s="23" t="s">
        <v>1</v>
      </c>
      <c r="D120" s="60">
        <v>407.18</v>
      </c>
      <c r="E120" s="83">
        <v>393.83</v>
      </c>
    </row>
    <row r="121" spans="1:5" x14ac:dyDescent="0.25">
      <c r="A121" s="133"/>
      <c r="B121" s="23" t="s">
        <v>2</v>
      </c>
      <c r="C121" s="24" t="s">
        <v>27</v>
      </c>
      <c r="D121" s="60">
        <v>854.4</v>
      </c>
      <c r="E121" s="83">
        <v>802.11</v>
      </c>
    </row>
    <row r="122" spans="1:5" x14ac:dyDescent="0.25">
      <c r="A122" s="133"/>
      <c r="B122" s="23" t="s">
        <v>7</v>
      </c>
      <c r="C122" s="24" t="s">
        <v>29</v>
      </c>
      <c r="D122" s="60">
        <v>629.67999999999995</v>
      </c>
      <c r="E122" s="83">
        <v>626.34</v>
      </c>
    </row>
    <row r="123" spans="1:5" x14ac:dyDescent="0.25">
      <c r="A123" s="133"/>
      <c r="B123" s="23" t="s">
        <v>3</v>
      </c>
      <c r="C123" s="23" t="s">
        <v>3</v>
      </c>
      <c r="D123" s="60">
        <v>407.18</v>
      </c>
      <c r="E123" s="83">
        <v>390.49</v>
      </c>
    </row>
    <row r="124" spans="1:5" x14ac:dyDescent="0.25">
      <c r="A124" s="133"/>
      <c r="B124" s="23" t="s">
        <v>128</v>
      </c>
      <c r="C124" s="24" t="s">
        <v>59</v>
      </c>
      <c r="D124" s="60">
        <v>313.73</v>
      </c>
      <c r="E124" s="83">
        <v>294.81</v>
      </c>
    </row>
    <row r="125" spans="1:5" x14ac:dyDescent="0.25">
      <c r="A125" s="133"/>
      <c r="B125" s="23" t="s">
        <v>4</v>
      </c>
      <c r="C125" s="23" t="s">
        <v>4</v>
      </c>
      <c r="D125" s="60">
        <v>264.77999999999997</v>
      </c>
      <c r="E125" s="83">
        <v>252.54</v>
      </c>
    </row>
    <row r="126" spans="1:5" ht="28.5" x14ac:dyDescent="0.25">
      <c r="A126" s="133"/>
      <c r="B126" s="23" t="s">
        <v>5</v>
      </c>
      <c r="C126" s="24" t="s">
        <v>28</v>
      </c>
      <c r="D126" s="60">
        <v>540.67999999999995</v>
      </c>
      <c r="E126" s="83">
        <v>534</v>
      </c>
    </row>
    <row r="127" spans="1:5" x14ac:dyDescent="0.25">
      <c r="A127" s="133"/>
      <c r="B127" s="23" t="s">
        <v>6</v>
      </c>
      <c r="C127" s="23" t="s">
        <v>6</v>
      </c>
      <c r="D127" s="60">
        <v>536.23</v>
      </c>
      <c r="E127" s="83">
        <v>509.53</v>
      </c>
    </row>
    <row r="128" spans="1:5" x14ac:dyDescent="0.25">
      <c r="A128" s="133"/>
      <c r="B128" s="23" t="s">
        <v>8</v>
      </c>
      <c r="C128" s="23" t="s">
        <v>8</v>
      </c>
      <c r="D128" s="60">
        <v>955.02</v>
      </c>
      <c r="E128" s="83">
        <v>1259.73</v>
      </c>
    </row>
    <row r="129" spans="1:5" x14ac:dyDescent="0.25">
      <c r="A129" s="133"/>
      <c r="B129" s="23" t="s">
        <v>9</v>
      </c>
      <c r="C129" s="23" t="s">
        <v>9</v>
      </c>
      <c r="D129" s="60">
        <v>1500.8721299999997</v>
      </c>
      <c r="E129" s="83">
        <v>1693.1575350000001</v>
      </c>
    </row>
    <row r="130" spans="1:5" x14ac:dyDescent="0.25">
      <c r="A130" s="133"/>
      <c r="B130" s="23" t="s">
        <v>10</v>
      </c>
      <c r="C130" s="23" t="s">
        <v>10</v>
      </c>
      <c r="D130" s="60">
        <v>612.94000000000005</v>
      </c>
      <c r="E130" s="83">
        <v>777.56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737.86</v>
      </c>
      <c r="E131" s="86">
        <v>1183.8499999999999</v>
      </c>
    </row>
    <row r="132" spans="1:5" ht="15.75" thickBot="1" x14ac:dyDescent="0.3">
      <c r="A132" s="31"/>
      <c r="B132" s="130" t="s">
        <v>130</v>
      </c>
      <c r="C132" s="131"/>
      <c r="D132" s="62">
        <v>9725.2321300000021</v>
      </c>
      <c r="E132" s="95">
        <v>10599.187535000001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1867.89</v>
      </c>
      <c r="E133" s="96">
        <v>1704.35</v>
      </c>
    </row>
    <row r="134" spans="1:5" x14ac:dyDescent="0.25">
      <c r="A134" s="133"/>
      <c r="B134" s="23" t="s">
        <v>0</v>
      </c>
      <c r="C134" s="24" t="s">
        <v>43</v>
      </c>
      <c r="D134" s="60">
        <v>330.41</v>
      </c>
      <c r="E134" s="83">
        <v>309.27999999999997</v>
      </c>
    </row>
    <row r="135" spans="1:5" x14ac:dyDescent="0.25">
      <c r="A135" s="133"/>
      <c r="B135" s="23" t="s">
        <v>1</v>
      </c>
      <c r="C135" s="23" t="s">
        <v>1</v>
      </c>
      <c r="D135" s="60">
        <v>407.18</v>
      </c>
      <c r="E135" s="83">
        <v>393.83</v>
      </c>
    </row>
    <row r="136" spans="1:5" x14ac:dyDescent="0.25">
      <c r="A136" s="133"/>
      <c r="B136" s="23" t="s">
        <v>2</v>
      </c>
      <c r="C136" s="24" t="s">
        <v>38</v>
      </c>
      <c r="D136" s="60">
        <v>755.39</v>
      </c>
      <c r="E136" s="83">
        <v>732.03</v>
      </c>
    </row>
    <row r="137" spans="1:5" x14ac:dyDescent="0.25">
      <c r="A137" s="133"/>
      <c r="B137" s="23" t="s">
        <v>7</v>
      </c>
      <c r="C137" s="24" t="s">
        <v>33</v>
      </c>
      <c r="D137" s="60">
        <v>377.14</v>
      </c>
      <c r="E137" s="83">
        <v>368.24</v>
      </c>
    </row>
    <row r="138" spans="1:5" x14ac:dyDescent="0.25">
      <c r="A138" s="133"/>
      <c r="B138" s="23" t="s">
        <v>3</v>
      </c>
      <c r="C138" s="23" t="s">
        <v>3</v>
      </c>
      <c r="D138" s="60">
        <v>407.18</v>
      </c>
      <c r="E138" s="83">
        <v>390.49</v>
      </c>
    </row>
    <row r="139" spans="1:5" x14ac:dyDescent="0.25">
      <c r="A139" s="133"/>
      <c r="B139" s="23" t="s">
        <v>128</v>
      </c>
      <c r="C139" s="24" t="s">
        <v>59</v>
      </c>
      <c r="D139" s="60">
        <v>313.73</v>
      </c>
      <c r="E139" s="83">
        <v>294.81</v>
      </c>
    </row>
    <row r="140" spans="1:5" x14ac:dyDescent="0.25">
      <c r="A140" s="133"/>
      <c r="B140" s="23" t="s">
        <v>4</v>
      </c>
      <c r="C140" s="23" t="s">
        <v>4</v>
      </c>
      <c r="D140" s="60">
        <v>264.77999999999997</v>
      </c>
      <c r="E140" s="83">
        <v>252.54</v>
      </c>
    </row>
    <row r="141" spans="1:5" ht="28.5" x14ac:dyDescent="0.25">
      <c r="A141" s="133"/>
      <c r="B141" s="23" t="s">
        <v>5</v>
      </c>
      <c r="C141" s="24" t="s">
        <v>39</v>
      </c>
      <c r="D141" s="60">
        <v>499.51</v>
      </c>
      <c r="E141" s="83">
        <v>492.84</v>
      </c>
    </row>
    <row r="142" spans="1:5" x14ac:dyDescent="0.25">
      <c r="A142" s="133"/>
      <c r="B142" s="23" t="s">
        <v>6</v>
      </c>
      <c r="C142" s="24" t="s">
        <v>44</v>
      </c>
      <c r="D142" s="60">
        <v>844.39</v>
      </c>
      <c r="E142" s="83">
        <v>857.74</v>
      </c>
    </row>
    <row r="143" spans="1:5" x14ac:dyDescent="0.25">
      <c r="A143" s="133"/>
      <c r="B143" s="23" t="s">
        <v>8</v>
      </c>
      <c r="C143" s="23" t="s">
        <v>8</v>
      </c>
      <c r="D143" s="60">
        <v>955.02</v>
      </c>
      <c r="E143" s="83">
        <v>1259.73</v>
      </c>
    </row>
    <row r="144" spans="1:5" x14ac:dyDescent="0.25">
      <c r="A144" s="133"/>
      <c r="B144" s="23" t="s">
        <v>9</v>
      </c>
      <c r="C144" s="23" t="s">
        <v>9</v>
      </c>
      <c r="D144" s="60">
        <v>1500.8721299999997</v>
      </c>
      <c r="E144" s="83">
        <v>1693.1575350000001</v>
      </c>
    </row>
    <row r="145" spans="1:5" x14ac:dyDescent="0.25">
      <c r="A145" s="133"/>
      <c r="B145" s="23" t="s">
        <v>10</v>
      </c>
      <c r="C145" s="23" t="s">
        <v>10</v>
      </c>
      <c r="D145" s="60">
        <v>612.94000000000005</v>
      </c>
      <c r="E145" s="83">
        <v>777.56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737.86</v>
      </c>
      <c r="E146" s="97">
        <v>1183.8499999999999</v>
      </c>
    </row>
    <row r="147" spans="1:5" ht="15.75" thickBot="1" x14ac:dyDescent="0.3">
      <c r="A147" s="31"/>
      <c r="B147" s="130" t="s">
        <v>130</v>
      </c>
      <c r="C147" s="131"/>
      <c r="D147" s="62">
        <v>9874.2921300000016</v>
      </c>
      <c r="E147" s="95">
        <v>10710.447534999999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1289.3900000000001</v>
      </c>
      <c r="E148" s="94">
        <v>1235.99</v>
      </c>
    </row>
    <row r="149" spans="1:5" x14ac:dyDescent="0.25">
      <c r="A149" s="133"/>
      <c r="B149" s="23" t="s">
        <v>1</v>
      </c>
      <c r="C149" s="23" t="s">
        <v>1</v>
      </c>
      <c r="D149" s="60">
        <v>407.18</v>
      </c>
      <c r="E149" s="83">
        <v>393.83</v>
      </c>
    </row>
    <row r="150" spans="1:5" x14ac:dyDescent="0.25">
      <c r="A150" s="133"/>
      <c r="B150" s="23" t="s">
        <v>2</v>
      </c>
      <c r="C150" s="24" t="s">
        <v>19</v>
      </c>
      <c r="D150" s="60">
        <v>912.25</v>
      </c>
      <c r="E150" s="83">
        <v>884.44</v>
      </c>
    </row>
    <row r="151" spans="1:5" x14ac:dyDescent="0.25">
      <c r="A151" s="133"/>
      <c r="B151" s="23" t="s">
        <v>7</v>
      </c>
      <c r="C151" s="24" t="s">
        <v>20</v>
      </c>
      <c r="D151" s="60">
        <v>520.65</v>
      </c>
      <c r="E151" s="83">
        <v>517.30999999999995</v>
      </c>
    </row>
    <row r="152" spans="1:5" x14ac:dyDescent="0.25">
      <c r="A152" s="133"/>
      <c r="B152" s="23" t="s">
        <v>3</v>
      </c>
      <c r="C152" s="23" t="s">
        <v>3</v>
      </c>
      <c r="D152" s="65">
        <v>407.18</v>
      </c>
      <c r="E152" s="83">
        <v>390.49</v>
      </c>
    </row>
    <row r="153" spans="1:5" x14ac:dyDescent="0.25">
      <c r="A153" s="133"/>
      <c r="B153" s="23" t="s">
        <v>128</v>
      </c>
      <c r="C153" s="24" t="s">
        <v>59</v>
      </c>
      <c r="D153" s="60">
        <v>313.73</v>
      </c>
      <c r="E153" s="83">
        <v>294.81</v>
      </c>
    </row>
    <row r="154" spans="1:5" x14ac:dyDescent="0.25">
      <c r="A154" s="133"/>
      <c r="B154" s="23" t="s">
        <v>4</v>
      </c>
      <c r="C154" s="23" t="s">
        <v>4</v>
      </c>
      <c r="D154" s="60">
        <v>264.77999999999997</v>
      </c>
      <c r="E154" s="83">
        <v>252.54</v>
      </c>
    </row>
    <row r="155" spans="1:5" ht="28.5" x14ac:dyDescent="0.25">
      <c r="A155" s="133"/>
      <c r="B155" s="23" t="s">
        <v>5</v>
      </c>
      <c r="C155" s="24" t="s">
        <v>46</v>
      </c>
      <c r="D155" s="60">
        <v>420.53</v>
      </c>
      <c r="E155" s="83">
        <v>407.18</v>
      </c>
    </row>
    <row r="156" spans="1:5" x14ac:dyDescent="0.25">
      <c r="A156" s="133"/>
      <c r="B156" s="23" t="s">
        <v>6</v>
      </c>
      <c r="C156" s="24" t="s">
        <v>44</v>
      </c>
      <c r="D156" s="60">
        <v>844.39</v>
      </c>
      <c r="E156" s="83">
        <v>857.74</v>
      </c>
    </row>
    <row r="157" spans="1:5" x14ac:dyDescent="0.25">
      <c r="A157" s="133"/>
      <c r="B157" s="23" t="s">
        <v>8</v>
      </c>
      <c r="C157" s="23" t="s">
        <v>8</v>
      </c>
      <c r="D157" s="60">
        <v>955.02</v>
      </c>
      <c r="E157" s="83">
        <v>1229.3800000000001</v>
      </c>
    </row>
    <row r="158" spans="1:5" x14ac:dyDescent="0.25">
      <c r="A158" s="133"/>
      <c r="B158" s="23" t="s">
        <v>9</v>
      </c>
      <c r="C158" s="23" t="s">
        <v>9</v>
      </c>
      <c r="D158" s="60">
        <v>1500.8721299999997</v>
      </c>
      <c r="E158" s="83">
        <v>1693.1575350000001</v>
      </c>
    </row>
    <row r="159" spans="1:5" x14ac:dyDescent="0.25">
      <c r="A159" s="133"/>
      <c r="B159" s="23" t="s">
        <v>10</v>
      </c>
      <c r="C159" s="23" t="s">
        <v>10</v>
      </c>
      <c r="D159" s="60">
        <v>612.94000000000005</v>
      </c>
      <c r="E159" s="83">
        <v>777.56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737.86</v>
      </c>
      <c r="E160" s="86">
        <v>1162.83</v>
      </c>
    </row>
    <row r="161" spans="1:5" ht="15.75" thickBot="1" x14ac:dyDescent="0.3">
      <c r="A161" s="31"/>
      <c r="B161" s="130" t="s">
        <v>130</v>
      </c>
      <c r="C161" s="131"/>
      <c r="D161" s="62">
        <v>9186.7721300000012</v>
      </c>
      <c r="E161" s="95">
        <v>10097.257535000001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1881.24</v>
      </c>
      <c r="E162" s="96">
        <v>1743.29</v>
      </c>
    </row>
    <row r="163" spans="1:5" x14ac:dyDescent="0.25">
      <c r="A163" s="133"/>
      <c r="B163" s="23" t="s">
        <v>1</v>
      </c>
      <c r="C163" s="23" t="s">
        <v>1</v>
      </c>
      <c r="D163" s="60">
        <v>407.18</v>
      </c>
      <c r="E163" s="83">
        <v>393.83</v>
      </c>
    </row>
    <row r="164" spans="1:5" x14ac:dyDescent="0.25">
      <c r="A164" s="133"/>
      <c r="B164" s="23" t="s">
        <v>2</v>
      </c>
      <c r="C164" s="24" t="s">
        <v>22</v>
      </c>
      <c r="D164" s="60">
        <v>839.94</v>
      </c>
      <c r="E164" s="83">
        <v>811.01</v>
      </c>
    </row>
    <row r="165" spans="1:5" x14ac:dyDescent="0.25">
      <c r="A165" s="133"/>
      <c r="B165" s="23" t="s">
        <v>7</v>
      </c>
      <c r="C165" s="24" t="s">
        <v>23</v>
      </c>
      <c r="D165" s="60">
        <v>403.84</v>
      </c>
      <c r="E165" s="83">
        <v>396.05</v>
      </c>
    </row>
    <row r="166" spans="1:5" x14ac:dyDescent="0.25">
      <c r="A166" s="133"/>
      <c r="B166" s="23" t="s">
        <v>3</v>
      </c>
      <c r="C166" s="23" t="s">
        <v>3</v>
      </c>
      <c r="D166" s="60">
        <v>407.18</v>
      </c>
      <c r="E166" s="83">
        <v>390.49</v>
      </c>
    </row>
    <row r="167" spans="1:5" x14ac:dyDescent="0.25">
      <c r="A167" s="133"/>
      <c r="B167" s="23" t="s">
        <v>128</v>
      </c>
      <c r="C167" s="24" t="s">
        <v>59</v>
      </c>
      <c r="D167" s="60">
        <v>313.73</v>
      </c>
      <c r="E167" s="83">
        <v>294.81</v>
      </c>
    </row>
    <row r="168" spans="1:5" x14ac:dyDescent="0.25">
      <c r="A168" s="133"/>
      <c r="B168" s="23" t="s">
        <v>4</v>
      </c>
      <c r="C168" s="23" t="s">
        <v>4</v>
      </c>
      <c r="D168" s="60">
        <v>264.77999999999997</v>
      </c>
      <c r="E168" s="83">
        <v>252.54</v>
      </c>
    </row>
    <row r="169" spans="1:5" ht="28.5" x14ac:dyDescent="0.25">
      <c r="A169" s="133"/>
      <c r="B169" s="23" t="s">
        <v>5</v>
      </c>
      <c r="C169" s="24" t="s">
        <v>24</v>
      </c>
      <c r="D169" s="60">
        <v>363.79</v>
      </c>
      <c r="E169" s="83">
        <v>340.43</v>
      </c>
    </row>
    <row r="170" spans="1:5" x14ac:dyDescent="0.25">
      <c r="A170" s="133"/>
      <c r="B170" s="23" t="s">
        <v>6</v>
      </c>
      <c r="C170" s="24" t="s">
        <v>25</v>
      </c>
      <c r="D170" s="60">
        <v>534</v>
      </c>
      <c r="E170" s="83">
        <v>521.76</v>
      </c>
    </row>
    <row r="171" spans="1:5" x14ac:dyDescent="0.25">
      <c r="A171" s="133"/>
      <c r="B171" s="23" t="s">
        <v>8</v>
      </c>
      <c r="C171" s="23" t="s">
        <v>8</v>
      </c>
      <c r="D171" s="60">
        <v>955.02</v>
      </c>
      <c r="E171" s="83">
        <v>1259.73</v>
      </c>
    </row>
    <row r="172" spans="1:5" x14ac:dyDescent="0.25">
      <c r="A172" s="133"/>
      <c r="B172" s="23" t="s">
        <v>9</v>
      </c>
      <c r="C172" s="23" t="s">
        <v>9</v>
      </c>
      <c r="D172" s="60">
        <v>1500.8721299999997</v>
      </c>
      <c r="E172" s="83">
        <v>1693.1575350000001</v>
      </c>
    </row>
    <row r="173" spans="1:5" x14ac:dyDescent="0.25">
      <c r="A173" s="133"/>
      <c r="B173" s="23" t="s">
        <v>10</v>
      </c>
      <c r="C173" s="23" t="s">
        <v>10</v>
      </c>
      <c r="D173" s="60">
        <v>612.94000000000005</v>
      </c>
      <c r="E173" s="83">
        <v>777.56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737.86</v>
      </c>
      <c r="E174" s="97">
        <v>1183.8499999999999</v>
      </c>
    </row>
    <row r="175" spans="1:5" ht="15.75" thickBot="1" x14ac:dyDescent="0.3">
      <c r="A175" s="31"/>
      <c r="B175" s="130" t="s">
        <v>130</v>
      </c>
      <c r="C175" s="131"/>
      <c r="D175" s="62">
        <v>9222.3721300000016</v>
      </c>
      <c r="E175" s="95">
        <v>10058.507535000001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1964.68</v>
      </c>
      <c r="E176" s="94">
        <v>1881.24</v>
      </c>
    </row>
    <row r="177" spans="1:5" x14ac:dyDescent="0.25">
      <c r="A177" s="133"/>
      <c r="B177" s="23" t="s">
        <v>1</v>
      </c>
      <c r="C177" s="23" t="s">
        <v>1</v>
      </c>
      <c r="D177" s="60">
        <v>407.18</v>
      </c>
      <c r="E177" s="83">
        <v>393.83</v>
      </c>
    </row>
    <row r="178" spans="1:5" x14ac:dyDescent="0.25">
      <c r="A178" s="133"/>
      <c r="B178" s="23" t="s">
        <v>2</v>
      </c>
      <c r="C178" s="24" t="s">
        <v>27</v>
      </c>
      <c r="D178" s="60">
        <v>854.4</v>
      </c>
      <c r="E178" s="83">
        <v>802.11</v>
      </c>
    </row>
    <row r="179" spans="1:5" x14ac:dyDescent="0.25">
      <c r="A179" s="133"/>
      <c r="B179" s="23" t="s">
        <v>7</v>
      </c>
      <c r="C179" s="24" t="s">
        <v>29</v>
      </c>
      <c r="D179" s="60">
        <v>629.67999999999995</v>
      </c>
      <c r="E179" s="83">
        <v>626.34</v>
      </c>
    </row>
    <row r="180" spans="1:5" x14ac:dyDescent="0.25">
      <c r="A180" s="133"/>
      <c r="B180" s="23" t="s">
        <v>3</v>
      </c>
      <c r="C180" s="23" t="s">
        <v>3</v>
      </c>
      <c r="D180" s="60">
        <v>407.18</v>
      </c>
      <c r="E180" s="83">
        <v>390.49</v>
      </c>
    </row>
    <row r="181" spans="1:5" x14ac:dyDescent="0.25">
      <c r="A181" s="133"/>
      <c r="B181" s="23" t="s">
        <v>128</v>
      </c>
      <c r="C181" s="24" t="s">
        <v>59</v>
      </c>
      <c r="D181" s="60">
        <v>313.73</v>
      </c>
      <c r="E181" s="83">
        <v>294.81</v>
      </c>
    </row>
    <row r="182" spans="1:5" x14ac:dyDescent="0.25">
      <c r="A182" s="133"/>
      <c r="B182" s="23" t="s">
        <v>4</v>
      </c>
      <c r="C182" s="23" t="s">
        <v>4</v>
      </c>
      <c r="D182" s="60">
        <v>264.77999999999997</v>
      </c>
      <c r="E182" s="83">
        <v>252.54</v>
      </c>
    </row>
    <row r="183" spans="1:5" ht="28.5" x14ac:dyDescent="0.25">
      <c r="A183" s="133"/>
      <c r="B183" s="23" t="s">
        <v>5</v>
      </c>
      <c r="C183" s="24" t="s">
        <v>28</v>
      </c>
      <c r="D183" s="60">
        <v>540.67999999999995</v>
      </c>
      <c r="E183" s="83">
        <v>534</v>
      </c>
    </row>
    <row r="184" spans="1:5" x14ac:dyDescent="0.25">
      <c r="A184" s="133"/>
      <c r="B184" s="23" t="s">
        <v>6</v>
      </c>
      <c r="C184" s="23" t="s">
        <v>6</v>
      </c>
      <c r="D184" s="60">
        <v>536.23</v>
      </c>
      <c r="E184" s="83">
        <v>509.53</v>
      </c>
    </row>
    <row r="185" spans="1:5" x14ac:dyDescent="0.25">
      <c r="A185" s="133"/>
      <c r="B185" s="23" t="s">
        <v>8</v>
      </c>
      <c r="C185" s="23" t="s">
        <v>8</v>
      </c>
      <c r="D185" s="60">
        <v>955.02</v>
      </c>
      <c r="E185" s="83">
        <v>1259.73</v>
      </c>
    </row>
    <row r="186" spans="1:5" x14ac:dyDescent="0.25">
      <c r="A186" s="133"/>
      <c r="B186" s="23" t="s">
        <v>9</v>
      </c>
      <c r="C186" s="23" t="s">
        <v>9</v>
      </c>
      <c r="D186" s="60">
        <v>1500.8721299999997</v>
      </c>
      <c r="E186" s="83">
        <v>1693.1575350000001</v>
      </c>
    </row>
    <row r="187" spans="1:5" x14ac:dyDescent="0.25">
      <c r="A187" s="133"/>
      <c r="B187" s="23" t="s">
        <v>10</v>
      </c>
      <c r="C187" s="23" t="s">
        <v>10</v>
      </c>
      <c r="D187" s="60">
        <v>612.94000000000005</v>
      </c>
      <c r="E187" s="83">
        <v>777.56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737.86</v>
      </c>
      <c r="E188" s="86">
        <v>1183.8499999999999</v>
      </c>
    </row>
    <row r="189" spans="1:5" ht="15.75" thickBot="1" x14ac:dyDescent="0.3">
      <c r="A189" s="31"/>
      <c r="B189" s="130" t="s">
        <v>130</v>
      </c>
      <c r="C189" s="131"/>
      <c r="D189" s="62">
        <v>9725.2321300000021</v>
      </c>
      <c r="E189" s="95">
        <v>10599.187535000001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799.89</v>
      </c>
      <c r="E190" s="96">
        <v>784.31</v>
      </c>
    </row>
    <row r="191" spans="1:5" x14ac:dyDescent="0.25">
      <c r="A191" s="133"/>
      <c r="B191" s="23" t="s">
        <v>0</v>
      </c>
      <c r="C191" s="24" t="s">
        <v>31</v>
      </c>
      <c r="D191" s="60">
        <v>297.04000000000002</v>
      </c>
      <c r="E191" s="83">
        <v>278.13</v>
      </c>
    </row>
    <row r="192" spans="1:5" x14ac:dyDescent="0.25">
      <c r="A192" s="133"/>
      <c r="B192" s="23" t="s">
        <v>1</v>
      </c>
      <c r="C192" s="23" t="s">
        <v>1</v>
      </c>
      <c r="D192" s="60">
        <v>407.18</v>
      </c>
      <c r="E192" s="83">
        <v>393.83</v>
      </c>
    </row>
    <row r="193" spans="1:5" x14ac:dyDescent="0.25">
      <c r="A193" s="133"/>
      <c r="B193" s="23" t="s">
        <v>2</v>
      </c>
      <c r="C193" s="24" t="s">
        <v>32</v>
      </c>
      <c r="D193" s="60">
        <v>981.23</v>
      </c>
      <c r="E193" s="83">
        <v>917.81</v>
      </c>
    </row>
    <row r="194" spans="1:5" x14ac:dyDescent="0.25">
      <c r="A194" s="133"/>
      <c r="B194" s="23" t="s">
        <v>7</v>
      </c>
      <c r="C194" s="24" t="s">
        <v>33</v>
      </c>
      <c r="D194" s="60">
        <v>329.3</v>
      </c>
      <c r="E194" s="83">
        <v>319.29000000000002</v>
      </c>
    </row>
    <row r="195" spans="1:5" x14ac:dyDescent="0.25">
      <c r="A195" s="133"/>
      <c r="B195" s="23" t="s">
        <v>3</v>
      </c>
      <c r="C195" s="23" t="s">
        <v>3</v>
      </c>
      <c r="D195" s="60">
        <v>407.18</v>
      </c>
      <c r="E195" s="83">
        <v>390.49</v>
      </c>
    </row>
    <row r="196" spans="1:5" x14ac:dyDescent="0.25">
      <c r="A196" s="133"/>
      <c r="B196" s="23" t="s">
        <v>128</v>
      </c>
      <c r="C196" s="24" t="s">
        <v>59</v>
      </c>
      <c r="D196" s="60">
        <v>313.73</v>
      </c>
      <c r="E196" s="83">
        <v>294.81</v>
      </c>
    </row>
    <row r="197" spans="1:5" x14ac:dyDescent="0.25">
      <c r="A197" s="133"/>
      <c r="B197" s="23" t="s">
        <v>4</v>
      </c>
      <c r="C197" s="23" t="s">
        <v>4</v>
      </c>
      <c r="D197" s="60">
        <v>264.77999999999997</v>
      </c>
      <c r="E197" s="83">
        <v>252.54</v>
      </c>
    </row>
    <row r="198" spans="1:5" ht="28.5" x14ac:dyDescent="0.25">
      <c r="A198" s="133"/>
      <c r="B198" s="23" t="s">
        <v>5</v>
      </c>
      <c r="C198" s="24" t="s">
        <v>34</v>
      </c>
      <c r="D198" s="60">
        <v>308.16000000000003</v>
      </c>
      <c r="E198" s="83">
        <v>290.36</v>
      </c>
    </row>
    <row r="199" spans="1:5" x14ac:dyDescent="0.25">
      <c r="A199" s="133"/>
      <c r="B199" s="23" t="s">
        <v>6</v>
      </c>
      <c r="C199" s="24" t="s">
        <v>35</v>
      </c>
      <c r="D199" s="60">
        <v>886.66</v>
      </c>
      <c r="E199" s="83">
        <v>902.24</v>
      </c>
    </row>
    <row r="200" spans="1:5" x14ac:dyDescent="0.25">
      <c r="A200" s="133"/>
      <c r="B200" s="23" t="s">
        <v>8</v>
      </c>
      <c r="C200" s="23" t="s">
        <v>8</v>
      </c>
      <c r="D200" s="60">
        <v>955.02</v>
      </c>
      <c r="E200" s="83">
        <v>1259.73</v>
      </c>
    </row>
    <row r="201" spans="1:5" x14ac:dyDescent="0.25">
      <c r="A201" s="133"/>
      <c r="B201" s="23" t="s">
        <v>9</v>
      </c>
      <c r="C201" s="23" t="s">
        <v>9</v>
      </c>
      <c r="D201" s="60">
        <v>1500.8721299999997</v>
      </c>
      <c r="E201" s="83">
        <v>1693.1575350000001</v>
      </c>
    </row>
    <row r="202" spans="1:5" x14ac:dyDescent="0.25">
      <c r="A202" s="133"/>
      <c r="B202" s="23" t="s">
        <v>10</v>
      </c>
      <c r="C202" s="23" t="s">
        <v>10</v>
      </c>
      <c r="D202" s="60">
        <v>612.94000000000005</v>
      </c>
      <c r="E202" s="83">
        <v>777.56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737.86</v>
      </c>
      <c r="E203" s="97">
        <v>1183.8499999999999</v>
      </c>
    </row>
    <row r="204" spans="1:5" ht="15.75" thickBot="1" x14ac:dyDescent="0.3">
      <c r="A204" s="31"/>
      <c r="B204" s="130" t="s">
        <v>130</v>
      </c>
      <c r="C204" s="131"/>
      <c r="D204" s="62">
        <v>8801.8421300000009</v>
      </c>
      <c r="E204" s="95">
        <v>9738.1075349999992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2005.84</v>
      </c>
      <c r="E205" s="94">
        <v>1946.88</v>
      </c>
    </row>
    <row r="206" spans="1:5" x14ac:dyDescent="0.25">
      <c r="A206" s="133"/>
      <c r="B206" s="23" t="s">
        <v>0</v>
      </c>
      <c r="C206" s="24" t="s">
        <v>43</v>
      </c>
      <c r="D206" s="60">
        <v>338.2</v>
      </c>
      <c r="E206" s="83">
        <v>317.06</v>
      </c>
    </row>
    <row r="207" spans="1:5" x14ac:dyDescent="0.25">
      <c r="A207" s="133"/>
      <c r="B207" s="23" t="s">
        <v>1</v>
      </c>
      <c r="C207" s="23" t="s">
        <v>1</v>
      </c>
      <c r="D207" s="60">
        <v>407.18</v>
      </c>
      <c r="E207" s="83">
        <v>393.83</v>
      </c>
    </row>
    <row r="208" spans="1:5" x14ac:dyDescent="0.25">
      <c r="A208" s="133"/>
      <c r="B208" s="23" t="s">
        <v>2</v>
      </c>
      <c r="C208" s="23" t="s">
        <v>49</v>
      </c>
      <c r="D208" s="60">
        <v>755.39</v>
      </c>
      <c r="E208" s="83">
        <v>732.03</v>
      </c>
    </row>
    <row r="209" spans="1:5" x14ac:dyDescent="0.25">
      <c r="A209" s="133"/>
      <c r="B209" s="23" t="s">
        <v>7</v>
      </c>
      <c r="C209" s="24" t="s">
        <v>23</v>
      </c>
      <c r="D209" s="60">
        <v>448.34</v>
      </c>
      <c r="E209" s="83">
        <v>440.55</v>
      </c>
    </row>
    <row r="210" spans="1:5" x14ac:dyDescent="0.25">
      <c r="A210" s="133"/>
      <c r="B210" s="23" t="s">
        <v>3</v>
      </c>
      <c r="C210" s="23" t="s">
        <v>3</v>
      </c>
      <c r="D210" s="60">
        <v>407.18</v>
      </c>
      <c r="E210" s="83">
        <v>390.49</v>
      </c>
    </row>
    <row r="211" spans="1:5" x14ac:dyDescent="0.25">
      <c r="A211" s="133"/>
      <c r="B211" s="23" t="s">
        <v>128</v>
      </c>
      <c r="C211" s="24" t="s">
        <v>59</v>
      </c>
      <c r="D211" s="60">
        <v>313.73</v>
      </c>
      <c r="E211" s="83">
        <v>294.81</v>
      </c>
    </row>
    <row r="212" spans="1:5" x14ac:dyDescent="0.25">
      <c r="A212" s="133"/>
      <c r="B212" s="23" t="s">
        <v>4</v>
      </c>
      <c r="C212" s="23" t="s">
        <v>4</v>
      </c>
      <c r="D212" s="60">
        <v>264.77999999999997</v>
      </c>
      <c r="E212" s="83">
        <v>252.54</v>
      </c>
    </row>
    <row r="213" spans="1:5" ht="28.5" x14ac:dyDescent="0.25">
      <c r="A213" s="133"/>
      <c r="B213" s="23" t="s">
        <v>5</v>
      </c>
      <c r="C213" s="24" t="s">
        <v>48</v>
      </c>
      <c r="D213" s="60">
        <v>361.56</v>
      </c>
      <c r="E213" s="83">
        <v>335.98</v>
      </c>
    </row>
    <row r="214" spans="1:5" x14ac:dyDescent="0.25">
      <c r="A214" s="133"/>
      <c r="B214" s="23" t="s">
        <v>6</v>
      </c>
      <c r="C214" s="24" t="s">
        <v>40</v>
      </c>
      <c r="D214" s="60">
        <v>677.51</v>
      </c>
      <c r="E214" s="83">
        <v>683.08</v>
      </c>
    </row>
    <row r="215" spans="1:5" x14ac:dyDescent="0.25">
      <c r="A215" s="133"/>
      <c r="B215" s="23" t="s">
        <v>8</v>
      </c>
      <c r="C215" s="23" t="s">
        <v>8</v>
      </c>
      <c r="D215" s="60">
        <v>955.02</v>
      </c>
      <c r="E215" s="83">
        <v>1259.73</v>
      </c>
    </row>
    <row r="216" spans="1:5" x14ac:dyDescent="0.25">
      <c r="A216" s="133"/>
      <c r="B216" s="23" t="s">
        <v>9</v>
      </c>
      <c r="C216" s="23" t="s">
        <v>9</v>
      </c>
      <c r="D216" s="60">
        <v>1500.8721299999997</v>
      </c>
      <c r="E216" s="83">
        <v>1693.1575350000001</v>
      </c>
    </row>
    <row r="217" spans="1:5" x14ac:dyDescent="0.25">
      <c r="A217" s="133"/>
      <c r="B217" s="23" t="s">
        <v>10</v>
      </c>
      <c r="C217" s="23" t="s">
        <v>10</v>
      </c>
      <c r="D217" s="60">
        <v>612.94000000000005</v>
      </c>
      <c r="E217" s="83">
        <v>777.56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737.86</v>
      </c>
      <c r="E218" s="86">
        <v>1183.8499999999999</v>
      </c>
    </row>
    <row r="219" spans="1:5" ht="15.75" thickBot="1" x14ac:dyDescent="0.3">
      <c r="A219" s="31"/>
      <c r="B219" s="130" t="s">
        <v>130</v>
      </c>
      <c r="C219" s="131"/>
      <c r="D219" s="62">
        <v>9786.4021300000022</v>
      </c>
      <c r="E219" s="95">
        <v>10701.547535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1804.48</v>
      </c>
      <c r="E220" s="96">
        <v>1734.39</v>
      </c>
    </row>
    <row r="221" spans="1:5" x14ac:dyDescent="0.25">
      <c r="A221" s="133"/>
      <c r="B221" s="23" t="s">
        <v>1</v>
      </c>
      <c r="C221" s="23" t="s">
        <v>1</v>
      </c>
      <c r="D221" s="60">
        <v>407.18</v>
      </c>
      <c r="E221" s="83">
        <v>393.83</v>
      </c>
    </row>
    <row r="222" spans="1:5" x14ac:dyDescent="0.25">
      <c r="A222" s="133"/>
      <c r="B222" s="23" t="s">
        <v>2</v>
      </c>
      <c r="C222" s="24" t="s">
        <v>19</v>
      </c>
      <c r="D222" s="60">
        <v>901.13</v>
      </c>
      <c r="E222" s="83">
        <v>873.31</v>
      </c>
    </row>
    <row r="223" spans="1:5" x14ac:dyDescent="0.25">
      <c r="A223" s="133"/>
      <c r="B223" s="23" t="s">
        <v>7</v>
      </c>
      <c r="C223" s="24" t="s">
        <v>20</v>
      </c>
      <c r="D223" s="60">
        <v>548.46</v>
      </c>
      <c r="E223" s="83">
        <v>545.13</v>
      </c>
    </row>
    <row r="224" spans="1:5" x14ac:dyDescent="0.25">
      <c r="A224" s="133"/>
      <c r="B224" s="23" t="s">
        <v>3</v>
      </c>
      <c r="C224" s="23" t="s">
        <v>3</v>
      </c>
      <c r="D224" s="60">
        <v>407.18</v>
      </c>
      <c r="E224" s="83">
        <v>390.49</v>
      </c>
    </row>
    <row r="225" spans="1:5" x14ac:dyDescent="0.25">
      <c r="A225" s="133"/>
      <c r="B225" s="23" t="s">
        <v>128</v>
      </c>
      <c r="C225" s="24" t="s">
        <v>59</v>
      </c>
      <c r="D225" s="60">
        <v>313.73</v>
      </c>
      <c r="E225" s="83">
        <v>294.81</v>
      </c>
    </row>
    <row r="226" spans="1:5" x14ac:dyDescent="0.25">
      <c r="A226" s="133"/>
      <c r="B226" s="23" t="s">
        <v>4</v>
      </c>
      <c r="C226" s="23" t="s">
        <v>4</v>
      </c>
      <c r="D226" s="60">
        <v>264.77999999999997</v>
      </c>
      <c r="E226" s="83">
        <v>252.54</v>
      </c>
    </row>
    <row r="227" spans="1:5" ht="28.5" x14ac:dyDescent="0.25">
      <c r="A227" s="133"/>
      <c r="B227" s="23" t="s">
        <v>5</v>
      </c>
      <c r="C227" s="24" t="s">
        <v>18</v>
      </c>
      <c r="D227" s="60">
        <v>384.93</v>
      </c>
      <c r="E227" s="83">
        <v>366.01</v>
      </c>
    </row>
    <row r="228" spans="1:5" x14ac:dyDescent="0.25">
      <c r="A228" s="133"/>
      <c r="B228" s="23" t="s">
        <v>6</v>
      </c>
      <c r="C228" s="24" t="s">
        <v>25</v>
      </c>
      <c r="D228" s="60">
        <v>750.94</v>
      </c>
      <c r="E228" s="83">
        <v>750.94</v>
      </c>
    </row>
    <row r="229" spans="1:5" x14ac:dyDescent="0.25">
      <c r="A229" s="133"/>
      <c r="B229" s="23" t="s">
        <v>8</v>
      </c>
      <c r="C229" s="23" t="s">
        <v>8</v>
      </c>
      <c r="D229" s="60">
        <v>955.02</v>
      </c>
      <c r="E229" s="83">
        <v>1259.73</v>
      </c>
    </row>
    <row r="230" spans="1:5" x14ac:dyDescent="0.25">
      <c r="A230" s="133"/>
      <c r="B230" s="23" t="s">
        <v>9</v>
      </c>
      <c r="C230" s="23" t="s">
        <v>9</v>
      </c>
      <c r="D230" s="60">
        <v>1500.8721299999997</v>
      </c>
      <c r="E230" s="83">
        <v>1693.1575350000001</v>
      </c>
    </row>
    <row r="231" spans="1:5" x14ac:dyDescent="0.25">
      <c r="A231" s="133"/>
      <c r="B231" s="23" t="s">
        <v>10</v>
      </c>
      <c r="C231" s="23" t="s">
        <v>10</v>
      </c>
      <c r="D231" s="60">
        <v>612.94000000000005</v>
      </c>
      <c r="E231" s="83">
        <v>777.56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737.86</v>
      </c>
      <c r="E232" s="97">
        <v>1183.8499999999999</v>
      </c>
    </row>
    <row r="233" spans="1:5" ht="15.75" thickBot="1" x14ac:dyDescent="0.3">
      <c r="A233" s="31"/>
      <c r="B233" s="130" t="s">
        <v>130</v>
      </c>
      <c r="C233" s="131"/>
      <c r="D233" s="62">
        <v>9589.5021300000008</v>
      </c>
      <c r="E233" s="95">
        <v>10515.747535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799.89</v>
      </c>
      <c r="E234" s="94">
        <v>784.31</v>
      </c>
    </row>
    <row r="235" spans="1:5" x14ac:dyDescent="0.25">
      <c r="A235" s="133"/>
      <c r="B235" s="23" t="s">
        <v>0</v>
      </c>
      <c r="C235" s="24" t="s">
        <v>31</v>
      </c>
      <c r="D235" s="60">
        <v>297.04000000000002</v>
      </c>
      <c r="E235" s="83">
        <v>278.13</v>
      </c>
    </row>
    <row r="236" spans="1:5" x14ac:dyDescent="0.25">
      <c r="A236" s="133"/>
      <c r="B236" s="23" t="s">
        <v>1</v>
      </c>
      <c r="C236" s="23" t="s">
        <v>1</v>
      </c>
      <c r="D236" s="60">
        <v>407.18</v>
      </c>
      <c r="E236" s="83">
        <v>393.83</v>
      </c>
    </row>
    <row r="237" spans="1:5" x14ac:dyDescent="0.25">
      <c r="A237" s="133"/>
      <c r="B237" s="23" t="s">
        <v>2</v>
      </c>
      <c r="C237" s="24" t="s">
        <v>32</v>
      </c>
      <c r="D237" s="60">
        <v>1057.99</v>
      </c>
      <c r="E237" s="83">
        <v>999.03</v>
      </c>
    </row>
    <row r="238" spans="1:5" x14ac:dyDescent="0.25">
      <c r="A238" s="133"/>
      <c r="B238" s="23" t="s">
        <v>7</v>
      </c>
      <c r="C238" s="24" t="s">
        <v>33</v>
      </c>
      <c r="D238" s="60">
        <v>329.3</v>
      </c>
      <c r="E238" s="83">
        <v>319.29000000000002</v>
      </c>
    </row>
    <row r="239" spans="1:5" x14ac:dyDescent="0.25">
      <c r="A239" s="133"/>
      <c r="B239" s="23" t="s">
        <v>3</v>
      </c>
      <c r="C239" s="23" t="s">
        <v>3</v>
      </c>
      <c r="D239" s="60">
        <v>407.18</v>
      </c>
      <c r="E239" s="83">
        <v>390.49</v>
      </c>
    </row>
    <row r="240" spans="1:5" x14ac:dyDescent="0.25">
      <c r="A240" s="133"/>
      <c r="B240" s="23" t="s">
        <v>128</v>
      </c>
      <c r="C240" s="24" t="s">
        <v>59</v>
      </c>
      <c r="D240" s="60">
        <v>313.73</v>
      </c>
      <c r="E240" s="83">
        <v>294.81</v>
      </c>
    </row>
    <row r="241" spans="1:5" x14ac:dyDescent="0.25">
      <c r="A241" s="133"/>
      <c r="B241" s="23" t="s">
        <v>4</v>
      </c>
      <c r="C241" s="23" t="s">
        <v>4</v>
      </c>
      <c r="D241" s="60">
        <v>264.77999999999997</v>
      </c>
      <c r="E241" s="83">
        <v>252.54</v>
      </c>
    </row>
    <row r="242" spans="1:5" ht="28.5" x14ac:dyDescent="0.25">
      <c r="A242" s="133"/>
      <c r="B242" s="23" t="s">
        <v>5</v>
      </c>
      <c r="C242" s="24" t="s">
        <v>34</v>
      </c>
      <c r="D242" s="60">
        <v>308.16000000000003</v>
      </c>
      <c r="E242" s="83">
        <v>290.36</v>
      </c>
    </row>
    <row r="243" spans="1:5" x14ac:dyDescent="0.25">
      <c r="A243" s="133"/>
      <c r="B243" s="23" t="s">
        <v>6</v>
      </c>
      <c r="C243" s="24" t="s">
        <v>35</v>
      </c>
      <c r="D243" s="60">
        <v>886.66</v>
      </c>
      <c r="E243" s="83">
        <v>902.24</v>
      </c>
    </row>
    <row r="244" spans="1:5" x14ac:dyDescent="0.25">
      <c r="A244" s="133"/>
      <c r="B244" s="23" t="s">
        <v>8</v>
      </c>
      <c r="C244" s="23" t="s">
        <v>8</v>
      </c>
      <c r="D244" s="60">
        <v>955.02</v>
      </c>
      <c r="E244" s="83">
        <v>1259.73</v>
      </c>
    </row>
    <row r="245" spans="1:5" x14ac:dyDescent="0.25">
      <c r="A245" s="133"/>
      <c r="B245" s="23" t="s">
        <v>9</v>
      </c>
      <c r="C245" s="23" t="s">
        <v>9</v>
      </c>
      <c r="D245" s="60">
        <v>1500.8721299999997</v>
      </c>
      <c r="E245" s="83">
        <v>1693.1575350000001</v>
      </c>
    </row>
    <row r="246" spans="1:5" x14ac:dyDescent="0.25">
      <c r="A246" s="133"/>
      <c r="B246" s="23" t="s">
        <v>10</v>
      </c>
      <c r="C246" s="23" t="s">
        <v>10</v>
      </c>
      <c r="D246" s="60">
        <v>612.94000000000005</v>
      </c>
      <c r="E246" s="83">
        <v>777.56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737.86</v>
      </c>
      <c r="E247" s="86">
        <v>1183.8499999999999</v>
      </c>
    </row>
    <row r="248" spans="1:5" ht="15.75" thickBot="1" x14ac:dyDescent="0.3">
      <c r="A248" s="31"/>
      <c r="B248" s="130" t="s">
        <v>130</v>
      </c>
      <c r="C248" s="131"/>
      <c r="D248" s="62">
        <v>8878.6021300000011</v>
      </c>
      <c r="E248" s="95">
        <v>9819.3275350000004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2005.84</v>
      </c>
      <c r="E249" s="96">
        <v>1946.88</v>
      </c>
    </row>
    <row r="250" spans="1:5" x14ac:dyDescent="0.25">
      <c r="A250" s="133"/>
      <c r="B250" s="23" t="s">
        <v>1</v>
      </c>
      <c r="C250" s="23" t="s">
        <v>1</v>
      </c>
      <c r="D250" s="60">
        <v>407.18</v>
      </c>
      <c r="E250" s="83">
        <v>393.83</v>
      </c>
    </row>
    <row r="251" spans="1:5" x14ac:dyDescent="0.25">
      <c r="A251" s="133"/>
      <c r="B251" s="23" t="s">
        <v>2</v>
      </c>
      <c r="C251" s="24" t="s">
        <v>51</v>
      </c>
      <c r="D251" s="60">
        <v>510.64</v>
      </c>
      <c r="E251" s="83">
        <v>468.36</v>
      </c>
    </row>
    <row r="252" spans="1:5" x14ac:dyDescent="0.25">
      <c r="A252" s="133"/>
      <c r="B252" s="23" t="s">
        <v>7</v>
      </c>
      <c r="C252" s="24" t="s">
        <v>23</v>
      </c>
      <c r="D252" s="60">
        <v>432.76</v>
      </c>
      <c r="E252" s="83">
        <v>423.86</v>
      </c>
    </row>
    <row r="253" spans="1:5" x14ac:dyDescent="0.25">
      <c r="A253" s="133"/>
      <c r="B253" s="23" t="s">
        <v>3</v>
      </c>
      <c r="C253" s="23" t="s">
        <v>3</v>
      </c>
      <c r="D253" s="60">
        <v>407.18</v>
      </c>
      <c r="E253" s="83">
        <v>390.49</v>
      </c>
    </row>
    <row r="254" spans="1:5" x14ac:dyDescent="0.25">
      <c r="A254" s="133"/>
      <c r="B254" s="23" t="s">
        <v>128</v>
      </c>
      <c r="C254" s="24" t="s">
        <v>59</v>
      </c>
      <c r="D254" s="60">
        <v>313.73</v>
      </c>
      <c r="E254" s="83">
        <v>294.81</v>
      </c>
    </row>
    <row r="255" spans="1:5" x14ac:dyDescent="0.25">
      <c r="A255" s="133"/>
      <c r="B255" s="23" t="s">
        <v>4</v>
      </c>
      <c r="C255" s="23" t="s">
        <v>4</v>
      </c>
      <c r="D255" s="60">
        <v>264.77999999999997</v>
      </c>
      <c r="E255" s="83">
        <v>252.54</v>
      </c>
    </row>
    <row r="256" spans="1:5" ht="28.5" x14ac:dyDescent="0.25">
      <c r="A256" s="133"/>
      <c r="B256" s="23" t="s">
        <v>5</v>
      </c>
      <c r="C256" s="24" t="s">
        <v>52</v>
      </c>
      <c r="D256" s="60">
        <v>606.30999999999995</v>
      </c>
      <c r="E256" s="83">
        <v>605.20000000000005</v>
      </c>
    </row>
    <row r="257" spans="1:5" x14ac:dyDescent="0.25">
      <c r="A257" s="133"/>
      <c r="B257" s="23" t="s">
        <v>6</v>
      </c>
      <c r="C257" s="24" t="s">
        <v>40</v>
      </c>
      <c r="D257" s="60">
        <v>677.51</v>
      </c>
      <c r="E257" s="83">
        <v>683.08</v>
      </c>
    </row>
    <row r="258" spans="1:5" x14ac:dyDescent="0.25">
      <c r="A258" s="133"/>
      <c r="B258" s="23" t="s">
        <v>8</v>
      </c>
      <c r="C258" s="23" t="s">
        <v>8</v>
      </c>
      <c r="D258" s="60">
        <v>955.02</v>
      </c>
      <c r="E258" s="83">
        <v>1229.3800000000001</v>
      </c>
    </row>
    <row r="259" spans="1:5" x14ac:dyDescent="0.25">
      <c r="A259" s="133"/>
      <c r="B259" s="23" t="s">
        <v>9</v>
      </c>
      <c r="C259" s="23" t="s">
        <v>9</v>
      </c>
      <c r="D259" s="60">
        <v>1500.8721299999997</v>
      </c>
      <c r="E259" s="83">
        <v>1693.1575350000001</v>
      </c>
    </row>
    <row r="260" spans="1:5" x14ac:dyDescent="0.25">
      <c r="A260" s="133"/>
      <c r="B260" s="23" t="s">
        <v>10</v>
      </c>
      <c r="C260" s="23" t="s">
        <v>10</v>
      </c>
      <c r="D260" s="60">
        <v>612.94000000000005</v>
      </c>
      <c r="E260" s="83">
        <v>777.56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737.86</v>
      </c>
      <c r="E261" s="97">
        <v>1162.83</v>
      </c>
    </row>
    <row r="262" spans="1:5" ht="15.75" thickBot="1" x14ac:dyDescent="0.3">
      <c r="A262" s="31"/>
      <c r="B262" s="130" t="s">
        <v>130</v>
      </c>
      <c r="C262" s="131"/>
      <c r="D262" s="62">
        <v>9432.6221300000016</v>
      </c>
      <c r="E262" s="95">
        <v>10321.977535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1976.91</v>
      </c>
      <c r="E263" s="94">
        <v>1816.71</v>
      </c>
    </row>
    <row r="264" spans="1:5" x14ac:dyDescent="0.25">
      <c r="A264" s="133"/>
      <c r="B264" s="23" t="s">
        <v>0</v>
      </c>
      <c r="C264" s="24" t="s">
        <v>43</v>
      </c>
      <c r="D264" s="60">
        <v>325.95999999999998</v>
      </c>
      <c r="E264" s="83">
        <v>304.83</v>
      </c>
    </row>
    <row r="265" spans="1:5" x14ac:dyDescent="0.25">
      <c r="A265" s="133"/>
      <c r="B265" s="23" t="s">
        <v>1</v>
      </c>
      <c r="C265" s="23" t="s">
        <v>1</v>
      </c>
      <c r="D265" s="60">
        <v>407.18</v>
      </c>
      <c r="E265" s="83">
        <v>393.83</v>
      </c>
    </row>
    <row r="266" spans="1:5" x14ac:dyDescent="0.25">
      <c r="A266" s="133"/>
      <c r="B266" s="23" t="s">
        <v>2</v>
      </c>
      <c r="C266" s="24" t="s">
        <v>49</v>
      </c>
      <c r="D266" s="60">
        <v>755.39</v>
      </c>
      <c r="E266" s="83">
        <v>732.03</v>
      </c>
    </row>
    <row r="267" spans="1:5" x14ac:dyDescent="0.25">
      <c r="A267" s="133"/>
      <c r="B267" s="23" t="s">
        <v>7</v>
      </c>
      <c r="C267" s="24" t="s">
        <v>33</v>
      </c>
      <c r="D267" s="60">
        <v>338.2</v>
      </c>
      <c r="E267" s="83">
        <v>327.08</v>
      </c>
    </row>
    <row r="268" spans="1:5" x14ac:dyDescent="0.25">
      <c r="A268" s="133"/>
      <c r="B268" s="23" t="s">
        <v>3</v>
      </c>
      <c r="C268" s="23" t="s">
        <v>3</v>
      </c>
      <c r="D268" s="60">
        <v>407.18</v>
      </c>
      <c r="E268" s="83">
        <v>390.49</v>
      </c>
    </row>
    <row r="269" spans="1:5" x14ac:dyDescent="0.25">
      <c r="A269" s="133"/>
      <c r="B269" s="23" t="s">
        <v>128</v>
      </c>
      <c r="C269" s="24" t="s">
        <v>59</v>
      </c>
      <c r="D269" s="60">
        <v>313.73</v>
      </c>
      <c r="E269" s="83">
        <v>294.81</v>
      </c>
    </row>
    <row r="270" spans="1:5" x14ac:dyDescent="0.25">
      <c r="A270" s="133"/>
      <c r="B270" s="23" t="s">
        <v>4</v>
      </c>
      <c r="C270" s="23" t="s">
        <v>4</v>
      </c>
      <c r="D270" s="60">
        <v>264.77999999999997</v>
      </c>
      <c r="E270" s="83">
        <v>252.54</v>
      </c>
    </row>
    <row r="271" spans="1:5" ht="28.5" x14ac:dyDescent="0.25">
      <c r="A271" s="133"/>
      <c r="B271" s="23" t="s">
        <v>5</v>
      </c>
      <c r="C271" s="24" t="s">
        <v>24</v>
      </c>
      <c r="D271" s="60">
        <v>353.78</v>
      </c>
      <c r="E271" s="83">
        <v>327.08</v>
      </c>
    </row>
    <row r="272" spans="1:5" x14ac:dyDescent="0.25">
      <c r="A272" s="133"/>
      <c r="B272" s="23" t="s">
        <v>6</v>
      </c>
      <c r="C272" s="24" t="s">
        <v>44</v>
      </c>
      <c r="D272" s="60">
        <v>844.39</v>
      </c>
      <c r="E272" s="83">
        <v>857.74</v>
      </c>
    </row>
    <row r="273" spans="1:5" x14ac:dyDescent="0.25">
      <c r="A273" s="133"/>
      <c r="B273" s="23" t="s">
        <v>8</v>
      </c>
      <c r="C273" s="23" t="s">
        <v>8</v>
      </c>
      <c r="D273" s="60">
        <v>955.02</v>
      </c>
      <c r="E273" s="83">
        <v>1259.73</v>
      </c>
    </row>
    <row r="274" spans="1:5" x14ac:dyDescent="0.25">
      <c r="A274" s="133"/>
      <c r="B274" s="23" t="s">
        <v>9</v>
      </c>
      <c r="C274" s="23" t="s">
        <v>9</v>
      </c>
      <c r="D274" s="60">
        <v>1500.8721299999997</v>
      </c>
      <c r="E274" s="83">
        <v>1693.1575350000001</v>
      </c>
    </row>
    <row r="275" spans="1:5" x14ac:dyDescent="0.25">
      <c r="A275" s="133"/>
      <c r="B275" s="23" t="s">
        <v>10</v>
      </c>
      <c r="C275" s="23" t="s">
        <v>10</v>
      </c>
      <c r="D275" s="60">
        <v>612.94000000000005</v>
      </c>
      <c r="E275" s="83">
        <v>777.56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737.86</v>
      </c>
      <c r="E276" s="86">
        <v>1183.8499999999999</v>
      </c>
    </row>
    <row r="277" spans="1:5" ht="15.75" thickBot="1" x14ac:dyDescent="0.3">
      <c r="A277" s="31"/>
      <c r="B277" s="130" t="s">
        <v>130</v>
      </c>
      <c r="C277" s="131"/>
      <c r="D277" s="62">
        <v>9794.1921299999995</v>
      </c>
      <c r="E277" s="95">
        <v>10611.437534999999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1964.68</v>
      </c>
      <c r="E278" s="96">
        <v>1881.24</v>
      </c>
    </row>
    <row r="279" spans="1:5" x14ac:dyDescent="0.25">
      <c r="A279" s="133"/>
      <c r="B279" s="23" t="s">
        <v>1</v>
      </c>
      <c r="C279" s="23" t="s">
        <v>1</v>
      </c>
      <c r="D279" s="60">
        <v>407.18</v>
      </c>
      <c r="E279" s="83">
        <v>393.83</v>
      </c>
    </row>
    <row r="280" spans="1:5" x14ac:dyDescent="0.25">
      <c r="A280" s="133"/>
      <c r="B280" s="23" t="s">
        <v>2</v>
      </c>
      <c r="C280" s="24" t="s">
        <v>27</v>
      </c>
      <c r="D280" s="60">
        <v>932.28</v>
      </c>
      <c r="E280" s="83">
        <v>883.33</v>
      </c>
    </row>
    <row r="281" spans="1:5" x14ac:dyDescent="0.25">
      <c r="A281" s="133"/>
      <c r="B281" s="23" t="s">
        <v>7</v>
      </c>
      <c r="C281" s="24" t="s">
        <v>29</v>
      </c>
      <c r="D281" s="60">
        <v>629.67999999999995</v>
      </c>
      <c r="E281" s="83">
        <v>626.34</v>
      </c>
    </row>
    <row r="282" spans="1:5" x14ac:dyDescent="0.25">
      <c r="A282" s="133"/>
      <c r="B282" s="23" t="s">
        <v>3</v>
      </c>
      <c r="C282" s="23" t="s">
        <v>3</v>
      </c>
      <c r="D282" s="60">
        <v>407.18</v>
      </c>
      <c r="E282" s="83">
        <v>390.49</v>
      </c>
    </row>
    <row r="283" spans="1:5" x14ac:dyDescent="0.25">
      <c r="A283" s="133"/>
      <c r="B283" s="23" t="s">
        <v>128</v>
      </c>
      <c r="C283" s="24" t="s">
        <v>59</v>
      </c>
      <c r="D283" s="60">
        <v>313.73</v>
      </c>
      <c r="E283" s="83">
        <v>294.81</v>
      </c>
    </row>
    <row r="284" spans="1:5" x14ac:dyDescent="0.25">
      <c r="A284" s="133"/>
      <c r="B284" s="23" t="s">
        <v>4</v>
      </c>
      <c r="C284" s="23" t="s">
        <v>4</v>
      </c>
      <c r="D284" s="60">
        <v>264.77999999999997</v>
      </c>
      <c r="E284" s="83">
        <v>252.54</v>
      </c>
    </row>
    <row r="285" spans="1:5" ht="28.5" x14ac:dyDescent="0.25">
      <c r="A285" s="133"/>
      <c r="B285" s="23" t="s">
        <v>5</v>
      </c>
      <c r="C285" s="24" t="s">
        <v>28</v>
      </c>
      <c r="D285" s="60">
        <v>540.67999999999995</v>
      </c>
      <c r="E285" s="83">
        <v>534</v>
      </c>
    </row>
    <row r="286" spans="1:5" x14ac:dyDescent="0.25">
      <c r="A286" s="133"/>
      <c r="B286" s="23" t="s">
        <v>6</v>
      </c>
      <c r="C286" s="23" t="s">
        <v>6</v>
      </c>
      <c r="D286" s="60">
        <v>536.23</v>
      </c>
      <c r="E286" s="83">
        <v>509.53</v>
      </c>
    </row>
    <row r="287" spans="1:5" x14ac:dyDescent="0.25">
      <c r="A287" s="133"/>
      <c r="B287" s="23" t="s">
        <v>8</v>
      </c>
      <c r="C287" s="23" t="s">
        <v>8</v>
      </c>
      <c r="D287" s="60">
        <v>955.02</v>
      </c>
      <c r="E287" s="83">
        <v>1259.73</v>
      </c>
    </row>
    <row r="288" spans="1:5" x14ac:dyDescent="0.25">
      <c r="A288" s="133"/>
      <c r="B288" s="23" t="s">
        <v>9</v>
      </c>
      <c r="C288" s="23" t="s">
        <v>9</v>
      </c>
      <c r="D288" s="60">
        <v>1500.8721299999997</v>
      </c>
      <c r="E288" s="83">
        <v>1693.1575350000001</v>
      </c>
    </row>
    <row r="289" spans="1:5" x14ac:dyDescent="0.25">
      <c r="A289" s="133"/>
      <c r="B289" s="23" t="s">
        <v>10</v>
      </c>
      <c r="C289" s="23" t="s">
        <v>10</v>
      </c>
      <c r="D289" s="60">
        <v>612.94000000000005</v>
      </c>
      <c r="E289" s="83">
        <v>777.56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737.86</v>
      </c>
      <c r="E290" s="86">
        <v>1183.8499999999999</v>
      </c>
    </row>
    <row r="291" spans="1:5" ht="15.75" thickBot="1" x14ac:dyDescent="0.3">
      <c r="A291" s="31"/>
      <c r="B291" s="130" t="s">
        <v>130</v>
      </c>
      <c r="C291" s="131"/>
      <c r="D291" s="62">
        <v>9803.1121300000013</v>
      </c>
      <c r="E291" s="95">
        <v>10680.407535</v>
      </c>
    </row>
    <row r="292" spans="1:5" ht="15.75" thickBot="1" x14ac:dyDescent="0.3">
      <c r="A292" s="31"/>
      <c r="B292" s="130" t="s">
        <v>132</v>
      </c>
      <c r="C292" s="131"/>
      <c r="D292" s="62">
        <v>9465</v>
      </c>
      <c r="E292" s="95">
        <v>10354</v>
      </c>
    </row>
  </sheetData>
  <autoFilter ref="A3:E292" xr:uid="{00000000-0009-0000-0000-000004000000}"/>
  <mergeCells count="44"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47:C147"/>
    <mergeCell ref="A76:A88"/>
    <mergeCell ref="B89:C89"/>
    <mergeCell ref="A90:A102"/>
    <mergeCell ref="B103:C103"/>
    <mergeCell ref="A104:A117"/>
    <mergeCell ref="B219:C219"/>
    <mergeCell ref="A220:A232"/>
    <mergeCell ref="B233:C233"/>
    <mergeCell ref="A234:A247"/>
    <mergeCell ref="B161:C161"/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2"/>
  <sheetViews>
    <sheetView zoomScale="70" zoomScaleNormal="70" workbookViewId="0">
      <selection sqref="A1:C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155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2474.1999999999998</v>
      </c>
      <c r="E4" s="94">
        <v>2474.1999999999998</v>
      </c>
    </row>
    <row r="5" spans="1:5" x14ac:dyDescent="0.25">
      <c r="A5" s="133"/>
      <c r="B5" s="23" t="s">
        <v>1</v>
      </c>
      <c r="C5" s="23" t="s">
        <v>1</v>
      </c>
      <c r="D5" s="60">
        <v>461.69</v>
      </c>
      <c r="E5" s="83">
        <v>461.69</v>
      </c>
    </row>
    <row r="6" spans="1:5" x14ac:dyDescent="0.25">
      <c r="A6" s="133"/>
      <c r="B6" s="23" t="s">
        <v>2</v>
      </c>
      <c r="C6" s="24" t="s">
        <v>19</v>
      </c>
      <c r="D6" s="60">
        <v>904.46</v>
      </c>
      <c r="E6" s="83">
        <v>904.46</v>
      </c>
    </row>
    <row r="7" spans="1:5" x14ac:dyDescent="0.25">
      <c r="A7" s="133"/>
      <c r="B7" s="23" t="s">
        <v>7</v>
      </c>
      <c r="C7" s="24" t="s">
        <v>20</v>
      </c>
      <c r="D7" s="60">
        <v>920.04</v>
      </c>
      <c r="E7" s="83">
        <v>920.04</v>
      </c>
    </row>
    <row r="8" spans="1:5" x14ac:dyDescent="0.25">
      <c r="A8" s="133"/>
      <c r="B8" s="23" t="s">
        <v>3</v>
      </c>
      <c r="C8" s="24" t="s">
        <v>3</v>
      </c>
      <c r="D8" s="60">
        <v>459.46</v>
      </c>
      <c r="E8" s="83">
        <v>459.46</v>
      </c>
    </row>
    <row r="9" spans="1:5" x14ac:dyDescent="0.25">
      <c r="A9" s="133"/>
      <c r="B9" s="23" t="s">
        <v>128</v>
      </c>
      <c r="C9" s="24" t="s">
        <v>59</v>
      </c>
      <c r="D9" s="60">
        <v>318.18</v>
      </c>
      <c r="E9" s="83">
        <v>318.18</v>
      </c>
    </row>
    <row r="10" spans="1:5" x14ac:dyDescent="0.25">
      <c r="A10" s="133"/>
      <c r="B10" s="23" t="s">
        <v>4</v>
      </c>
      <c r="C10" s="23" t="s">
        <v>4</v>
      </c>
      <c r="D10" s="60">
        <v>267</v>
      </c>
      <c r="E10" s="83">
        <v>268.11</v>
      </c>
    </row>
    <row r="11" spans="1:5" ht="28.5" x14ac:dyDescent="0.25">
      <c r="A11" s="133"/>
      <c r="B11" s="23" t="s">
        <v>5</v>
      </c>
      <c r="C11" s="24" t="s">
        <v>18</v>
      </c>
      <c r="D11" s="60">
        <v>515.09</v>
      </c>
      <c r="E11" s="83">
        <v>515.09</v>
      </c>
    </row>
    <row r="12" spans="1:5" x14ac:dyDescent="0.25">
      <c r="A12" s="133"/>
      <c r="B12" s="23" t="s">
        <v>6</v>
      </c>
      <c r="C12" s="23" t="s">
        <v>6</v>
      </c>
      <c r="D12" s="60">
        <v>974.55</v>
      </c>
      <c r="E12" s="83">
        <v>975.66</v>
      </c>
    </row>
    <row r="13" spans="1:5" x14ac:dyDescent="0.25">
      <c r="A13" s="133"/>
      <c r="B13" s="23" t="s">
        <v>8</v>
      </c>
      <c r="C13" s="23" t="s">
        <v>8</v>
      </c>
      <c r="D13" s="60">
        <v>960.85</v>
      </c>
      <c r="E13" s="83">
        <v>1281.92</v>
      </c>
    </row>
    <row r="14" spans="1:5" x14ac:dyDescent="0.25">
      <c r="A14" s="133"/>
      <c r="B14" s="23" t="s">
        <v>9</v>
      </c>
      <c r="C14" s="23" t="s">
        <v>9</v>
      </c>
      <c r="D14" s="60">
        <v>1510.8612599999999</v>
      </c>
      <c r="E14" s="83">
        <v>1706.889915</v>
      </c>
    </row>
    <row r="15" spans="1:5" x14ac:dyDescent="0.25">
      <c r="A15" s="133"/>
      <c r="B15" s="23" t="s">
        <v>10</v>
      </c>
      <c r="C15" s="23" t="s">
        <v>10</v>
      </c>
      <c r="D15" s="60">
        <v>621.11</v>
      </c>
      <c r="E15" s="83">
        <v>810.25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743.7</v>
      </c>
      <c r="E16" s="86">
        <v>1196.69</v>
      </c>
    </row>
    <row r="17" spans="1:5" ht="15.75" thickBot="1" x14ac:dyDescent="0.3">
      <c r="A17" s="31"/>
      <c r="B17" s="130" t="s">
        <v>130</v>
      </c>
      <c r="C17" s="131"/>
      <c r="D17" s="62">
        <v>11131.191260000001</v>
      </c>
      <c r="E17" s="95">
        <v>12292.639915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2222.7800000000002</v>
      </c>
      <c r="E18" s="96">
        <v>2222.7800000000002</v>
      </c>
    </row>
    <row r="19" spans="1:5" x14ac:dyDescent="0.25">
      <c r="A19" s="133"/>
      <c r="B19" s="23" t="s">
        <v>1</v>
      </c>
      <c r="C19" s="23" t="s">
        <v>1</v>
      </c>
      <c r="D19" s="60">
        <v>461.69</v>
      </c>
      <c r="E19" s="83">
        <v>461.69</v>
      </c>
    </row>
    <row r="20" spans="1:5" x14ac:dyDescent="0.25">
      <c r="A20" s="133"/>
      <c r="B20" s="23" t="s">
        <v>2</v>
      </c>
      <c r="C20" s="24" t="s">
        <v>22</v>
      </c>
      <c r="D20" s="60">
        <v>924.49</v>
      </c>
      <c r="E20" s="83">
        <v>924.49</v>
      </c>
    </row>
    <row r="21" spans="1:5" x14ac:dyDescent="0.25">
      <c r="A21" s="133"/>
      <c r="B21" s="23" t="s">
        <v>7</v>
      </c>
      <c r="C21" s="24" t="s">
        <v>23</v>
      </c>
      <c r="D21" s="60">
        <v>482.83</v>
      </c>
      <c r="E21" s="83">
        <v>483.94</v>
      </c>
    </row>
    <row r="22" spans="1:5" x14ac:dyDescent="0.25">
      <c r="A22" s="133"/>
      <c r="B22" s="23" t="s">
        <v>3</v>
      </c>
      <c r="C22" s="23" t="s">
        <v>3</v>
      </c>
      <c r="D22" s="60">
        <v>459.46</v>
      </c>
      <c r="E22" s="83">
        <v>459.46</v>
      </c>
    </row>
    <row r="23" spans="1:5" x14ac:dyDescent="0.25">
      <c r="A23" s="133"/>
      <c r="B23" s="23" t="s">
        <v>128</v>
      </c>
      <c r="C23" s="24" t="s">
        <v>59</v>
      </c>
      <c r="D23" s="60">
        <v>318.18</v>
      </c>
      <c r="E23" s="83">
        <v>318.18</v>
      </c>
    </row>
    <row r="24" spans="1:5" x14ac:dyDescent="0.25">
      <c r="A24" s="133"/>
      <c r="B24" s="23" t="s">
        <v>4</v>
      </c>
      <c r="C24" s="23" t="s">
        <v>4</v>
      </c>
      <c r="D24" s="60">
        <v>267</v>
      </c>
      <c r="E24" s="83">
        <v>268.11</v>
      </c>
    </row>
    <row r="25" spans="1:5" ht="28.5" x14ac:dyDescent="0.25">
      <c r="A25" s="133"/>
      <c r="B25" s="23" t="s">
        <v>5</v>
      </c>
      <c r="C25" s="24" t="s">
        <v>24</v>
      </c>
      <c r="D25" s="60">
        <v>430.54</v>
      </c>
      <c r="E25" s="83">
        <v>430.54</v>
      </c>
    </row>
    <row r="26" spans="1:5" x14ac:dyDescent="0.25">
      <c r="A26" s="133"/>
      <c r="B26" s="23" t="s">
        <v>25</v>
      </c>
      <c r="C26" s="23" t="s">
        <v>25</v>
      </c>
      <c r="D26" s="60">
        <v>630.79</v>
      </c>
      <c r="E26" s="83">
        <v>631.9</v>
      </c>
    </row>
    <row r="27" spans="1:5" x14ac:dyDescent="0.25">
      <c r="A27" s="133"/>
      <c r="B27" s="23" t="s">
        <v>8</v>
      </c>
      <c r="C27" s="23" t="s">
        <v>8</v>
      </c>
      <c r="D27" s="60">
        <v>960.85</v>
      </c>
      <c r="E27" s="83">
        <v>1281.92</v>
      </c>
    </row>
    <row r="28" spans="1:5" x14ac:dyDescent="0.25">
      <c r="A28" s="133"/>
      <c r="B28" s="23" t="s">
        <v>9</v>
      </c>
      <c r="C28" s="23" t="s">
        <v>9</v>
      </c>
      <c r="D28" s="60">
        <v>1510.8612599999999</v>
      </c>
      <c r="E28" s="83">
        <v>1706.889915</v>
      </c>
    </row>
    <row r="29" spans="1:5" x14ac:dyDescent="0.25">
      <c r="A29" s="133"/>
      <c r="B29" s="23" t="s">
        <v>10</v>
      </c>
      <c r="C29" s="23" t="s">
        <v>10</v>
      </c>
      <c r="D29" s="60">
        <v>621.11</v>
      </c>
      <c r="E29" s="83">
        <v>810.25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743.7</v>
      </c>
      <c r="E30" s="97">
        <v>1196.69</v>
      </c>
    </row>
    <row r="31" spans="1:5" ht="15.75" thickBot="1" x14ac:dyDescent="0.3">
      <c r="A31" s="31"/>
      <c r="B31" s="130" t="s">
        <v>130</v>
      </c>
      <c r="C31" s="131"/>
      <c r="D31" s="62">
        <v>10034.281260000002</v>
      </c>
      <c r="E31" s="95">
        <v>11196.839915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2214.9899999999998</v>
      </c>
      <c r="E32" s="94">
        <v>2214.9899999999998</v>
      </c>
    </row>
    <row r="33" spans="1:5" x14ac:dyDescent="0.25">
      <c r="A33" s="133"/>
      <c r="B33" s="23" t="s">
        <v>1</v>
      </c>
      <c r="C33" s="23" t="s">
        <v>1</v>
      </c>
      <c r="D33" s="60">
        <v>461.69</v>
      </c>
      <c r="E33" s="83">
        <v>461.69</v>
      </c>
    </row>
    <row r="34" spans="1:5" x14ac:dyDescent="0.25">
      <c r="A34" s="133"/>
      <c r="B34" s="23" t="s">
        <v>2</v>
      </c>
      <c r="C34" s="24" t="s">
        <v>27</v>
      </c>
      <c r="D34" s="60">
        <v>940.06</v>
      </c>
      <c r="E34" s="83">
        <v>940.06</v>
      </c>
    </row>
    <row r="35" spans="1:5" x14ac:dyDescent="0.25">
      <c r="A35" s="133"/>
      <c r="B35" s="23" t="s">
        <v>7</v>
      </c>
      <c r="C35" s="23" t="s">
        <v>29</v>
      </c>
      <c r="D35" s="60">
        <v>789.88</v>
      </c>
      <c r="E35" s="83">
        <v>790.99</v>
      </c>
    </row>
    <row r="36" spans="1:5" x14ac:dyDescent="0.25">
      <c r="A36" s="133"/>
      <c r="B36" s="23" t="s">
        <v>3</v>
      </c>
      <c r="C36" s="23" t="s">
        <v>3</v>
      </c>
      <c r="D36" s="60">
        <v>459.46</v>
      </c>
      <c r="E36" s="83">
        <v>459.46</v>
      </c>
    </row>
    <row r="37" spans="1:5" x14ac:dyDescent="0.25">
      <c r="A37" s="133"/>
      <c r="B37" s="23" t="s">
        <v>128</v>
      </c>
      <c r="C37" s="24" t="s">
        <v>59</v>
      </c>
      <c r="D37" s="60">
        <v>318.18</v>
      </c>
      <c r="E37" s="83">
        <v>318.18</v>
      </c>
    </row>
    <row r="38" spans="1:5" x14ac:dyDescent="0.25">
      <c r="A38" s="133"/>
      <c r="B38" s="23" t="s">
        <v>4</v>
      </c>
      <c r="C38" s="23" t="s">
        <v>4</v>
      </c>
      <c r="D38" s="60">
        <v>267</v>
      </c>
      <c r="E38" s="83">
        <v>268.11</v>
      </c>
    </row>
    <row r="39" spans="1:5" ht="28.5" x14ac:dyDescent="0.25">
      <c r="A39" s="133"/>
      <c r="B39" s="23" t="s">
        <v>5</v>
      </c>
      <c r="C39" s="24" t="s">
        <v>28</v>
      </c>
      <c r="D39" s="60">
        <v>637.46</v>
      </c>
      <c r="E39" s="83">
        <v>637.46</v>
      </c>
    </row>
    <row r="40" spans="1:5" x14ac:dyDescent="0.25">
      <c r="A40" s="133"/>
      <c r="B40" s="23" t="s">
        <v>6</v>
      </c>
      <c r="C40" s="23" t="s">
        <v>6</v>
      </c>
      <c r="D40" s="60">
        <v>564.04</v>
      </c>
      <c r="E40" s="83">
        <v>564.04</v>
      </c>
    </row>
    <row r="41" spans="1:5" x14ac:dyDescent="0.25">
      <c r="A41" s="133"/>
      <c r="B41" s="23" t="s">
        <v>8</v>
      </c>
      <c r="C41" s="23" t="s">
        <v>8</v>
      </c>
      <c r="D41" s="60">
        <v>948.01</v>
      </c>
      <c r="E41" s="83">
        <v>1264.4000000000001</v>
      </c>
    </row>
    <row r="42" spans="1:5" x14ac:dyDescent="0.25">
      <c r="A42" s="133"/>
      <c r="B42" s="23" t="s">
        <v>9</v>
      </c>
      <c r="C42" s="23" t="s">
        <v>9</v>
      </c>
      <c r="D42" s="60">
        <v>1510.8612599999999</v>
      </c>
      <c r="E42" s="83">
        <v>1706.889915</v>
      </c>
    </row>
    <row r="43" spans="1:5" x14ac:dyDescent="0.25">
      <c r="A43" s="133"/>
      <c r="B43" s="23" t="s">
        <v>10</v>
      </c>
      <c r="C43" s="23" t="s">
        <v>10</v>
      </c>
      <c r="D43" s="60">
        <v>621.11</v>
      </c>
      <c r="E43" s="83">
        <v>810.25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743.7</v>
      </c>
      <c r="E44" s="86">
        <v>1196.69</v>
      </c>
    </row>
    <row r="45" spans="1:5" ht="15.75" thickBot="1" x14ac:dyDescent="0.3">
      <c r="A45" s="31"/>
      <c r="B45" s="130" t="s">
        <v>130</v>
      </c>
      <c r="C45" s="131"/>
      <c r="D45" s="62">
        <v>10476.441260000001</v>
      </c>
      <c r="E45" s="95">
        <v>11633.209914999999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809.9</v>
      </c>
      <c r="E46" s="96">
        <v>809.9</v>
      </c>
    </row>
    <row r="47" spans="1:5" x14ac:dyDescent="0.25">
      <c r="A47" s="133"/>
      <c r="B47" s="23" t="s">
        <v>0</v>
      </c>
      <c r="C47" s="24" t="s">
        <v>31</v>
      </c>
      <c r="D47" s="60">
        <v>371.58</v>
      </c>
      <c r="E47" s="83">
        <v>371.58</v>
      </c>
    </row>
    <row r="48" spans="1:5" x14ac:dyDescent="0.25">
      <c r="A48" s="133"/>
      <c r="B48" s="23" t="s">
        <v>1</v>
      </c>
      <c r="C48" s="23" t="s">
        <v>1</v>
      </c>
      <c r="D48" s="60">
        <v>461.69</v>
      </c>
      <c r="E48" s="83">
        <v>461.69</v>
      </c>
    </row>
    <row r="49" spans="1:5" x14ac:dyDescent="0.25">
      <c r="A49" s="133"/>
      <c r="B49" s="23" t="s">
        <v>2</v>
      </c>
      <c r="C49" s="24" t="s">
        <v>32</v>
      </c>
      <c r="D49" s="60">
        <v>1057.99</v>
      </c>
      <c r="E49" s="83">
        <v>1057.99</v>
      </c>
    </row>
    <row r="50" spans="1:5" x14ac:dyDescent="0.25">
      <c r="A50" s="133"/>
      <c r="B50" s="23" t="s">
        <v>7</v>
      </c>
      <c r="C50" s="24" t="s">
        <v>33</v>
      </c>
      <c r="D50" s="60">
        <v>389.38</v>
      </c>
      <c r="E50" s="83">
        <v>389.38</v>
      </c>
    </row>
    <row r="51" spans="1:5" x14ac:dyDescent="0.25">
      <c r="A51" s="133"/>
      <c r="B51" s="23" t="s">
        <v>3</v>
      </c>
      <c r="C51" s="23" t="s">
        <v>3</v>
      </c>
      <c r="D51" s="60">
        <v>459.46</v>
      </c>
      <c r="E51" s="83">
        <v>459.46</v>
      </c>
    </row>
    <row r="52" spans="1:5" x14ac:dyDescent="0.25">
      <c r="A52" s="133"/>
      <c r="B52" s="23" t="s">
        <v>128</v>
      </c>
      <c r="C52" s="24" t="s">
        <v>59</v>
      </c>
      <c r="D52" s="60">
        <v>318.18</v>
      </c>
      <c r="E52" s="83">
        <v>318.18</v>
      </c>
    </row>
    <row r="53" spans="1:5" x14ac:dyDescent="0.25">
      <c r="A53" s="133"/>
      <c r="B53" s="23" t="s">
        <v>4</v>
      </c>
      <c r="C53" s="23" t="s">
        <v>4</v>
      </c>
      <c r="D53" s="60">
        <v>267</v>
      </c>
      <c r="E53" s="83">
        <v>268.11</v>
      </c>
    </row>
    <row r="54" spans="1:5" ht="28.5" x14ac:dyDescent="0.25">
      <c r="A54" s="133"/>
      <c r="B54" s="23" t="s">
        <v>5</v>
      </c>
      <c r="C54" s="24" t="s">
        <v>34</v>
      </c>
      <c r="D54" s="60">
        <v>383.81</v>
      </c>
      <c r="E54" s="83">
        <v>383.81</v>
      </c>
    </row>
    <row r="55" spans="1:5" x14ac:dyDescent="0.25">
      <c r="A55" s="133"/>
      <c r="B55" s="23" t="s">
        <v>6</v>
      </c>
      <c r="C55" s="24" t="s">
        <v>35</v>
      </c>
      <c r="D55" s="60">
        <v>953.41</v>
      </c>
      <c r="E55" s="83">
        <v>953.41</v>
      </c>
    </row>
    <row r="56" spans="1:5" x14ac:dyDescent="0.25">
      <c r="A56" s="133"/>
      <c r="B56" s="23" t="s">
        <v>8</v>
      </c>
      <c r="C56" s="23" t="s">
        <v>8</v>
      </c>
      <c r="D56" s="60">
        <v>960.85</v>
      </c>
      <c r="E56" s="83">
        <v>1281.92</v>
      </c>
    </row>
    <row r="57" spans="1:5" x14ac:dyDescent="0.25">
      <c r="A57" s="133"/>
      <c r="B57" s="23" t="s">
        <v>9</v>
      </c>
      <c r="C57" s="23" t="s">
        <v>9</v>
      </c>
      <c r="D57" s="60">
        <v>1510.8612599999999</v>
      </c>
      <c r="E57" s="83">
        <v>1706.889915</v>
      </c>
    </row>
    <row r="58" spans="1:5" x14ac:dyDescent="0.25">
      <c r="A58" s="133"/>
      <c r="B58" s="23" t="s">
        <v>10</v>
      </c>
      <c r="C58" s="23" t="s">
        <v>10</v>
      </c>
      <c r="D58" s="60">
        <v>621.11</v>
      </c>
      <c r="E58" s="83">
        <v>810.25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743.7</v>
      </c>
      <c r="E59" s="97">
        <v>1196.69</v>
      </c>
    </row>
    <row r="60" spans="1:5" ht="15.75" thickBot="1" x14ac:dyDescent="0.3">
      <c r="A60" s="31"/>
      <c r="B60" s="130" t="s">
        <v>130</v>
      </c>
      <c r="C60" s="131"/>
      <c r="D60" s="62">
        <v>9308.921260000001</v>
      </c>
      <c r="E60" s="95">
        <v>10469.259915000001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2239.46</v>
      </c>
      <c r="E61" s="94">
        <v>2240.58</v>
      </c>
    </row>
    <row r="62" spans="1:5" x14ac:dyDescent="0.25">
      <c r="A62" s="133"/>
      <c r="B62" s="23" t="s">
        <v>0</v>
      </c>
      <c r="C62" s="24" t="s">
        <v>37</v>
      </c>
      <c r="D62" s="60">
        <v>501.74</v>
      </c>
      <c r="E62" s="83">
        <v>501.74</v>
      </c>
    </row>
    <row r="63" spans="1:5" x14ac:dyDescent="0.25">
      <c r="A63" s="133"/>
      <c r="B63" s="23" t="s">
        <v>1</v>
      </c>
      <c r="C63" s="23" t="s">
        <v>1</v>
      </c>
      <c r="D63" s="60">
        <v>461.69</v>
      </c>
      <c r="E63" s="83">
        <v>461.69</v>
      </c>
    </row>
    <row r="64" spans="1:5" x14ac:dyDescent="0.25">
      <c r="A64" s="133"/>
      <c r="B64" s="23" t="s">
        <v>2</v>
      </c>
      <c r="C64" s="24" t="s">
        <v>38</v>
      </c>
      <c r="D64" s="60">
        <v>769.85</v>
      </c>
      <c r="E64" s="83">
        <v>769.85</v>
      </c>
    </row>
    <row r="65" spans="1:5" x14ac:dyDescent="0.25">
      <c r="A65" s="133"/>
      <c r="B65" s="23" t="s">
        <v>7</v>
      </c>
      <c r="C65" s="24" t="s">
        <v>33</v>
      </c>
      <c r="D65" s="60">
        <v>478.38</v>
      </c>
      <c r="E65" s="83">
        <v>478.38</v>
      </c>
    </row>
    <row r="66" spans="1:5" x14ac:dyDescent="0.25">
      <c r="A66" s="133"/>
      <c r="B66" s="23" t="s">
        <v>3</v>
      </c>
      <c r="C66" s="23" t="s">
        <v>3</v>
      </c>
      <c r="D66" s="60">
        <v>459.46</v>
      </c>
      <c r="E66" s="83">
        <v>459.46</v>
      </c>
    </row>
    <row r="67" spans="1:5" x14ac:dyDescent="0.25">
      <c r="A67" s="133"/>
      <c r="B67" s="23" t="s">
        <v>128</v>
      </c>
      <c r="C67" s="24" t="s">
        <v>59</v>
      </c>
      <c r="D67" s="60">
        <v>318.18</v>
      </c>
      <c r="E67" s="83">
        <v>318.18</v>
      </c>
    </row>
    <row r="68" spans="1:5" x14ac:dyDescent="0.25">
      <c r="A68" s="133"/>
      <c r="B68" s="23" t="s">
        <v>4</v>
      </c>
      <c r="C68" s="23" t="s">
        <v>4</v>
      </c>
      <c r="D68" s="60">
        <v>267</v>
      </c>
      <c r="E68" s="83">
        <v>268.11</v>
      </c>
    </row>
    <row r="69" spans="1:5" ht="28.5" x14ac:dyDescent="0.25">
      <c r="A69" s="133"/>
      <c r="B69" s="23" t="s">
        <v>5</v>
      </c>
      <c r="C69" s="24" t="s">
        <v>39</v>
      </c>
      <c r="D69" s="60">
        <v>483.94</v>
      </c>
      <c r="E69" s="83">
        <v>483.94</v>
      </c>
    </row>
    <row r="70" spans="1:5" x14ac:dyDescent="0.25">
      <c r="A70" s="133"/>
      <c r="B70" s="23" t="s">
        <v>6</v>
      </c>
      <c r="C70" s="24" t="s">
        <v>40</v>
      </c>
      <c r="D70" s="60">
        <v>680.85</v>
      </c>
      <c r="E70" s="83">
        <v>680.85</v>
      </c>
    </row>
    <row r="71" spans="1:5" x14ac:dyDescent="0.25">
      <c r="A71" s="133"/>
      <c r="B71" s="23" t="s">
        <v>8</v>
      </c>
      <c r="C71" s="23" t="s">
        <v>8</v>
      </c>
      <c r="D71" s="60">
        <v>960.85</v>
      </c>
      <c r="E71" s="83">
        <v>1281.92</v>
      </c>
    </row>
    <row r="72" spans="1:5" x14ac:dyDescent="0.25">
      <c r="A72" s="133"/>
      <c r="B72" s="23" t="s">
        <v>9</v>
      </c>
      <c r="C72" s="23" t="s">
        <v>9</v>
      </c>
      <c r="D72" s="60">
        <v>1510.8612599999999</v>
      </c>
      <c r="E72" s="83">
        <v>1706.889915</v>
      </c>
    </row>
    <row r="73" spans="1:5" x14ac:dyDescent="0.25">
      <c r="A73" s="133"/>
      <c r="B73" s="23" t="s">
        <v>10</v>
      </c>
      <c r="C73" s="23" t="s">
        <v>10</v>
      </c>
      <c r="D73" s="60">
        <v>621.11</v>
      </c>
      <c r="E73" s="83">
        <v>810.25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743.7</v>
      </c>
      <c r="E74" s="86">
        <v>1196.69</v>
      </c>
    </row>
    <row r="75" spans="1:5" ht="15.75" thickBot="1" x14ac:dyDescent="0.3">
      <c r="A75" s="31"/>
      <c r="B75" s="130" t="s">
        <v>130</v>
      </c>
      <c r="C75" s="131"/>
      <c r="D75" s="62">
        <v>10497.071260000002</v>
      </c>
      <c r="E75" s="95">
        <v>11658.529915000001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2307.33</v>
      </c>
      <c r="E76" s="96">
        <v>2307.33</v>
      </c>
    </row>
    <row r="77" spans="1:5" x14ac:dyDescent="0.25">
      <c r="A77" s="133"/>
      <c r="B77" s="23" t="s">
        <v>1</v>
      </c>
      <c r="C77" s="23" t="s">
        <v>1</v>
      </c>
      <c r="D77" s="60">
        <v>461.69</v>
      </c>
      <c r="E77" s="83">
        <v>461.69</v>
      </c>
    </row>
    <row r="78" spans="1:5" x14ac:dyDescent="0.25">
      <c r="A78" s="133"/>
      <c r="B78" s="23" t="s">
        <v>2</v>
      </c>
      <c r="C78" s="24" t="s">
        <v>22</v>
      </c>
      <c r="D78" s="60">
        <v>924.49</v>
      </c>
      <c r="E78" s="83">
        <v>924.49</v>
      </c>
    </row>
    <row r="79" spans="1:5" x14ac:dyDescent="0.25">
      <c r="A79" s="133"/>
      <c r="B79" s="23" t="s">
        <v>7</v>
      </c>
      <c r="C79" s="24" t="s">
        <v>23</v>
      </c>
      <c r="D79" s="60">
        <v>473.93</v>
      </c>
      <c r="E79" s="83">
        <v>473.93</v>
      </c>
    </row>
    <row r="80" spans="1:5" x14ac:dyDescent="0.25">
      <c r="A80" s="133"/>
      <c r="B80" s="23" t="s">
        <v>3</v>
      </c>
      <c r="C80" s="23" t="s">
        <v>3</v>
      </c>
      <c r="D80" s="60">
        <v>459.46</v>
      </c>
      <c r="E80" s="83">
        <v>459.46</v>
      </c>
    </row>
    <row r="81" spans="1:5" x14ac:dyDescent="0.25">
      <c r="A81" s="133"/>
      <c r="B81" s="23" t="s">
        <v>54</v>
      </c>
      <c r="C81" s="24" t="s">
        <v>59</v>
      </c>
      <c r="D81" s="60">
        <v>318.18</v>
      </c>
      <c r="E81" s="83">
        <v>318.18</v>
      </c>
    </row>
    <row r="82" spans="1:5" x14ac:dyDescent="0.25">
      <c r="A82" s="133"/>
      <c r="B82" s="23" t="s">
        <v>4</v>
      </c>
      <c r="C82" s="23" t="s">
        <v>4</v>
      </c>
      <c r="D82" s="60">
        <v>267</v>
      </c>
      <c r="E82" s="83">
        <v>268.11</v>
      </c>
    </row>
    <row r="83" spans="1:5" ht="28.5" x14ac:dyDescent="0.25">
      <c r="A83" s="133"/>
      <c r="B83" s="23" t="s">
        <v>5</v>
      </c>
      <c r="C83" s="24" t="s">
        <v>24</v>
      </c>
      <c r="D83" s="60">
        <v>368.24</v>
      </c>
      <c r="E83" s="83">
        <v>368.24</v>
      </c>
    </row>
    <row r="84" spans="1:5" x14ac:dyDescent="0.25">
      <c r="A84" s="133"/>
      <c r="B84" s="23" t="s">
        <v>6</v>
      </c>
      <c r="C84" s="24" t="s">
        <v>40</v>
      </c>
      <c r="D84" s="60">
        <v>680.85</v>
      </c>
      <c r="E84" s="83">
        <v>680.85</v>
      </c>
    </row>
    <row r="85" spans="1:5" x14ac:dyDescent="0.25">
      <c r="A85" s="133"/>
      <c r="B85" s="23" t="s">
        <v>8</v>
      </c>
      <c r="C85" s="23" t="s">
        <v>8</v>
      </c>
      <c r="D85" s="60">
        <v>960.85</v>
      </c>
      <c r="E85" s="83">
        <v>1281.92</v>
      </c>
    </row>
    <row r="86" spans="1:5" x14ac:dyDescent="0.25">
      <c r="A86" s="133"/>
      <c r="B86" s="23" t="s">
        <v>9</v>
      </c>
      <c r="C86" s="23" t="s">
        <v>9</v>
      </c>
      <c r="D86" s="60">
        <v>1510.8612599999999</v>
      </c>
      <c r="E86" s="83">
        <v>1706.889915</v>
      </c>
    </row>
    <row r="87" spans="1:5" x14ac:dyDescent="0.25">
      <c r="A87" s="133"/>
      <c r="B87" s="23" t="s">
        <v>10</v>
      </c>
      <c r="C87" s="23" t="s">
        <v>10</v>
      </c>
      <c r="D87" s="60">
        <v>621.11</v>
      </c>
      <c r="E87" s="83">
        <v>810.25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743.7</v>
      </c>
      <c r="E88" s="97">
        <v>1196.69</v>
      </c>
    </row>
    <row r="89" spans="1:5" ht="15.75" thickBot="1" x14ac:dyDescent="0.3">
      <c r="A89" s="31"/>
      <c r="B89" s="130" t="s">
        <v>130</v>
      </c>
      <c r="C89" s="131"/>
      <c r="D89" s="62">
        <v>10097.691260000003</v>
      </c>
      <c r="E89" s="95">
        <v>11258.029915000001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2355.16</v>
      </c>
      <c r="E90" s="94">
        <v>2356.2800000000002</v>
      </c>
    </row>
    <row r="91" spans="1:5" x14ac:dyDescent="0.25">
      <c r="A91" s="133"/>
      <c r="B91" s="23" t="s">
        <v>1</v>
      </c>
      <c r="C91" s="23" t="s">
        <v>1</v>
      </c>
      <c r="D91" s="60">
        <v>461.69</v>
      </c>
      <c r="E91" s="83">
        <v>461.69</v>
      </c>
    </row>
    <row r="92" spans="1:5" x14ac:dyDescent="0.25">
      <c r="A92" s="133"/>
      <c r="B92" s="23" t="s">
        <v>2</v>
      </c>
      <c r="C92" s="24" t="s">
        <v>19</v>
      </c>
      <c r="D92" s="60">
        <v>921.15</v>
      </c>
      <c r="E92" s="83">
        <v>921.15</v>
      </c>
    </row>
    <row r="93" spans="1:5" x14ac:dyDescent="0.25">
      <c r="A93" s="133"/>
      <c r="B93" s="23" t="s">
        <v>7</v>
      </c>
      <c r="C93" s="24" t="s">
        <v>20</v>
      </c>
      <c r="D93" s="60">
        <v>657.49</v>
      </c>
      <c r="E93" s="83">
        <v>657.49</v>
      </c>
    </row>
    <row r="94" spans="1:5" x14ac:dyDescent="0.25">
      <c r="A94" s="133"/>
      <c r="B94" s="23" t="s">
        <v>3</v>
      </c>
      <c r="C94" s="23" t="s">
        <v>3</v>
      </c>
      <c r="D94" s="60">
        <v>459.46</v>
      </c>
      <c r="E94" s="83">
        <v>459.46</v>
      </c>
    </row>
    <row r="95" spans="1:5" x14ac:dyDescent="0.25">
      <c r="A95" s="133"/>
      <c r="B95" s="23" t="s">
        <v>128</v>
      </c>
      <c r="C95" s="24" t="s">
        <v>59</v>
      </c>
      <c r="D95" s="60">
        <v>318.18</v>
      </c>
      <c r="E95" s="83">
        <v>318.18</v>
      </c>
    </row>
    <row r="96" spans="1:5" x14ac:dyDescent="0.25">
      <c r="A96" s="133"/>
      <c r="B96" s="23" t="s">
        <v>4</v>
      </c>
      <c r="C96" s="23" t="s">
        <v>4</v>
      </c>
      <c r="D96" s="60">
        <v>267</v>
      </c>
      <c r="E96" s="83">
        <v>268.11</v>
      </c>
    </row>
    <row r="97" spans="1:5" ht="28.5" x14ac:dyDescent="0.25">
      <c r="A97" s="133"/>
      <c r="B97" s="23" t="s">
        <v>5</v>
      </c>
      <c r="C97" s="24" t="s">
        <v>18</v>
      </c>
      <c r="D97" s="60">
        <v>531.78</v>
      </c>
      <c r="E97" s="83">
        <v>531.78</v>
      </c>
    </row>
    <row r="98" spans="1:5" x14ac:dyDescent="0.25">
      <c r="A98" s="133"/>
      <c r="B98" s="23" t="s">
        <v>6</v>
      </c>
      <c r="C98" s="24" t="s">
        <v>25</v>
      </c>
      <c r="D98" s="60">
        <v>923.38</v>
      </c>
      <c r="E98" s="83">
        <v>923.38</v>
      </c>
    </row>
    <row r="99" spans="1:5" x14ac:dyDescent="0.25">
      <c r="A99" s="133"/>
      <c r="B99" s="23" t="s">
        <v>8</v>
      </c>
      <c r="C99" s="23" t="s">
        <v>8</v>
      </c>
      <c r="D99" s="60">
        <v>960.85</v>
      </c>
      <c r="E99" s="83">
        <v>1281.92</v>
      </c>
    </row>
    <row r="100" spans="1:5" x14ac:dyDescent="0.25">
      <c r="A100" s="133"/>
      <c r="B100" s="23" t="s">
        <v>9</v>
      </c>
      <c r="C100" s="23" t="s">
        <v>9</v>
      </c>
      <c r="D100" s="60">
        <v>1510.8612599999999</v>
      </c>
      <c r="E100" s="83">
        <v>1706.889915</v>
      </c>
    </row>
    <row r="101" spans="1:5" x14ac:dyDescent="0.25">
      <c r="A101" s="133"/>
      <c r="B101" s="23" t="s">
        <v>10</v>
      </c>
      <c r="C101" s="23" t="s">
        <v>10</v>
      </c>
      <c r="D101" s="60">
        <v>621.11</v>
      </c>
      <c r="E101" s="83">
        <v>810.25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743.7</v>
      </c>
      <c r="E102" s="86">
        <v>1196.69</v>
      </c>
    </row>
    <row r="103" spans="1:5" ht="15.75" thickBot="1" x14ac:dyDescent="0.3">
      <c r="A103" s="31"/>
      <c r="B103" s="130" t="s">
        <v>130</v>
      </c>
      <c r="C103" s="131"/>
      <c r="D103" s="62">
        <v>10731.811260000002</v>
      </c>
      <c r="E103" s="95">
        <v>11893.269915000001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809.9</v>
      </c>
      <c r="E104" s="96">
        <v>809.9</v>
      </c>
    </row>
    <row r="105" spans="1:5" x14ac:dyDescent="0.25">
      <c r="A105" s="133"/>
      <c r="B105" s="23" t="s">
        <v>0</v>
      </c>
      <c r="C105" s="24" t="s">
        <v>31</v>
      </c>
      <c r="D105" s="60">
        <v>371.58</v>
      </c>
      <c r="E105" s="83">
        <v>371.58</v>
      </c>
    </row>
    <row r="106" spans="1:5" x14ac:dyDescent="0.25">
      <c r="A106" s="133"/>
      <c r="B106" s="23" t="s">
        <v>1</v>
      </c>
      <c r="C106" s="23" t="s">
        <v>1</v>
      </c>
      <c r="D106" s="60">
        <v>461.69</v>
      </c>
      <c r="E106" s="83">
        <v>461.69</v>
      </c>
    </row>
    <row r="107" spans="1:5" x14ac:dyDescent="0.25">
      <c r="A107" s="133"/>
      <c r="B107" s="23" t="s">
        <v>2</v>
      </c>
      <c r="C107" s="24" t="s">
        <v>32</v>
      </c>
      <c r="D107" s="60">
        <v>1057.99</v>
      </c>
      <c r="E107" s="83">
        <v>1057.99</v>
      </c>
    </row>
    <row r="108" spans="1:5" x14ac:dyDescent="0.25">
      <c r="A108" s="133"/>
      <c r="B108" s="23" t="s">
        <v>7</v>
      </c>
      <c r="C108" s="24" t="s">
        <v>33</v>
      </c>
      <c r="D108" s="60">
        <v>389.38</v>
      </c>
      <c r="E108" s="83">
        <v>389.38</v>
      </c>
    </row>
    <row r="109" spans="1:5" x14ac:dyDescent="0.25">
      <c r="A109" s="133"/>
      <c r="B109" s="23" t="s">
        <v>3</v>
      </c>
      <c r="C109" s="23" t="s">
        <v>3</v>
      </c>
      <c r="D109" s="60">
        <v>459.46</v>
      </c>
      <c r="E109" s="83">
        <v>459.46</v>
      </c>
    </row>
    <row r="110" spans="1:5" x14ac:dyDescent="0.25">
      <c r="A110" s="133"/>
      <c r="B110" s="23" t="s">
        <v>128</v>
      </c>
      <c r="C110" s="24" t="s">
        <v>59</v>
      </c>
      <c r="D110" s="60">
        <v>318.18</v>
      </c>
      <c r="E110" s="83">
        <v>318.18</v>
      </c>
    </row>
    <row r="111" spans="1:5" x14ac:dyDescent="0.25">
      <c r="A111" s="133"/>
      <c r="B111" s="23" t="s">
        <v>4</v>
      </c>
      <c r="C111" s="23" t="s">
        <v>4</v>
      </c>
      <c r="D111" s="60">
        <v>267</v>
      </c>
      <c r="E111" s="83">
        <v>268.11</v>
      </c>
    </row>
    <row r="112" spans="1:5" ht="28.5" x14ac:dyDescent="0.25">
      <c r="A112" s="133"/>
      <c r="B112" s="23" t="s">
        <v>5</v>
      </c>
      <c r="C112" s="24" t="s">
        <v>34</v>
      </c>
      <c r="D112" s="60">
        <v>383.81</v>
      </c>
      <c r="E112" s="83">
        <v>383.81</v>
      </c>
    </row>
    <row r="113" spans="1:5" x14ac:dyDescent="0.25">
      <c r="A113" s="133"/>
      <c r="B113" s="23" t="s">
        <v>6</v>
      </c>
      <c r="C113" s="24" t="s">
        <v>35</v>
      </c>
      <c r="D113" s="60">
        <v>953.41</v>
      </c>
      <c r="E113" s="83">
        <v>953.41</v>
      </c>
    </row>
    <row r="114" spans="1:5" x14ac:dyDescent="0.25">
      <c r="A114" s="133"/>
      <c r="B114" s="23" t="s">
        <v>8</v>
      </c>
      <c r="C114" s="23" t="s">
        <v>8</v>
      </c>
      <c r="D114" s="60">
        <v>960.85</v>
      </c>
      <c r="E114" s="83">
        <v>1281.92</v>
      </c>
    </row>
    <row r="115" spans="1:5" x14ac:dyDescent="0.25">
      <c r="A115" s="133"/>
      <c r="B115" s="23" t="s">
        <v>9</v>
      </c>
      <c r="C115" s="23" t="s">
        <v>9</v>
      </c>
      <c r="D115" s="60">
        <v>1510.8612599999999</v>
      </c>
      <c r="E115" s="83">
        <v>1706.889915</v>
      </c>
    </row>
    <row r="116" spans="1:5" x14ac:dyDescent="0.25">
      <c r="A116" s="133"/>
      <c r="B116" s="23" t="s">
        <v>10</v>
      </c>
      <c r="C116" s="23" t="s">
        <v>10</v>
      </c>
      <c r="D116" s="60">
        <v>621.11</v>
      </c>
      <c r="E116" s="83">
        <v>810.25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743.7</v>
      </c>
      <c r="E117" s="97">
        <v>1196.69</v>
      </c>
    </row>
    <row r="118" spans="1:5" ht="15.75" thickBot="1" x14ac:dyDescent="0.3">
      <c r="A118" s="31"/>
      <c r="B118" s="130" t="s">
        <v>130</v>
      </c>
      <c r="C118" s="131"/>
      <c r="D118" s="62">
        <v>9308.921260000001</v>
      </c>
      <c r="E118" s="95">
        <v>10469.259915000001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2214.9899999999998</v>
      </c>
      <c r="E119" s="94">
        <v>2214.9899999999998</v>
      </c>
    </row>
    <row r="120" spans="1:5" x14ac:dyDescent="0.25">
      <c r="A120" s="133"/>
      <c r="B120" s="23" t="s">
        <v>1</v>
      </c>
      <c r="C120" s="23" t="s">
        <v>1</v>
      </c>
      <c r="D120" s="60">
        <v>461.69</v>
      </c>
      <c r="E120" s="83">
        <v>461.69</v>
      </c>
    </row>
    <row r="121" spans="1:5" x14ac:dyDescent="0.25">
      <c r="A121" s="133"/>
      <c r="B121" s="23" t="s">
        <v>2</v>
      </c>
      <c r="C121" s="24" t="s">
        <v>27</v>
      </c>
      <c r="D121" s="60">
        <v>940.06</v>
      </c>
      <c r="E121" s="83">
        <v>940.06</v>
      </c>
    </row>
    <row r="122" spans="1:5" x14ac:dyDescent="0.25">
      <c r="A122" s="133"/>
      <c r="B122" s="23" t="s">
        <v>7</v>
      </c>
      <c r="C122" s="24" t="s">
        <v>29</v>
      </c>
      <c r="D122" s="60">
        <v>789.88</v>
      </c>
      <c r="E122" s="83">
        <v>790.99</v>
      </c>
    </row>
    <row r="123" spans="1:5" x14ac:dyDescent="0.25">
      <c r="A123" s="133"/>
      <c r="B123" s="23" t="s">
        <v>3</v>
      </c>
      <c r="C123" s="23" t="s">
        <v>3</v>
      </c>
      <c r="D123" s="60">
        <v>459.46</v>
      </c>
      <c r="E123" s="83">
        <v>459.46</v>
      </c>
    </row>
    <row r="124" spans="1:5" x14ac:dyDescent="0.25">
      <c r="A124" s="133"/>
      <c r="B124" s="23" t="s">
        <v>128</v>
      </c>
      <c r="C124" s="24" t="s">
        <v>59</v>
      </c>
      <c r="D124" s="60">
        <v>318.18</v>
      </c>
      <c r="E124" s="83">
        <v>318.18</v>
      </c>
    </row>
    <row r="125" spans="1:5" x14ac:dyDescent="0.25">
      <c r="A125" s="133"/>
      <c r="B125" s="23" t="s">
        <v>4</v>
      </c>
      <c r="C125" s="23" t="s">
        <v>4</v>
      </c>
      <c r="D125" s="60">
        <v>267</v>
      </c>
      <c r="E125" s="83">
        <v>268.11</v>
      </c>
    </row>
    <row r="126" spans="1:5" ht="28.5" x14ac:dyDescent="0.25">
      <c r="A126" s="133"/>
      <c r="B126" s="23" t="s">
        <v>5</v>
      </c>
      <c r="C126" s="24" t="s">
        <v>28</v>
      </c>
      <c r="D126" s="60">
        <v>637.46</v>
      </c>
      <c r="E126" s="83">
        <v>637.46</v>
      </c>
    </row>
    <row r="127" spans="1:5" x14ac:dyDescent="0.25">
      <c r="A127" s="133"/>
      <c r="B127" s="23" t="s">
        <v>6</v>
      </c>
      <c r="C127" s="23" t="s">
        <v>6</v>
      </c>
      <c r="D127" s="60">
        <v>564.04</v>
      </c>
      <c r="E127" s="83">
        <v>564.04</v>
      </c>
    </row>
    <row r="128" spans="1:5" x14ac:dyDescent="0.25">
      <c r="A128" s="133"/>
      <c r="B128" s="23" t="s">
        <v>8</v>
      </c>
      <c r="C128" s="23" t="s">
        <v>8</v>
      </c>
      <c r="D128" s="60">
        <v>960.85</v>
      </c>
      <c r="E128" s="83">
        <v>1281.92</v>
      </c>
    </row>
    <row r="129" spans="1:5" x14ac:dyDescent="0.25">
      <c r="A129" s="133"/>
      <c r="B129" s="23" t="s">
        <v>9</v>
      </c>
      <c r="C129" s="23" t="s">
        <v>9</v>
      </c>
      <c r="D129" s="60">
        <v>1510.8612599999999</v>
      </c>
      <c r="E129" s="83">
        <v>1706.889915</v>
      </c>
    </row>
    <row r="130" spans="1:5" x14ac:dyDescent="0.25">
      <c r="A130" s="133"/>
      <c r="B130" s="23" t="s">
        <v>10</v>
      </c>
      <c r="C130" s="23" t="s">
        <v>10</v>
      </c>
      <c r="D130" s="60">
        <v>621.11</v>
      </c>
      <c r="E130" s="83">
        <v>810.25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743.7</v>
      </c>
      <c r="E131" s="86">
        <v>1196.69</v>
      </c>
    </row>
    <row r="132" spans="1:5" ht="15.75" thickBot="1" x14ac:dyDescent="0.3">
      <c r="A132" s="31"/>
      <c r="B132" s="130" t="s">
        <v>130</v>
      </c>
      <c r="C132" s="131"/>
      <c r="D132" s="62">
        <v>10489.281260000002</v>
      </c>
      <c r="E132" s="95">
        <v>11650.729915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2239.46</v>
      </c>
      <c r="E133" s="96">
        <v>2240.58</v>
      </c>
    </row>
    <row r="134" spans="1:5" x14ac:dyDescent="0.25">
      <c r="A134" s="133"/>
      <c r="B134" s="23" t="s">
        <v>0</v>
      </c>
      <c r="C134" s="24" t="s">
        <v>43</v>
      </c>
      <c r="D134" s="60">
        <v>403.84</v>
      </c>
      <c r="E134" s="83">
        <v>403.84</v>
      </c>
    </row>
    <row r="135" spans="1:5" x14ac:dyDescent="0.25">
      <c r="A135" s="133"/>
      <c r="B135" s="23" t="s">
        <v>1</v>
      </c>
      <c r="C135" s="23" t="s">
        <v>1</v>
      </c>
      <c r="D135" s="60">
        <v>461.69</v>
      </c>
      <c r="E135" s="83">
        <v>461.69</v>
      </c>
    </row>
    <row r="136" spans="1:5" x14ac:dyDescent="0.25">
      <c r="A136" s="133"/>
      <c r="B136" s="23" t="s">
        <v>2</v>
      </c>
      <c r="C136" s="24" t="s">
        <v>38</v>
      </c>
      <c r="D136" s="60">
        <v>769.85</v>
      </c>
      <c r="E136" s="83">
        <v>769.85</v>
      </c>
    </row>
    <row r="137" spans="1:5" x14ac:dyDescent="0.25">
      <c r="A137" s="133"/>
      <c r="B137" s="23" t="s">
        <v>7</v>
      </c>
      <c r="C137" s="24" t="s">
        <v>33</v>
      </c>
      <c r="D137" s="60">
        <v>478.38</v>
      </c>
      <c r="E137" s="83">
        <v>478.38</v>
      </c>
    </row>
    <row r="138" spans="1:5" x14ac:dyDescent="0.25">
      <c r="A138" s="133"/>
      <c r="B138" s="23" t="s">
        <v>3</v>
      </c>
      <c r="C138" s="23" t="s">
        <v>3</v>
      </c>
      <c r="D138" s="60">
        <v>459.46</v>
      </c>
      <c r="E138" s="83">
        <v>459.46</v>
      </c>
    </row>
    <row r="139" spans="1:5" x14ac:dyDescent="0.25">
      <c r="A139" s="133"/>
      <c r="B139" s="23" t="s">
        <v>128</v>
      </c>
      <c r="C139" s="24" t="s">
        <v>59</v>
      </c>
      <c r="D139" s="60">
        <v>318.18</v>
      </c>
      <c r="E139" s="83">
        <v>318.18</v>
      </c>
    </row>
    <row r="140" spans="1:5" x14ac:dyDescent="0.25">
      <c r="A140" s="133"/>
      <c r="B140" s="23" t="s">
        <v>4</v>
      </c>
      <c r="C140" s="23" t="s">
        <v>4</v>
      </c>
      <c r="D140" s="60">
        <v>267</v>
      </c>
      <c r="E140" s="83">
        <v>268.11</v>
      </c>
    </row>
    <row r="141" spans="1:5" ht="28.5" x14ac:dyDescent="0.25">
      <c r="A141" s="133"/>
      <c r="B141" s="23" t="s">
        <v>5</v>
      </c>
      <c r="C141" s="24" t="s">
        <v>39</v>
      </c>
      <c r="D141" s="60">
        <v>576.28</v>
      </c>
      <c r="E141" s="83">
        <v>576.28</v>
      </c>
    </row>
    <row r="142" spans="1:5" x14ac:dyDescent="0.25">
      <c r="A142" s="133"/>
      <c r="B142" s="23" t="s">
        <v>6</v>
      </c>
      <c r="C142" s="24" t="s">
        <v>44</v>
      </c>
      <c r="D142" s="60">
        <v>974.55</v>
      </c>
      <c r="E142" s="83">
        <v>975.66</v>
      </c>
    </row>
    <row r="143" spans="1:5" x14ac:dyDescent="0.25">
      <c r="A143" s="133"/>
      <c r="B143" s="23" t="s">
        <v>8</v>
      </c>
      <c r="C143" s="23" t="s">
        <v>8</v>
      </c>
      <c r="D143" s="60">
        <v>960.85</v>
      </c>
      <c r="E143" s="83">
        <v>1281.92</v>
      </c>
    </row>
    <row r="144" spans="1:5" x14ac:dyDescent="0.25">
      <c r="A144" s="133"/>
      <c r="B144" s="23" t="s">
        <v>9</v>
      </c>
      <c r="C144" s="23" t="s">
        <v>9</v>
      </c>
      <c r="D144" s="60">
        <v>1510.8612599999999</v>
      </c>
      <c r="E144" s="83">
        <v>1706.889915</v>
      </c>
    </row>
    <row r="145" spans="1:5" x14ac:dyDescent="0.25">
      <c r="A145" s="133"/>
      <c r="B145" s="23" t="s">
        <v>10</v>
      </c>
      <c r="C145" s="23" t="s">
        <v>10</v>
      </c>
      <c r="D145" s="60">
        <v>621.11</v>
      </c>
      <c r="E145" s="83">
        <v>810.25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743.7</v>
      </c>
      <c r="E146" s="97">
        <v>1196.69</v>
      </c>
    </row>
    <row r="147" spans="1:5" ht="15.75" thickBot="1" x14ac:dyDescent="0.3">
      <c r="A147" s="31"/>
      <c r="B147" s="130" t="s">
        <v>130</v>
      </c>
      <c r="C147" s="131"/>
      <c r="D147" s="62">
        <v>10785.211260000002</v>
      </c>
      <c r="E147" s="95">
        <v>11947.779915000001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1676.54</v>
      </c>
      <c r="E148" s="94">
        <v>1676.54</v>
      </c>
    </row>
    <row r="149" spans="1:5" x14ac:dyDescent="0.25">
      <c r="A149" s="133"/>
      <c r="B149" s="23" t="s">
        <v>1</v>
      </c>
      <c r="C149" s="23" t="s">
        <v>1</v>
      </c>
      <c r="D149" s="60">
        <v>461.69</v>
      </c>
      <c r="E149" s="83">
        <v>461.69</v>
      </c>
    </row>
    <row r="150" spans="1:5" x14ac:dyDescent="0.25">
      <c r="A150" s="133"/>
      <c r="B150" s="23" t="s">
        <v>2</v>
      </c>
      <c r="C150" s="24" t="s">
        <v>19</v>
      </c>
      <c r="D150" s="60">
        <v>921.15</v>
      </c>
      <c r="E150" s="83">
        <v>921.15</v>
      </c>
    </row>
    <row r="151" spans="1:5" x14ac:dyDescent="0.25">
      <c r="A151" s="133"/>
      <c r="B151" s="23" t="s">
        <v>7</v>
      </c>
      <c r="C151" s="24" t="s">
        <v>20</v>
      </c>
      <c r="D151" s="60">
        <v>688.64</v>
      </c>
      <c r="E151" s="83">
        <v>688.64</v>
      </c>
    </row>
    <row r="152" spans="1:5" x14ac:dyDescent="0.25">
      <c r="A152" s="133"/>
      <c r="B152" s="23" t="s">
        <v>3</v>
      </c>
      <c r="C152" s="23" t="s">
        <v>3</v>
      </c>
      <c r="D152" s="65">
        <v>459.46</v>
      </c>
      <c r="E152" s="83">
        <v>459.46</v>
      </c>
    </row>
    <row r="153" spans="1:5" x14ac:dyDescent="0.25">
      <c r="A153" s="133"/>
      <c r="B153" s="23" t="s">
        <v>128</v>
      </c>
      <c r="C153" s="24" t="s">
        <v>59</v>
      </c>
      <c r="D153" s="60">
        <v>318.18</v>
      </c>
      <c r="E153" s="83">
        <v>318.18</v>
      </c>
    </row>
    <row r="154" spans="1:5" x14ac:dyDescent="0.25">
      <c r="A154" s="133"/>
      <c r="B154" s="23" t="s">
        <v>4</v>
      </c>
      <c r="C154" s="23" t="s">
        <v>4</v>
      </c>
      <c r="D154" s="60">
        <v>267</v>
      </c>
      <c r="E154" s="83">
        <v>268.11</v>
      </c>
    </row>
    <row r="155" spans="1:5" ht="28.5" x14ac:dyDescent="0.25">
      <c r="A155" s="133"/>
      <c r="B155" s="23" t="s">
        <v>5</v>
      </c>
      <c r="C155" s="24" t="s">
        <v>46</v>
      </c>
      <c r="D155" s="60">
        <v>633.01</v>
      </c>
      <c r="E155" s="83">
        <v>633.01</v>
      </c>
    </row>
    <row r="156" spans="1:5" x14ac:dyDescent="0.25">
      <c r="A156" s="133"/>
      <c r="B156" s="23" t="s">
        <v>6</v>
      </c>
      <c r="C156" s="24" t="s">
        <v>44</v>
      </c>
      <c r="D156" s="60">
        <v>974.55</v>
      </c>
      <c r="E156" s="83">
        <v>975.66</v>
      </c>
    </row>
    <row r="157" spans="1:5" x14ac:dyDescent="0.25">
      <c r="A157" s="133"/>
      <c r="B157" s="23" t="s">
        <v>8</v>
      </c>
      <c r="C157" s="23" t="s">
        <v>8</v>
      </c>
      <c r="D157" s="60">
        <v>960.85</v>
      </c>
      <c r="E157" s="83">
        <v>1228.21</v>
      </c>
    </row>
    <row r="158" spans="1:5" x14ac:dyDescent="0.25">
      <c r="A158" s="133"/>
      <c r="B158" s="23" t="s">
        <v>9</v>
      </c>
      <c r="C158" s="23" t="s">
        <v>9</v>
      </c>
      <c r="D158" s="60">
        <v>1510.8612599999999</v>
      </c>
      <c r="E158" s="83">
        <v>1706.889915</v>
      </c>
    </row>
    <row r="159" spans="1:5" x14ac:dyDescent="0.25">
      <c r="A159" s="133"/>
      <c r="B159" s="23" t="s">
        <v>10</v>
      </c>
      <c r="C159" s="23" t="s">
        <v>10</v>
      </c>
      <c r="D159" s="60">
        <v>621.11</v>
      </c>
      <c r="E159" s="83">
        <v>810.25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743.7</v>
      </c>
      <c r="E160" s="86">
        <v>1159.33</v>
      </c>
    </row>
    <row r="161" spans="1:5" ht="15.75" thickBot="1" x14ac:dyDescent="0.3">
      <c r="A161" s="31"/>
      <c r="B161" s="130" t="s">
        <v>130</v>
      </c>
      <c r="C161" s="131"/>
      <c r="D161" s="62">
        <v>10236.741260000003</v>
      </c>
      <c r="E161" s="95">
        <v>11307.119914999999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2239.46</v>
      </c>
      <c r="E162" s="96">
        <v>2239.46</v>
      </c>
    </row>
    <row r="163" spans="1:5" x14ac:dyDescent="0.25">
      <c r="A163" s="133"/>
      <c r="B163" s="23" t="s">
        <v>1</v>
      </c>
      <c r="C163" s="23" t="s">
        <v>1</v>
      </c>
      <c r="D163" s="60">
        <v>461.69</v>
      </c>
      <c r="E163" s="83">
        <v>461.69</v>
      </c>
    </row>
    <row r="164" spans="1:5" x14ac:dyDescent="0.25">
      <c r="A164" s="133"/>
      <c r="B164" s="23" t="s">
        <v>2</v>
      </c>
      <c r="C164" s="24" t="s">
        <v>22</v>
      </c>
      <c r="D164" s="60">
        <v>903.35</v>
      </c>
      <c r="E164" s="83">
        <v>903.35</v>
      </c>
    </row>
    <row r="165" spans="1:5" x14ac:dyDescent="0.25">
      <c r="A165" s="133"/>
      <c r="B165" s="23" t="s">
        <v>7</v>
      </c>
      <c r="C165" s="24" t="s">
        <v>23</v>
      </c>
      <c r="D165" s="60">
        <v>473.93</v>
      </c>
      <c r="E165" s="83">
        <v>473.93</v>
      </c>
    </row>
    <row r="166" spans="1:5" x14ac:dyDescent="0.25">
      <c r="A166" s="133"/>
      <c r="B166" s="23" t="s">
        <v>3</v>
      </c>
      <c r="C166" s="23" t="s">
        <v>3</v>
      </c>
      <c r="D166" s="60">
        <v>459.46</v>
      </c>
      <c r="E166" s="83">
        <v>459.46</v>
      </c>
    </row>
    <row r="167" spans="1:5" x14ac:dyDescent="0.25">
      <c r="A167" s="133"/>
      <c r="B167" s="23" t="s">
        <v>128</v>
      </c>
      <c r="C167" s="24" t="s">
        <v>59</v>
      </c>
      <c r="D167" s="60">
        <v>318.18</v>
      </c>
      <c r="E167" s="83">
        <v>318.18</v>
      </c>
    </row>
    <row r="168" spans="1:5" x14ac:dyDescent="0.25">
      <c r="A168" s="133"/>
      <c r="B168" s="23" t="s">
        <v>4</v>
      </c>
      <c r="C168" s="23" t="s">
        <v>4</v>
      </c>
      <c r="D168" s="60">
        <v>267</v>
      </c>
      <c r="E168" s="83">
        <v>268.11</v>
      </c>
    </row>
    <row r="169" spans="1:5" ht="28.5" x14ac:dyDescent="0.25">
      <c r="A169" s="133"/>
      <c r="B169" s="23" t="s">
        <v>5</v>
      </c>
      <c r="C169" s="24" t="s">
        <v>24</v>
      </c>
      <c r="D169" s="60">
        <v>438.33</v>
      </c>
      <c r="E169" s="83">
        <v>438.33</v>
      </c>
    </row>
    <row r="170" spans="1:5" x14ac:dyDescent="0.25">
      <c r="A170" s="133"/>
      <c r="B170" s="23" t="s">
        <v>6</v>
      </c>
      <c r="C170" s="24" t="s">
        <v>25</v>
      </c>
      <c r="D170" s="60">
        <v>630.79</v>
      </c>
      <c r="E170" s="83">
        <v>631.9</v>
      </c>
    </row>
    <row r="171" spans="1:5" x14ac:dyDescent="0.25">
      <c r="A171" s="133"/>
      <c r="B171" s="23" t="s">
        <v>8</v>
      </c>
      <c r="C171" s="23" t="s">
        <v>8</v>
      </c>
      <c r="D171" s="60">
        <v>960.85</v>
      </c>
      <c r="E171" s="83">
        <v>1281.92</v>
      </c>
    </row>
    <row r="172" spans="1:5" x14ac:dyDescent="0.25">
      <c r="A172" s="133"/>
      <c r="B172" s="23" t="s">
        <v>9</v>
      </c>
      <c r="C172" s="23" t="s">
        <v>9</v>
      </c>
      <c r="D172" s="60">
        <v>1510.8612599999999</v>
      </c>
      <c r="E172" s="83">
        <v>1706.889915</v>
      </c>
    </row>
    <row r="173" spans="1:5" x14ac:dyDescent="0.25">
      <c r="A173" s="133"/>
      <c r="B173" s="23" t="s">
        <v>10</v>
      </c>
      <c r="C173" s="23" t="s">
        <v>10</v>
      </c>
      <c r="D173" s="60">
        <v>621.11</v>
      </c>
      <c r="E173" s="83">
        <v>810.25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743.7</v>
      </c>
      <c r="E174" s="97">
        <v>1196.69</v>
      </c>
    </row>
    <row r="175" spans="1:5" ht="15.75" thickBot="1" x14ac:dyDescent="0.3">
      <c r="A175" s="31"/>
      <c r="B175" s="130" t="s">
        <v>130</v>
      </c>
      <c r="C175" s="131"/>
      <c r="D175" s="62">
        <v>10028.711260000002</v>
      </c>
      <c r="E175" s="95">
        <v>11190.159915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2214.9899999999998</v>
      </c>
      <c r="E176" s="94">
        <v>2214.9899999999998</v>
      </c>
    </row>
    <row r="177" spans="1:5" x14ac:dyDescent="0.25">
      <c r="A177" s="133"/>
      <c r="B177" s="23" t="s">
        <v>1</v>
      </c>
      <c r="C177" s="23" t="s">
        <v>1</v>
      </c>
      <c r="D177" s="60">
        <v>461.69</v>
      </c>
      <c r="E177" s="83">
        <v>461.69</v>
      </c>
    </row>
    <row r="178" spans="1:5" x14ac:dyDescent="0.25">
      <c r="A178" s="133"/>
      <c r="B178" s="23" t="s">
        <v>2</v>
      </c>
      <c r="C178" s="24" t="s">
        <v>27</v>
      </c>
      <c r="D178" s="60">
        <v>940.06</v>
      </c>
      <c r="E178" s="83">
        <v>940.06</v>
      </c>
    </row>
    <row r="179" spans="1:5" x14ac:dyDescent="0.25">
      <c r="A179" s="133"/>
      <c r="B179" s="23" t="s">
        <v>7</v>
      </c>
      <c r="C179" s="24" t="s">
        <v>29</v>
      </c>
      <c r="D179" s="60">
        <v>789.88</v>
      </c>
      <c r="E179" s="83">
        <v>790.99</v>
      </c>
    </row>
    <row r="180" spans="1:5" x14ac:dyDescent="0.25">
      <c r="A180" s="133"/>
      <c r="B180" s="23" t="s">
        <v>3</v>
      </c>
      <c r="C180" s="23" t="s">
        <v>3</v>
      </c>
      <c r="D180" s="60">
        <v>459.46</v>
      </c>
      <c r="E180" s="83">
        <v>459.46</v>
      </c>
    </row>
    <row r="181" spans="1:5" x14ac:dyDescent="0.25">
      <c r="A181" s="133"/>
      <c r="B181" s="23" t="s">
        <v>128</v>
      </c>
      <c r="C181" s="24" t="s">
        <v>59</v>
      </c>
      <c r="D181" s="60">
        <v>318.18</v>
      </c>
      <c r="E181" s="83">
        <v>318.18</v>
      </c>
    </row>
    <row r="182" spans="1:5" x14ac:dyDescent="0.25">
      <c r="A182" s="133"/>
      <c r="B182" s="23" t="s">
        <v>4</v>
      </c>
      <c r="C182" s="23" t="s">
        <v>4</v>
      </c>
      <c r="D182" s="60">
        <v>267</v>
      </c>
      <c r="E182" s="83">
        <v>268.11</v>
      </c>
    </row>
    <row r="183" spans="1:5" ht="28.5" x14ac:dyDescent="0.25">
      <c r="A183" s="133"/>
      <c r="B183" s="23" t="s">
        <v>5</v>
      </c>
      <c r="C183" s="24" t="s">
        <v>28</v>
      </c>
      <c r="D183" s="60">
        <v>637.46</v>
      </c>
      <c r="E183" s="83">
        <v>637.46</v>
      </c>
    </row>
    <row r="184" spans="1:5" x14ac:dyDescent="0.25">
      <c r="A184" s="133"/>
      <c r="B184" s="23" t="s">
        <v>6</v>
      </c>
      <c r="C184" s="23" t="s">
        <v>6</v>
      </c>
      <c r="D184" s="60">
        <v>564.04</v>
      </c>
      <c r="E184" s="83">
        <v>564.04</v>
      </c>
    </row>
    <row r="185" spans="1:5" x14ac:dyDescent="0.25">
      <c r="A185" s="133"/>
      <c r="B185" s="23" t="s">
        <v>8</v>
      </c>
      <c r="C185" s="23" t="s">
        <v>8</v>
      </c>
      <c r="D185" s="60">
        <v>960.85</v>
      </c>
      <c r="E185" s="83">
        <v>1281.92</v>
      </c>
    </row>
    <row r="186" spans="1:5" x14ac:dyDescent="0.25">
      <c r="A186" s="133"/>
      <c r="B186" s="23" t="s">
        <v>9</v>
      </c>
      <c r="C186" s="23" t="s">
        <v>9</v>
      </c>
      <c r="D186" s="60">
        <v>1510.8612599999999</v>
      </c>
      <c r="E186" s="83">
        <v>1706.889915</v>
      </c>
    </row>
    <row r="187" spans="1:5" x14ac:dyDescent="0.25">
      <c r="A187" s="133"/>
      <c r="B187" s="23" t="s">
        <v>10</v>
      </c>
      <c r="C187" s="23" t="s">
        <v>10</v>
      </c>
      <c r="D187" s="60">
        <v>621.11</v>
      </c>
      <c r="E187" s="83">
        <v>810.25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743.7</v>
      </c>
      <c r="E188" s="86">
        <v>1196.69</v>
      </c>
    </row>
    <row r="189" spans="1:5" ht="15.75" thickBot="1" x14ac:dyDescent="0.3">
      <c r="A189" s="31"/>
      <c r="B189" s="130" t="s">
        <v>130</v>
      </c>
      <c r="C189" s="131"/>
      <c r="D189" s="62">
        <v>10489.281260000002</v>
      </c>
      <c r="E189" s="95">
        <v>11650.729915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809.9</v>
      </c>
      <c r="E190" s="96">
        <v>809.9</v>
      </c>
    </row>
    <row r="191" spans="1:5" x14ac:dyDescent="0.25">
      <c r="A191" s="133"/>
      <c r="B191" s="23" t="s">
        <v>0</v>
      </c>
      <c r="C191" s="24" t="s">
        <v>31</v>
      </c>
      <c r="D191" s="60">
        <v>371.58</v>
      </c>
      <c r="E191" s="83">
        <v>371.58</v>
      </c>
    </row>
    <row r="192" spans="1:5" x14ac:dyDescent="0.25">
      <c r="A192" s="133"/>
      <c r="B192" s="23" t="s">
        <v>1</v>
      </c>
      <c r="C192" s="23" t="s">
        <v>1</v>
      </c>
      <c r="D192" s="60">
        <v>461.69</v>
      </c>
      <c r="E192" s="83">
        <v>461.69</v>
      </c>
    </row>
    <row r="193" spans="1:5" x14ac:dyDescent="0.25">
      <c r="A193" s="133"/>
      <c r="B193" s="23" t="s">
        <v>2</v>
      </c>
      <c r="C193" s="24" t="s">
        <v>32</v>
      </c>
      <c r="D193" s="60">
        <v>1057.99</v>
      </c>
      <c r="E193" s="83">
        <v>1057.99</v>
      </c>
    </row>
    <row r="194" spans="1:5" x14ac:dyDescent="0.25">
      <c r="A194" s="133"/>
      <c r="B194" s="23" t="s">
        <v>7</v>
      </c>
      <c r="C194" s="24" t="s">
        <v>33</v>
      </c>
      <c r="D194" s="60">
        <v>389.38</v>
      </c>
      <c r="E194" s="83">
        <v>389.38</v>
      </c>
    </row>
    <row r="195" spans="1:5" x14ac:dyDescent="0.25">
      <c r="A195" s="133"/>
      <c r="B195" s="23" t="s">
        <v>3</v>
      </c>
      <c r="C195" s="23" t="s">
        <v>3</v>
      </c>
      <c r="D195" s="60">
        <v>459.46</v>
      </c>
      <c r="E195" s="83">
        <v>459.46</v>
      </c>
    </row>
    <row r="196" spans="1:5" x14ac:dyDescent="0.25">
      <c r="A196" s="133"/>
      <c r="B196" s="23" t="s">
        <v>128</v>
      </c>
      <c r="C196" s="24" t="s">
        <v>59</v>
      </c>
      <c r="D196" s="60">
        <v>318.18</v>
      </c>
      <c r="E196" s="83">
        <v>318.18</v>
      </c>
    </row>
    <row r="197" spans="1:5" x14ac:dyDescent="0.25">
      <c r="A197" s="133"/>
      <c r="B197" s="23" t="s">
        <v>4</v>
      </c>
      <c r="C197" s="23" t="s">
        <v>4</v>
      </c>
      <c r="D197" s="60">
        <v>267</v>
      </c>
      <c r="E197" s="83">
        <v>268.11</v>
      </c>
    </row>
    <row r="198" spans="1:5" ht="28.5" x14ac:dyDescent="0.25">
      <c r="A198" s="133"/>
      <c r="B198" s="23" t="s">
        <v>5</v>
      </c>
      <c r="C198" s="24" t="s">
        <v>34</v>
      </c>
      <c r="D198" s="60">
        <v>383.81</v>
      </c>
      <c r="E198" s="83">
        <v>383.81</v>
      </c>
    </row>
    <row r="199" spans="1:5" x14ac:dyDescent="0.25">
      <c r="A199" s="133"/>
      <c r="B199" s="23" t="s">
        <v>6</v>
      </c>
      <c r="C199" s="24" t="s">
        <v>35</v>
      </c>
      <c r="D199" s="60">
        <v>953.41</v>
      </c>
      <c r="E199" s="83">
        <v>953.41</v>
      </c>
    </row>
    <row r="200" spans="1:5" x14ac:dyDescent="0.25">
      <c r="A200" s="133"/>
      <c r="B200" s="23" t="s">
        <v>8</v>
      </c>
      <c r="C200" s="23" t="s">
        <v>8</v>
      </c>
      <c r="D200" s="60">
        <v>960.85</v>
      </c>
      <c r="E200" s="83">
        <v>1281.92</v>
      </c>
    </row>
    <row r="201" spans="1:5" x14ac:dyDescent="0.25">
      <c r="A201" s="133"/>
      <c r="B201" s="23" t="s">
        <v>9</v>
      </c>
      <c r="C201" s="23" t="s">
        <v>9</v>
      </c>
      <c r="D201" s="60">
        <v>1510.8612599999999</v>
      </c>
      <c r="E201" s="83">
        <v>1706.889915</v>
      </c>
    </row>
    <row r="202" spans="1:5" x14ac:dyDescent="0.25">
      <c r="A202" s="133"/>
      <c r="B202" s="23" t="s">
        <v>10</v>
      </c>
      <c r="C202" s="23" t="s">
        <v>10</v>
      </c>
      <c r="D202" s="60">
        <v>621.11</v>
      </c>
      <c r="E202" s="83">
        <v>810.25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743.7</v>
      </c>
      <c r="E203" s="97">
        <v>1196.69</v>
      </c>
    </row>
    <row r="204" spans="1:5" ht="15.75" thickBot="1" x14ac:dyDescent="0.3">
      <c r="A204" s="31"/>
      <c r="B204" s="130" t="s">
        <v>130</v>
      </c>
      <c r="C204" s="131"/>
      <c r="D204" s="62">
        <v>9308.921260000001</v>
      </c>
      <c r="E204" s="95">
        <v>10469.259915000001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2307.33</v>
      </c>
      <c r="E205" s="94">
        <v>2307.33</v>
      </c>
    </row>
    <row r="206" spans="1:5" x14ac:dyDescent="0.25">
      <c r="A206" s="133"/>
      <c r="B206" s="23" t="s">
        <v>0</v>
      </c>
      <c r="C206" s="24" t="s">
        <v>43</v>
      </c>
      <c r="D206" s="60">
        <v>411.63</v>
      </c>
      <c r="E206" s="83">
        <v>411.63</v>
      </c>
    </row>
    <row r="207" spans="1:5" x14ac:dyDescent="0.25">
      <c r="A207" s="133"/>
      <c r="B207" s="23" t="s">
        <v>1</v>
      </c>
      <c r="C207" s="23" t="s">
        <v>1</v>
      </c>
      <c r="D207" s="60">
        <v>461.69</v>
      </c>
      <c r="E207" s="83">
        <v>461.69</v>
      </c>
    </row>
    <row r="208" spans="1:5" x14ac:dyDescent="0.25">
      <c r="A208" s="133"/>
      <c r="B208" s="23" t="s">
        <v>2</v>
      </c>
      <c r="C208" s="23" t="s">
        <v>49</v>
      </c>
      <c r="D208" s="60">
        <v>766.51</v>
      </c>
      <c r="E208" s="83">
        <v>766.51</v>
      </c>
    </row>
    <row r="209" spans="1:5" x14ac:dyDescent="0.25">
      <c r="A209" s="133"/>
      <c r="B209" s="23" t="s">
        <v>7</v>
      </c>
      <c r="C209" s="24" t="s">
        <v>23</v>
      </c>
      <c r="D209" s="60">
        <v>567.38</v>
      </c>
      <c r="E209" s="83">
        <v>567.38</v>
      </c>
    </row>
    <row r="210" spans="1:5" x14ac:dyDescent="0.25">
      <c r="A210" s="133"/>
      <c r="B210" s="23" t="s">
        <v>3</v>
      </c>
      <c r="C210" s="23" t="s">
        <v>3</v>
      </c>
      <c r="D210" s="60">
        <v>459.46</v>
      </c>
      <c r="E210" s="83">
        <v>459.46</v>
      </c>
    </row>
    <row r="211" spans="1:5" x14ac:dyDescent="0.25">
      <c r="A211" s="133"/>
      <c r="B211" s="23" t="s">
        <v>128</v>
      </c>
      <c r="C211" s="24" t="s">
        <v>59</v>
      </c>
      <c r="D211" s="60">
        <v>318.18</v>
      </c>
      <c r="E211" s="83">
        <v>318.18</v>
      </c>
    </row>
    <row r="212" spans="1:5" x14ac:dyDescent="0.25">
      <c r="A212" s="133"/>
      <c r="B212" s="23" t="s">
        <v>4</v>
      </c>
      <c r="C212" s="23" t="s">
        <v>4</v>
      </c>
      <c r="D212" s="60">
        <v>267</v>
      </c>
      <c r="E212" s="83">
        <v>268.11</v>
      </c>
    </row>
    <row r="213" spans="1:5" ht="28.5" x14ac:dyDescent="0.25">
      <c r="A213" s="133"/>
      <c r="B213" s="23" t="s">
        <v>5</v>
      </c>
      <c r="C213" s="24" t="s">
        <v>48</v>
      </c>
      <c r="D213" s="60">
        <v>369.35</v>
      </c>
      <c r="E213" s="83">
        <v>370.46</v>
      </c>
    </row>
    <row r="214" spans="1:5" x14ac:dyDescent="0.25">
      <c r="A214" s="133"/>
      <c r="B214" s="23" t="s">
        <v>6</v>
      </c>
      <c r="C214" s="24" t="s">
        <v>40</v>
      </c>
      <c r="D214" s="60">
        <v>680.85</v>
      </c>
      <c r="E214" s="83">
        <v>680.85</v>
      </c>
    </row>
    <row r="215" spans="1:5" x14ac:dyDescent="0.25">
      <c r="A215" s="133"/>
      <c r="B215" s="23" t="s">
        <v>8</v>
      </c>
      <c r="C215" s="23" t="s">
        <v>8</v>
      </c>
      <c r="D215" s="60">
        <v>960.85</v>
      </c>
      <c r="E215" s="83">
        <v>1281.92</v>
      </c>
    </row>
    <row r="216" spans="1:5" x14ac:dyDescent="0.25">
      <c r="A216" s="133"/>
      <c r="B216" s="23" t="s">
        <v>9</v>
      </c>
      <c r="C216" s="23" t="s">
        <v>9</v>
      </c>
      <c r="D216" s="60">
        <v>1510.8612599999999</v>
      </c>
      <c r="E216" s="83">
        <v>1706.889915</v>
      </c>
    </row>
    <row r="217" spans="1:5" x14ac:dyDescent="0.25">
      <c r="A217" s="133"/>
      <c r="B217" s="23" t="s">
        <v>10</v>
      </c>
      <c r="C217" s="23" t="s">
        <v>10</v>
      </c>
      <c r="D217" s="60">
        <v>621.11</v>
      </c>
      <c r="E217" s="83">
        <v>810.25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743.7</v>
      </c>
      <c r="E218" s="86">
        <v>1196.69</v>
      </c>
    </row>
    <row r="219" spans="1:5" ht="15.75" thickBot="1" x14ac:dyDescent="0.3">
      <c r="A219" s="31"/>
      <c r="B219" s="130" t="s">
        <v>130</v>
      </c>
      <c r="C219" s="131"/>
      <c r="D219" s="62">
        <v>10445.901260000002</v>
      </c>
      <c r="E219" s="95">
        <v>11607.349915000001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2260.6</v>
      </c>
      <c r="E220" s="96">
        <v>2261.71</v>
      </c>
    </row>
    <row r="221" spans="1:5" x14ac:dyDescent="0.25">
      <c r="A221" s="133"/>
      <c r="B221" s="23" t="s">
        <v>1</v>
      </c>
      <c r="C221" s="23" t="s">
        <v>1</v>
      </c>
      <c r="D221" s="60">
        <v>461.69</v>
      </c>
      <c r="E221" s="83">
        <v>461.69</v>
      </c>
    </row>
    <row r="222" spans="1:5" x14ac:dyDescent="0.25">
      <c r="A222" s="133"/>
      <c r="B222" s="23" t="s">
        <v>2</v>
      </c>
      <c r="C222" s="24" t="s">
        <v>19</v>
      </c>
      <c r="D222" s="60">
        <v>921.15</v>
      </c>
      <c r="E222" s="83">
        <v>921.15</v>
      </c>
    </row>
    <row r="223" spans="1:5" x14ac:dyDescent="0.25">
      <c r="A223" s="133"/>
      <c r="B223" s="23" t="s">
        <v>7</v>
      </c>
      <c r="C223" s="24" t="s">
        <v>20</v>
      </c>
      <c r="D223" s="60">
        <v>657.49</v>
      </c>
      <c r="E223" s="83">
        <v>657.49</v>
      </c>
    </row>
    <row r="224" spans="1:5" x14ac:dyDescent="0.25">
      <c r="A224" s="133"/>
      <c r="B224" s="23" t="s">
        <v>3</v>
      </c>
      <c r="C224" s="23" t="s">
        <v>3</v>
      </c>
      <c r="D224" s="60">
        <v>459.46</v>
      </c>
      <c r="E224" s="83">
        <v>459.46</v>
      </c>
    </row>
    <row r="225" spans="1:5" x14ac:dyDescent="0.25">
      <c r="A225" s="133"/>
      <c r="B225" s="23" t="s">
        <v>128</v>
      </c>
      <c r="C225" s="24" t="s">
        <v>59</v>
      </c>
      <c r="D225" s="60">
        <v>318.18</v>
      </c>
      <c r="E225" s="83">
        <v>318.18</v>
      </c>
    </row>
    <row r="226" spans="1:5" x14ac:dyDescent="0.25">
      <c r="A226" s="133"/>
      <c r="B226" s="23" t="s">
        <v>4</v>
      </c>
      <c r="C226" s="23" t="s">
        <v>4</v>
      </c>
      <c r="D226" s="60">
        <v>267</v>
      </c>
      <c r="E226" s="83">
        <v>268.11</v>
      </c>
    </row>
    <row r="227" spans="1:5" ht="28.5" x14ac:dyDescent="0.25">
      <c r="A227" s="133"/>
      <c r="B227" s="23" t="s">
        <v>5</v>
      </c>
      <c r="C227" s="24" t="s">
        <v>18</v>
      </c>
      <c r="D227" s="60">
        <v>531.78</v>
      </c>
      <c r="E227" s="83">
        <v>531.78</v>
      </c>
    </row>
    <row r="228" spans="1:5" x14ac:dyDescent="0.25">
      <c r="A228" s="133"/>
      <c r="B228" s="23" t="s">
        <v>6</v>
      </c>
      <c r="C228" s="24" t="s">
        <v>25</v>
      </c>
      <c r="D228" s="60">
        <v>918.93</v>
      </c>
      <c r="E228" s="83">
        <v>918.93</v>
      </c>
    </row>
    <row r="229" spans="1:5" x14ac:dyDescent="0.25">
      <c r="A229" s="133"/>
      <c r="B229" s="23" t="s">
        <v>8</v>
      </c>
      <c r="C229" s="23" t="s">
        <v>8</v>
      </c>
      <c r="D229" s="60">
        <v>960.85</v>
      </c>
      <c r="E229" s="83">
        <v>1281.92</v>
      </c>
    </row>
    <row r="230" spans="1:5" x14ac:dyDescent="0.25">
      <c r="A230" s="133"/>
      <c r="B230" s="23" t="s">
        <v>9</v>
      </c>
      <c r="C230" s="23" t="s">
        <v>9</v>
      </c>
      <c r="D230" s="60">
        <v>1510.8612599999999</v>
      </c>
      <c r="E230" s="83">
        <v>1706.889915</v>
      </c>
    </row>
    <row r="231" spans="1:5" x14ac:dyDescent="0.25">
      <c r="A231" s="133"/>
      <c r="B231" s="23" t="s">
        <v>10</v>
      </c>
      <c r="C231" s="23" t="s">
        <v>10</v>
      </c>
      <c r="D231" s="60">
        <v>621.11</v>
      </c>
      <c r="E231" s="83">
        <v>810.25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743.7</v>
      </c>
      <c r="E232" s="97">
        <v>1196.69</v>
      </c>
    </row>
    <row r="233" spans="1:5" ht="15.75" thickBot="1" x14ac:dyDescent="0.3">
      <c r="A233" s="31"/>
      <c r="B233" s="130" t="s">
        <v>130</v>
      </c>
      <c r="C233" s="131"/>
      <c r="D233" s="62">
        <v>10632.801260000002</v>
      </c>
      <c r="E233" s="95">
        <v>11794.249915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809.9</v>
      </c>
      <c r="E234" s="94">
        <v>809.9</v>
      </c>
    </row>
    <row r="235" spans="1:5" x14ac:dyDescent="0.25">
      <c r="A235" s="133"/>
      <c r="B235" s="23" t="s">
        <v>0</v>
      </c>
      <c r="C235" s="24" t="s">
        <v>31</v>
      </c>
      <c r="D235" s="60">
        <v>371.58</v>
      </c>
      <c r="E235" s="83">
        <v>371.58</v>
      </c>
    </row>
    <row r="236" spans="1:5" x14ac:dyDescent="0.25">
      <c r="A236" s="133"/>
      <c r="B236" s="23" t="s">
        <v>1</v>
      </c>
      <c r="C236" s="23" t="s">
        <v>1</v>
      </c>
      <c r="D236" s="60">
        <v>461.69</v>
      </c>
      <c r="E236" s="83">
        <v>461.69</v>
      </c>
    </row>
    <row r="237" spans="1:5" x14ac:dyDescent="0.25">
      <c r="A237" s="133"/>
      <c r="B237" s="23" t="s">
        <v>2</v>
      </c>
      <c r="C237" s="24" t="s">
        <v>32</v>
      </c>
      <c r="D237" s="60">
        <v>1136.98</v>
      </c>
      <c r="E237" s="83">
        <v>1136.98</v>
      </c>
    </row>
    <row r="238" spans="1:5" x14ac:dyDescent="0.25">
      <c r="A238" s="133"/>
      <c r="B238" s="23" t="s">
        <v>7</v>
      </c>
      <c r="C238" s="24" t="s">
        <v>33</v>
      </c>
      <c r="D238" s="60">
        <v>389.38</v>
      </c>
      <c r="E238" s="83">
        <v>389.38</v>
      </c>
    </row>
    <row r="239" spans="1:5" x14ac:dyDescent="0.25">
      <c r="A239" s="133"/>
      <c r="B239" s="23" t="s">
        <v>3</v>
      </c>
      <c r="C239" s="23" t="s">
        <v>3</v>
      </c>
      <c r="D239" s="60">
        <v>459.46</v>
      </c>
      <c r="E239" s="83">
        <v>459.46</v>
      </c>
    </row>
    <row r="240" spans="1:5" x14ac:dyDescent="0.25">
      <c r="A240" s="133"/>
      <c r="B240" s="23" t="s">
        <v>128</v>
      </c>
      <c r="C240" s="24" t="s">
        <v>59</v>
      </c>
      <c r="D240" s="60">
        <v>318.18</v>
      </c>
      <c r="E240" s="83">
        <v>318.18</v>
      </c>
    </row>
    <row r="241" spans="1:5" x14ac:dyDescent="0.25">
      <c r="A241" s="133"/>
      <c r="B241" s="23" t="s">
        <v>4</v>
      </c>
      <c r="C241" s="23" t="s">
        <v>4</v>
      </c>
      <c r="D241" s="60">
        <v>267</v>
      </c>
      <c r="E241" s="83">
        <v>268.11</v>
      </c>
    </row>
    <row r="242" spans="1:5" ht="28.5" x14ac:dyDescent="0.25">
      <c r="A242" s="133"/>
      <c r="B242" s="23" t="s">
        <v>5</v>
      </c>
      <c r="C242" s="24" t="s">
        <v>34</v>
      </c>
      <c r="D242" s="60">
        <v>383.81</v>
      </c>
      <c r="E242" s="83">
        <v>383.81</v>
      </c>
    </row>
    <row r="243" spans="1:5" x14ac:dyDescent="0.25">
      <c r="A243" s="133"/>
      <c r="B243" s="23" t="s">
        <v>6</v>
      </c>
      <c r="C243" s="24" t="s">
        <v>35</v>
      </c>
      <c r="D243" s="60">
        <v>953.41</v>
      </c>
      <c r="E243" s="83">
        <v>953.41</v>
      </c>
    </row>
    <row r="244" spans="1:5" x14ac:dyDescent="0.25">
      <c r="A244" s="133"/>
      <c r="B244" s="23" t="s">
        <v>8</v>
      </c>
      <c r="C244" s="23" t="s">
        <v>8</v>
      </c>
      <c r="D244" s="60">
        <v>960.85</v>
      </c>
      <c r="E244" s="83">
        <v>1281.92</v>
      </c>
    </row>
    <row r="245" spans="1:5" x14ac:dyDescent="0.25">
      <c r="A245" s="133"/>
      <c r="B245" s="23" t="s">
        <v>9</v>
      </c>
      <c r="C245" s="23" t="s">
        <v>9</v>
      </c>
      <c r="D245" s="60">
        <v>1510.8612599999999</v>
      </c>
      <c r="E245" s="83">
        <v>1706.889915</v>
      </c>
    </row>
    <row r="246" spans="1:5" x14ac:dyDescent="0.25">
      <c r="A246" s="133"/>
      <c r="B246" s="23" t="s">
        <v>10</v>
      </c>
      <c r="C246" s="23" t="s">
        <v>10</v>
      </c>
      <c r="D246" s="60">
        <v>621.11</v>
      </c>
      <c r="E246" s="83">
        <v>810.25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743.7</v>
      </c>
      <c r="E247" s="86">
        <v>1196.69</v>
      </c>
    </row>
    <row r="248" spans="1:5" ht="15.75" thickBot="1" x14ac:dyDescent="0.3">
      <c r="A248" s="31"/>
      <c r="B248" s="130" t="s">
        <v>130</v>
      </c>
      <c r="C248" s="131"/>
      <c r="D248" s="62">
        <v>9387.9112600000008</v>
      </c>
      <c r="E248" s="95">
        <v>10548.249915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2307.33</v>
      </c>
      <c r="E249" s="96">
        <v>2307.33</v>
      </c>
    </row>
    <row r="250" spans="1:5" x14ac:dyDescent="0.25">
      <c r="A250" s="133"/>
      <c r="B250" s="23" t="s">
        <v>1</v>
      </c>
      <c r="C250" s="23" t="s">
        <v>1</v>
      </c>
      <c r="D250" s="60">
        <v>461.69</v>
      </c>
      <c r="E250" s="83">
        <v>461.69</v>
      </c>
    </row>
    <row r="251" spans="1:5" x14ac:dyDescent="0.25">
      <c r="A251" s="133"/>
      <c r="B251" s="23" t="s">
        <v>2</v>
      </c>
      <c r="C251" s="24" t="s">
        <v>51</v>
      </c>
      <c r="D251" s="60">
        <v>528.44000000000005</v>
      </c>
      <c r="E251" s="83">
        <v>528.44000000000005</v>
      </c>
    </row>
    <row r="252" spans="1:5" x14ac:dyDescent="0.25">
      <c r="A252" s="133"/>
      <c r="B252" s="23" t="s">
        <v>7</v>
      </c>
      <c r="C252" s="24" t="s">
        <v>23</v>
      </c>
      <c r="D252" s="60">
        <v>544.01</v>
      </c>
      <c r="E252" s="83">
        <v>544.01</v>
      </c>
    </row>
    <row r="253" spans="1:5" x14ac:dyDescent="0.25">
      <c r="A253" s="133"/>
      <c r="B253" s="23" t="s">
        <v>3</v>
      </c>
      <c r="C253" s="23" t="s">
        <v>3</v>
      </c>
      <c r="D253" s="60">
        <v>459.46</v>
      </c>
      <c r="E253" s="83">
        <v>459.46</v>
      </c>
    </row>
    <row r="254" spans="1:5" x14ac:dyDescent="0.25">
      <c r="A254" s="133"/>
      <c r="B254" s="23" t="s">
        <v>128</v>
      </c>
      <c r="C254" s="24" t="s">
        <v>59</v>
      </c>
      <c r="D254" s="60">
        <v>318.18</v>
      </c>
      <c r="E254" s="83">
        <v>318.18</v>
      </c>
    </row>
    <row r="255" spans="1:5" x14ac:dyDescent="0.25">
      <c r="A255" s="133"/>
      <c r="B255" s="23" t="s">
        <v>4</v>
      </c>
      <c r="C255" s="23" t="s">
        <v>4</v>
      </c>
      <c r="D255" s="60">
        <v>267</v>
      </c>
      <c r="E255" s="83">
        <v>268.11</v>
      </c>
    </row>
    <row r="256" spans="1:5" ht="28.5" x14ac:dyDescent="0.25">
      <c r="A256" s="133"/>
      <c r="B256" s="23" t="s">
        <v>5</v>
      </c>
      <c r="C256" s="24" t="s">
        <v>52</v>
      </c>
      <c r="D256" s="60">
        <v>687.53</v>
      </c>
      <c r="E256" s="83">
        <v>688.64</v>
      </c>
    </row>
    <row r="257" spans="1:5" x14ac:dyDescent="0.25">
      <c r="A257" s="133"/>
      <c r="B257" s="23" t="s">
        <v>6</v>
      </c>
      <c r="C257" s="24" t="s">
        <v>40</v>
      </c>
      <c r="D257" s="60">
        <v>680.85</v>
      </c>
      <c r="E257" s="83">
        <v>680.85</v>
      </c>
    </row>
    <row r="258" spans="1:5" x14ac:dyDescent="0.25">
      <c r="A258" s="133"/>
      <c r="B258" s="23" t="s">
        <v>8</v>
      </c>
      <c r="C258" s="23" t="s">
        <v>8</v>
      </c>
      <c r="D258" s="60">
        <v>960.85</v>
      </c>
      <c r="E258" s="83">
        <v>1228.21</v>
      </c>
    </row>
    <row r="259" spans="1:5" x14ac:dyDescent="0.25">
      <c r="A259" s="133"/>
      <c r="B259" s="23" t="s">
        <v>9</v>
      </c>
      <c r="C259" s="23" t="s">
        <v>9</v>
      </c>
      <c r="D259" s="60">
        <v>1510.8612599999999</v>
      </c>
      <c r="E259" s="83">
        <v>1706.889915</v>
      </c>
    </row>
    <row r="260" spans="1:5" x14ac:dyDescent="0.25">
      <c r="A260" s="133"/>
      <c r="B260" s="23" t="s">
        <v>10</v>
      </c>
      <c r="C260" s="23" t="s">
        <v>10</v>
      </c>
      <c r="D260" s="60">
        <v>621.11</v>
      </c>
      <c r="E260" s="83">
        <v>810.25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743.7</v>
      </c>
      <c r="E261" s="97">
        <v>1159.33</v>
      </c>
    </row>
    <row r="262" spans="1:5" ht="15.75" thickBot="1" x14ac:dyDescent="0.3">
      <c r="A262" s="31"/>
      <c r="B262" s="130" t="s">
        <v>130</v>
      </c>
      <c r="C262" s="131"/>
      <c r="D262" s="62">
        <v>10091.011260000003</v>
      </c>
      <c r="E262" s="95">
        <v>11161.389915000002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2239.46</v>
      </c>
      <c r="E263" s="94">
        <v>2240.58</v>
      </c>
    </row>
    <row r="264" spans="1:5" x14ac:dyDescent="0.25">
      <c r="A264" s="133"/>
      <c r="B264" s="23" t="s">
        <v>0</v>
      </c>
      <c r="C264" s="24" t="s">
        <v>43</v>
      </c>
      <c r="D264" s="60">
        <v>403.84</v>
      </c>
      <c r="E264" s="83">
        <v>403.84</v>
      </c>
    </row>
    <row r="265" spans="1:5" x14ac:dyDescent="0.25">
      <c r="A265" s="133"/>
      <c r="B265" s="23" t="s">
        <v>1</v>
      </c>
      <c r="C265" s="23" t="s">
        <v>1</v>
      </c>
      <c r="D265" s="60">
        <v>461.69</v>
      </c>
      <c r="E265" s="83">
        <v>461.69</v>
      </c>
    </row>
    <row r="266" spans="1:5" x14ac:dyDescent="0.25">
      <c r="A266" s="133"/>
      <c r="B266" s="23" t="s">
        <v>2</v>
      </c>
      <c r="C266" s="24" t="s">
        <v>49</v>
      </c>
      <c r="D266" s="60">
        <v>769.85</v>
      </c>
      <c r="E266" s="83">
        <v>769.85</v>
      </c>
    </row>
    <row r="267" spans="1:5" x14ac:dyDescent="0.25">
      <c r="A267" s="133"/>
      <c r="B267" s="23" t="s">
        <v>7</v>
      </c>
      <c r="C267" s="24" t="s">
        <v>33</v>
      </c>
      <c r="D267" s="60">
        <v>400.5</v>
      </c>
      <c r="E267" s="83">
        <v>401.61</v>
      </c>
    </row>
    <row r="268" spans="1:5" x14ac:dyDescent="0.25">
      <c r="A268" s="133"/>
      <c r="B268" s="23" t="s">
        <v>3</v>
      </c>
      <c r="C268" s="23" t="s">
        <v>3</v>
      </c>
      <c r="D268" s="60">
        <v>459.46</v>
      </c>
      <c r="E268" s="83">
        <v>459.46</v>
      </c>
    </row>
    <row r="269" spans="1:5" x14ac:dyDescent="0.25">
      <c r="A269" s="133"/>
      <c r="B269" s="23" t="s">
        <v>128</v>
      </c>
      <c r="C269" s="24" t="s">
        <v>59</v>
      </c>
      <c r="D269" s="60">
        <v>318.18</v>
      </c>
      <c r="E269" s="83">
        <v>318.18</v>
      </c>
    </row>
    <row r="270" spans="1:5" x14ac:dyDescent="0.25">
      <c r="A270" s="133"/>
      <c r="B270" s="23" t="s">
        <v>4</v>
      </c>
      <c r="C270" s="23" t="s">
        <v>4</v>
      </c>
      <c r="D270" s="60">
        <v>267</v>
      </c>
      <c r="E270" s="83">
        <v>268.11</v>
      </c>
    </row>
    <row r="271" spans="1:5" ht="28.5" x14ac:dyDescent="0.25">
      <c r="A271" s="133"/>
      <c r="B271" s="23" t="s">
        <v>5</v>
      </c>
      <c r="C271" s="24" t="s">
        <v>24</v>
      </c>
      <c r="D271" s="60">
        <v>408.29</v>
      </c>
      <c r="E271" s="83">
        <v>408.29</v>
      </c>
    </row>
    <row r="272" spans="1:5" x14ac:dyDescent="0.25">
      <c r="A272" s="133"/>
      <c r="B272" s="23" t="s">
        <v>6</v>
      </c>
      <c r="C272" s="24" t="s">
        <v>44</v>
      </c>
      <c r="D272" s="60">
        <v>974.55</v>
      </c>
      <c r="E272" s="83">
        <v>975.66</v>
      </c>
    </row>
    <row r="273" spans="1:5" x14ac:dyDescent="0.25">
      <c r="A273" s="133"/>
      <c r="B273" s="23" t="s">
        <v>8</v>
      </c>
      <c r="C273" s="23" t="s">
        <v>8</v>
      </c>
      <c r="D273" s="60">
        <v>960.85</v>
      </c>
      <c r="E273" s="83">
        <v>1281.92</v>
      </c>
    </row>
    <row r="274" spans="1:5" x14ac:dyDescent="0.25">
      <c r="A274" s="133"/>
      <c r="B274" s="23" t="s">
        <v>9</v>
      </c>
      <c r="C274" s="23" t="s">
        <v>9</v>
      </c>
      <c r="D274" s="60">
        <v>1510.8612599999999</v>
      </c>
      <c r="E274" s="83">
        <v>1706.889915</v>
      </c>
    </row>
    <row r="275" spans="1:5" x14ac:dyDescent="0.25">
      <c r="A275" s="133"/>
      <c r="B275" s="23" t="s">
        <v>10</v>
      </c>
      <c r="C275" s="23" t="s">
        <v>10</v>
      </c>
      <c r="D275" s="60">
        <v>621.11</v>
      </c>
      <c r="E275" s="83">
        <v>810.25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743.7</v>
      </c>
      <c r="E276" s="86">
        <v>1196.69</v>
      </c>
    </row>
    <row r="277" spans="1:5" ht="15.75" thickBot="1" x14ac:dyDescent="0.3">
      <c r="A277" s="31"/>
      <c r="B277" s="130" t="s">
        <v>130</v>
      </c>
      <c r="C277" s="131"/>
      <c r="D277" s="62">
        <v>10539.341260000003</v>
      </c>
      <c r="E277" s="95">
        <v>11703.019915000001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2214.9899999999998</v>
      </c>
      <c r="E278" s="96">
        <v>2214.9899999999998</v>
      </c>
    </row>
    <row r="279" spans="1:5" x14ac:dyDescent="0.25">
      <c r="A279" s="133"/>
      <c r="B279" s="23" t="s">
        <v>1</v>
      </c>
      <c r="C279" s="23" t="s">
        <v>1</v>
      </c>
      <c r="D279" s="60">
        <v>461.69</v>
      </c>
      <c r="E279" s="83">
        <v>461.69</v>
      </c>
    </row>
    <row r="280" spans="1:5" x14ac:dyDescent="0.25">
      <c r="A280" s="133"/>
      <c r="B280" s="23" t="s">
        <v>2</v>
      </c>
      <c r="C280" s="24" t="s">
        <v>27</v>
      </c>
      <c r="D280" s="60">
        <v>1017.94</v>
      </c>
      <c r="E280" s="83">
        <v>1019.05</v>
      </c>
    </row>
    <row r="281" spans="1:5" x14ac:dyDescent="0.25">
      <c r="A281" s="133"/>
      <c r="B281" s="23" t="s">
        <v>7</v>
      </c>
      <c r="C281" s="24" t="s">
        <v>29</v>
      </c>
      <c r="D281" s="60">
        <v>789.88</v>
      </c>
      <c r="E281" s="83">
        <v>790.99</v>
      </c>
    </row>
    <row r="282" spans="1:5" x14ac:dyDescent="0.25">
      <c r="A282" s="133"/>
      <c r="B282" s="23" t="s">
        <v>3</v>
      </c>
      <c r="C282" s="23" t="s">
        <v>3</v>
      </c>
      <c r="D282" s="60">
        <v>459.46</v>
      </c>
      <c r="E282" s="83">
        <v>459.46</v>
      </c>
    </row>
    <row r="283" spans="1:5" x14ac:dyDescent="0.25">
      <c r="A283" s="133"/>
      <c r="B283" s="23" t="s">
        <v>128</v>
      </c>
      <c r="C283" s="24" t="s">
        <v>59</v>
      </c>
      <c r="D283" s="60">
        <v>318.18</v>
      </c>
      <c r="E283" s="83">
        <v>318.18</v>
      </c>
    </row>
    <row r="284" spans="1:5" x14ac:dyDescent="0.25">
      <c r="A284" s="133"/>
      <c r="B284" s="23" t="s">
        <v>4</v>
      </c>
      <c r="C284" s="23" t="s">
        <v>4</v>
      </c>
      <c r="D284" s="60">
        <v>267</v>
      </c>
      <c r="E284" s="83">
        <v>268.11</v>
      </c>
    </row>
    <row r="285" spans="1:5" ht="28.5" x14ac:dyDescent="0.25">
      <c r="A285" s="133"/>
      <c r="B285" s="23" t="s">
        <v>5</v>
      </c>
      <c r="C285" s="24" t="s">
        <v>28</v>
      </c>
      <c r="D285" s="60">
        <v>637.46</v>
      </c>
      <c r="E285" s="83">
        <v>637.46</v>
      </c>
    </row>
    <row r="286" spans="1:5" x14ac:dyDescent="0.25">
      <c r="A286" s="133"/>
      <c r="B286" s="23" t="s">
        <v>6</v>
      </c>
      <c r="C286" s="23" t="s">
        <v>6</v>
      </c>
      <c r="D286" s="60">
        <v>564.04</v>
      </c>
      <c r="E286" s="83">
        <v>564.04</v>
      </c>
    </row>
    <row r="287" spans="1:5" x14ac:dyDescent="0.25">
      <c r="A287" s="133"/>
      <c r="B287" s="23" t="s">
        <v>8</v>
      </c>
      <c r="C287" s="23" t="s">
        <v>8</v>
      </c>
      <c r="D287" s="60">
        <v>960.85</v>
      </c>
      <c r="E287" s="83">
        <v>1281.92</v>
      </c>
    </row>
    <row r="288" spans="1:5" x14ac:dyDescent="0.25">
      <c r="A288" s="133"/>
      <c r="B288" s="23" t="s">
        <v>9</v>
      </c>
      <c r="C288" s="23" t="s">
        <v>9</v>
      </c>
      <c r="D288" s="60">
        <v>1510.8612599999999</v>
      </c>
      <c r="E288" s="83">
        <v>1706.889915</v>
      </c>
    </row>
    <row r="289" spans="1:5" x14ac:dyDescent="0.25">
      <c r="A289" s="133"/>
      <c r="B289" s="23" t="s">
        <v>10</v>
      </c>
      <c r="C289" s="23" t="s">
        <v>10</v>
      </c>
      <c r="D289" s="60">
        <v>621.11</v>
      </c>
      <c r="E289" s="83">
        <v>810.25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743.7</v>
      </c>
      <c r="E290" s="86">
        <v>1196.69</v>
      </c>
    </row>
    <row r="291" spans="1:5" ht="15.75" thickBot="1" x14ac:dyDescent="0.3">
      <c r="A291" s="31"/>
      <c r="B291" s="130" t="s">
        <v>130</v>
      </c>
      <c r="C291" s="131"/>
      <c r="D291" s="62">
        <v>10567.161260000003</v>
      </c>
      <c r="E291" s="95">
        <v>11729.719915</v>
      </c>
    </row>
    <row r="292" spans="1:5" ht="15.75" thickBot="1" x14ac:dyDescent="0.3">
      <c r="A292" s="31"/>
      <c r="B292" s="130" t="s">
        <v>132</v>
      </c>
      <c r="C292" s="131"/>
      <c r="D292" s="62">
        <v>10229</v>
      </c>
      <c r="E292" s="95">
        <v>11382</v>
      </c>
    </row>
  </sheetData>
  <autoFilter ref="A3:E292" xr:uid="{00000000-0009-0000-0000-000005000000}"/>
  <mergeCells count="44"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47:C147"/>
    <mergeCell ref="A76:A88"/>
    <mergeCell ref="B89:C89"/>
    <mergeCell ref="A90:A102"/>
    <mergeCell ref="B103:C103"/>
    <mergeCell ref="A104:A117"/>
    <mergeCell ref="B219:C219"/>
    <mergeCell ref="A220:A232"/>
    <mergeCell ref="B233:C233"/>
    <mergeCell ref="A234:A247"/>
    <mergeCell ref="B161:C161"/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92"/>
  <sheetViews>
    <sheetView zoomScale="37" zoomScaleNormal="85" workbookViewId="0">
      <selection activeCell="J2" sqref="J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162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2860.24</v>
      </c>
      <c r="E4" s="94">
        <v>2860.24</v>
      </c>
    </row>
    <row r="5" spans="1:5" x14ac:dyDescent="0.25">
      <c r="A5" s="133"/>
      <c r="B5" s="23" t="s">
        <v>1</v>
      </c>
      <c r="C5" s="23" t="s">
        <v>1</v>
      </c>
      <c r="D5" s="60">
        <v>523.99</v>
      </c>
      <c r="E5" s="83">
        <v>523.99</v>
      </c>
    </row>
    <row r="6" spans="1:5" x14ac:dyDescent="0.25">
      <c r="A6" s="133"/>
      <c r="B6" s="23" t="s">
        <v>2</v>
      </c>
      <c r="C6" s="24" t="s">
        <v>19</v>
      </c>
      <c r="D6" s="60">
        <v>913.36</v>
      </c>
      <c r="E6" s="83">
        <v>913.36</v>
      </c>
    </row>
    <row r="7" spans="1:5" x14ac:dyDescent="0.25">
      <c r="A7" s="133"/>
      <c r="B7" s="23" t="s">
        <v>7</v>
      </c>
      <c r="C7" s="24" t="s">
        <v>20</v>
      </c>
      <c r="D7" s="60">
        <v>968.99</v>
      </c>
      <c r="E7" s="83">
        <v>968.99</v>
      </c>
    </row>
    <row r="8" spans="1:5" x14ac:dyDescent="0.25">
      <c r="A8" s="133"/>
      <c r="B8" s="23" t="s">
        <v>3</v>
      </c>
      <c r="C8" s="24" t="s">
        <v>3</v>
      </c>
      <c r="D8" s="60">
        <v>519.54</v>
      </c>
      <c r="E8" s="83">
        <v>521.76</v>
      </c>
    </row>
    <row r="9" spans="1:5" x14ac:dyDescent="0.25">
      <c r="A9" s="133"/>
      <c r="B9" s="23" t="s">
        <v>128</v>
      </c>
      <c r="C9" s="24" t="s">
        <v>59</v>
      </c>
      <c r="D9" s="60">
        <v>321.51</v>
      </c>
      <c r="E9" s="83">
        <v>321.51</v>
      </c>
    </row>
    <row r="10" spans="1:5" x14ac:dyDescent="0.25">
      <c r="A10" s="133"/>
      <c r="B10" s="23" t="s">
        <v>4</v>
      </c>
      <c r="C10" s="23" t="s">
        <v>4</v>
      </c>
      <c r="D10" s="60">
        <v>270.33999999999997</v>
      </c>
      <c r="E10" s="83">
        <v>270.33999999999997</v>
      </c>
    </row>
    <row r="11" spans="1:5" ht="28.5" x14ac:dyDescent="0.25">
      <c r="A11" s="133"/>
      <c r="B11" s="23" t="s">
        <v>5</v>
      </c>
      <c r="C11" s="24" t="s">
        <v>18</v>
      </c>
      <c r="D11" s="60">
        <v>809.9</v>
      </c>
      <c r="E11" s="83">
        <v>809.9</v>
      </c>
    </row>
    <row r="12" spans="1:5" x14ac:dyDescent="0.25">
      <c r="A12" s="133"/>
      <c r="B12" s="23" t="s">
        <v>6</v>
      </c>
      <c r="C12" s="23" t="s">
        <v>6</v>
      </c>
      <c r="D12" s="60">
        <v>1234.8800000000001</v>
      </c>
      <c r="E12" s="83">
        <v>1234.8800000000001</v>
      </c>
    </row>
    <row r="13" spans="1:5" x14ac:dyDescent="0.25">
      <c r="A13" s="133"/>
      <c r="B13" s="23" t="s">
        <v>8</v>
      </c>
      <c r="C13" s="23" t="s">
        <v>8</v>
      </c>
      <c r="D13" s="60">
        <v>967.86</v>
      </c>
      <c r="E13" s="83">
        <v>1291.26</v>
      </c>
    </row>
    <row r="14" spans="1:5" x14ac:dyDescent="0.25">
      <c r="A14" s="133"/>
      <c r="B14" s="23" t="s">
        <v>9</v>
      </c>
      <c r="C14" s="23" t="s">
        <v>9</v>
      </c>
      <c r="D14" s="60">
        <v>1520.8503899999998</v>
      </c>
      <c r="E14" s="83">
        <v>1716.8790449999997</v>
      </c>
    </row>
    <row r="15" spans="1:5" x14ac:dyDescent="0.25">
      <c r="A15" s="133"/>
      <c r="B15" s="23" t="s">
        <v>10</v>
      </c>
      <c r="C15" s="23" t="s">
        <v>10</v>
      </c>
      <c r="D15" s="60">
        <v>628.12</v>
      </c>
      <c r="E15" s="83">
        <v>818.42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748.37</v>
      </c>
      <c r="E16" s="86">
        <v>1204.8599999999999</v>
      </c>
    </row>
    <row r="17" spans="1:5" ht="15.75" thickBot="1" x14ac:dyDescent="0.3">
      <c r="A17" s="31"/>
      <c r="B17" s="130" t="s">
        <v>130</v>
      </c>
      <c r="C17" s="131"/>
      <c r="D17" s="62">
        <v>12287.950390000002</v>
      </c>
      <c r="E17" s="95">
        <v>13456.389045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2617.71</v>
      </c>
      <c r="E18" s="96">
        <v>2617.71</v>
      </c>
    </row>
    <row r="19" spans="1:5" x14ac:dyDescent="0.25">
      <c r="A19" s="133"/>
      <c r="B19" s="23" t="s">
        <v>1</v>
      </c>
      <c r="C19" s="23" t="s">
        <v>1</v>
      </c>
      <c r="D19" s="60">
        <v>523.99</v>
      </c>
      <c r="E19" s="83">
        <v>523.99</v>
      </c>
    </row>
    <row r="20" spans="1:5" x14ac:dyDescent="0.25">
      <c r="A20" s="133"/>
      <c r="B20" s="23" t="s">
        <v>2</v>
      </c>
      <c r="C20" s="24" t="s">
        <v>22</v>
      </c>
      <c r="D20" s="60">
        <v>933.39</v>
      </c>
      <c r="E20" s="83">
        <v>933.39</v>
      </c>
    </row>
    <row r="21" spans="1:5" x14ac:dyDescent="0.25">
      <c r="A21" s="133"/>
      <c r="B21" s="23" t="s">
        <v>7</v>
      </c>
      <c r="C21" s="24" t="s">
        <v>23</v>
      </c>
      <c r="D21" s="60">
        <v>546.24</v>
      </c>
      <c r="E21" s="83">
        <v>547.35</v>
      </c>
    </row>
    <row r="22" spans="1:5" x14ac:dyDescent="0.25">
      <c r="A22" s="133"/>
      <c r="B22" s="23" t="s">
        <v>3</v>
      </c>
      <c r="C22" s="23" t="s">
        <v>3</v>
      </c>
      <c r="D22" s="60">
        <v>519.54</v>
      </c>
      <c r="E22" s="83">
        <v>521.76</v>
      </c>
    </row>
    <row r="23" spans="1:5" x14ac:dyDescent="0.25">
      <c r="A23" s="133"/>
      <c r="B23" s="23" t="s">
        <v>128</v>
      </c>
      <c r="C23" s="24" t="s">
        <v>59</v>
      </c>
      <c r="D23" s="60">
        <v>321.51</v>
      </c>
      <c r="E23" s="83">
        <v>321.51</v>
      </c>
    </row>
    <row r="24" spans="1:5" x14ac:dyDescent="0.25">
      <c r="A24" s="133"/>
      <c r="B24" s="23" t="s">
        <v>4</v>
      </c>
      <c r="C24" s="23" t="s">
        <v>4</v>
      </c>
      <c r="D24" s="60">
        <v>270.33999999999997</v>
      </c>
      <c r="E24" s="83">
        <v>270.33999999999997</v>
      </c>
    </row>
    <row r="25" spans="1:5" ht="28.5" x14ac:dyDescent="0.25">
      <c r="A25" s="133"/>
      <c r="B25" s="23" t="s">
        <v>5</v>
      </c>
      <c r="C25" s="24" t="s">
        <v>24</v>
      </c>
      <c r="D25" s="60">
        <v>523.99</v>
      </c>
      <c r="E25" s="83">
        <v>523.99</v>
      </c>
    </row>
    <row r="26" spans="1:5" x14ac:dyDescent="0.25">
      <c r="A26" s="133"/>
      <c r="B26" s="23" t="s">
        <v>25</v>
      </c>
      <c r="C26" s="23" t="s">
        <v>25</v>
      </c>
      <c r="D26" s="60">
        <v>772.08</v>
      </c>
      <c r="E26" s="83">
        <v>772.08</v>
      </c>
    </row>
    <row r="27" spans="1:5" x14ac:dyDescent="0.25">
      <c r="A27" s="133"/>
      <c r="B27" s="23" t="s">
        <v>8</v>
      </c>
      <c r="C27" s="23" t="s">
        <v>8</v>
      </c>
      <c r="D27" s="60">
        <v>967.86</v>
      </c>
      <c r="E27" s="83">
        <v>1291.26</v>
      </c>
    </row>
    <row r="28" spans="1:5" x14ac:dyDescent="0.25">
      <c r="A28" s="133"/>
      <c r="B28" s="23" t="s">
        <v>9</v>
      </c>
      <c r="C28" s="23" t="s">
        <v>9</v>
      </c>
      <c r="D28" s="60">
        <v>1520.8503899999998</v>
      </c>
      <c r="E28" s="83">
        <v>1716.8790449999997</v>
      </c>
    </row>
    <row r="29" spans="1:5" x14ac:dyDescent="0.25">
      <c r="A29" s="133"/>
      <c r="B29" s="23" t="s">
        <v>10</v>
      </c>
      <c r="C29" s="23" t="s">
        <v>10</v>
      </c>
      <c r="D29" s="60">
        <v>628.12</v>
      </c>
      <c r="E29" s="83">
        <v>818.42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748.37</v>
      </c>
      <c r="E30" s="97">
        <v>1204.8599999999999</v>
      </c>
    </row>
    <row r="31" spans="1:5" ht="15.75" thickBot="1" x14ac:dyDescent="0.3">
      <c r="A31" s="31"/>
      <c r="B31" s="130" t="s">
        <v>130</v>
      </c>
      <c r="C31" s="131"/>
      <c r="D31" s="62">
        <v>10893.990390000001</v>
      </c>
      <c r="E31" s="95">
        <v>12063.539045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2533.16</v>
      </c>
      <c r="E32" s="94">
        <v>2533.16</v>
      </c>
    </row>
    <row r="33" spans="1:5" x14ac:dyDescent="0.25">
      <c r="A33" s="133"/>
      <c r="B33" s="23" t="s">
        <v>1</v>
      </c>
      <c r="C33" s="23" t="s">
        <v>1</v>
      </c>
      <c r="D33" s="60">
        <v>523.99</v>
      </c>
      <c r="E33" s="83">
        <v>523.99</v>
      </c>
    </row>
    <row r="34" spans="1:5" x14ac:dyDescent="0.25">
      <c r="A34" s="133"/>
      <c r="B34" s="23" t="s">
        <v>2</v>
      </c>
      <c r="C34" s="24" t="s">
        <v>27</v>
      </c>
      <c r="D34" s="60">
        <v>951.19</v>
      </c>
      <c r="E34" s="83">
        <v>952.3</v>
      </c>
    </row>
    <row r="35" spans="1:5" x14ac:dyDescent="0.25">
      <c r="A35" s="133"/>
      <c r="B35" s="23" t="s">
        <v>7</v>
      </c>
      <c r="C35" s="23" t="s">
        <v>29</v>
      </c>
      <c r="D35" s="60">
        <v>914.48</v>
      </c>
      <c r="E35" s="83">
        <v>914.48</v>
      </c>
    </row>
    <row r="36" spans="1:5" x14ac:dyDescent="0.25">
      <c r="A36" s="133"/>
      <c r="B36" s="23" t="s">
        <v>3</v>
      </c>
      <c r="C36" s="23" t="s">
        <v>3</v>
      </c>
      <c r="D36" s="60">
        <v>519.54</v>
      </c>
      <c r="E36" s="83">
        <v>521.76</v>
      </c>
    </row>
    <row r="37" spans="1:5" x14ac:dyDescent="0.25">
      <c r="A37" s="133"/>
      <c r="B37" s="23" t="s">
        <v>128</v>
      </c>
      <c r="C37" s="24" t="s">
        <v>59</v>
      </c>
      <c r="D37" s="60">
        <v>321.51</v>
      </c>
      <c r="E37" s="83">
        <v>321.51</v>
      </c>
    </row>
    <row r="38" spans="1:5" x14ac:dyDescent="0.25">
      <c r="A38" s="133"/>
      <c r="B38" s="23" t="s">
        <v>4</v>
      </c>
      <c r="C38" s="23" t="s">
        <v>4</v>
      </c>
      <c r="D38" s="60">
        <v>270.33999999999997</v>
      </c>
      <c r="E38" s="83">
        <v>270.33999999999997</v>
      </c>
    </row>
    <row r="39" spans="1:5" ht="28.5" x14ac:dyDescent="0.25">
      <c r="A39" s="133"/>
      <c r="B39" s="23" t="s">
        <v>5</v>
      </c>
      <c r="C39" s="24" t="s">
        <v>28</v>
      </c>
      <c r="D39" s="60">
        <v>825.48</v>
      </c>
      <c r="E39" s="83">
        <v>825.48</v>
      </c>
    </row>
    <row r="40" spans="1:5" x14ac:dyDescent="0.25">
      <c r="A40" s="133"/>
      <c r="B40" s="23" t="s">
        <v>6</v>
      </c>
      <c r="C40" s="23" t="s">
        <v>6</v>
      </c>
      <c r="D40" s="60">
        <v>592.96</v>
      </c>
      <c r="E40" s="83">
        <v>594.08000000000004</v>
      </c>
    </row>
    <row r="41" spans="1:5" x14ac:dyDescent="0.25">
      <c r="A41" s="133"/>
      <c r="B41" s="23" t="s">
        <v>8</v>
      </c>
      <c r="C41" s="23" t="s">
        <v>8</v>
      </c>
      <c r="D41" s="60">
        <v>967.86</v>
      </c>
      <c r="E41" s="83">
        <v>1291.26</v>
      </c>
    </row>
    <row r="42" spans="1:5" x14ac:dyDescent="0.25">
      <c r="A42" s="133"/>
      <c r="B42" s="23" t="s">
        <v>9</v>
      </c>
      <c r="C42" s="23" t="s">
        <v>9</v>
      </c>
      <c r="D42" s="60">
        <v>1520.8503899999998</v>
      </c>
      <c r="E42" s="83">
        <v>1716.8790449999997</v>
      </c>
    </row>
    <row r="43" spans="1:5" x14ac:dyDescent="0.25">
      <c r="A43" s="133"/>
      <c r="B43" s="23" t="s">
        <v>10</v>
      </c>
      <c r="C43" s="23" t="s">
        <v>10</v>
      </c>
      <c r="D43" s="60">
        <v>628.12</v>
      </c>
      <c r="E43" s="83">
        <v>818.42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748.37</v>
      </c>
      <c r="E44" s="86">
        <v>1204.8599999999999</v>
      </c>
    </row>
    <row r="45" spans="1:5" ht="15.75" thickBot="1" x14ac:dyDescent="0.3">
      <c r="A45" s="31"/>
      <c r="B45" s="130" t="s">
        <v>130</v>
      </c>
      <c r="C45" s="131"/>
      <c r="D45" s="62">
        <v>11317.850390000001</v>
      </c>
      <c r="E45" s="95">
        <v>12488.519045000001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816.58</v>
      </c>
      <c r="E46" s="96">
        <v>816.58</v>
      </c>
    </row>
    <row r="47" spans="1:5" x14ac:dyDescent="0.25">
      <c r="A47" s="133"/>
      <c r="B47" s="23" t="s">
        <v>0</v>
      </c>
      <c r="C47" s="24" t="s">
        <v>31</v>
      </c>
      <c r="D47" s="60">
        <v>581.84</v>
      </c>
      <c r="E47" s="83">
        <v>581.84</v>
      </c>
    </row>
    <row r="48" spans="1:5" x14ac:dyDescent="0.25">
      <c r="A48" s="133"/>
      <c r="B48" s="23" t="s">
        <v>1</v>
      </c>
      <c r="C48" s="23" t="s">
        <v>1</v>
      </c>
      <c r="D48" s="60">
        <v>523.99</v>
      </c>
      <c r="E48" s="83">
        <v>523.99</v>
      </c>
    </row>
    <row r="49" spans="1:5" x14ac:dyDescent="0.25">
      <c r="A49" s="133"/>
      <c r="B49" s="23" t="s">
        <v>2</v>
      </c>
      <c r="C49" s="24" t="s">
        <v>32</v>
      </c>
      <c r="D49" s="60">
        <v>1013.49</v>
      </c>
      <c r="E49" s="83">
        <v>1013.49</v>
      </c>
    </row>
    <row r="50" spans="1:5" x14ac:dyDescent="0.25">
      <c r="A50" s="133"/>
      <c r="B50" s="23" t="s">
        <v>7</v>
      </c>
      <c r="C50" s="24" t="s">
        <v>33</v>
      </c>
      <c r="D50" s="60">
        <v>436.1</v>
      </c>
      <c r="E50" s="83">
        <v>436.1</v>
      </c>
    </row>
    <row r="51" spans="1:5" x14ac:dyDescent="0.25">
      <c r="A51" s="133"/>
      <c r="B51" s="23" t="s">
        <v>3</v>
      </c>
      <c r="C51" s="23" t="s">
        <v>3</v>
      </c>
      <c r="D51" s="60">
        <v>519.54</v>
      </c>
      <c r="E51" s="83">
        <v>521.76</v>
      </c>
    </row>
    <row r="52" spans="1:5" x14ac:dyDescent="0.25">
      <c r="A52" s="133"/>
      <c r="B52" s="23" t="s">
        <v>128</v>
      </c>
      <c r="C52" s="24" t="s">
        <v>59</v>
      </c>
      <c r="D52" s="60">
        <v>321.51</v>
      </c>
      <c r="E52" s="83">
        <v>321.51</v>
      </c>
    </row>
    <row r="53" spans="1:5" x14ac:dyDescent="0.25">
      <c r="A53" s="133"/>
      <c r="B53" s="23" t="s">
        <v>4</v>
      </c>
      <c r="C53" s="23" t="s">
        <v>4</v>
      </c>
      <c r="D53" s="60">
        <v>270.33999999999997</v>
      </c>
      <c r="E53" s="83">
        <v>270.33999999999997</v>
      </c>
    </row>
    <row r="54" spans="1:5" ht="28.5" x14ac:dyDescent="0.25">
      <c r="A54" s="133"/>
      <c r="B54" s="23" t="s">
        <v>5</v>
      </c>
      <c r="C54" s="24" t="s">
        <v>34</v>
      </c>
      <c r="D54" s="60">
        <v>404.95</v>
      </c>
      <c r="E54" s="83">
        <v>404.95</v>
      </c>
    </row>
    <row r="55" spans="1:5" x14ac:dyDescent="0.25">
      <c r="A55" s="133"/>
      <c r="B55" s="23" t="s">
        <v>6</v>
      </c>
      <c r="C55" s="24" t="s">
        <v>35</v>
      </c>
      <c r="D55" s="60">
        <v>1213.74</v>
      </c>
      <c r="E55" s="83">
        <v>1213.74</v>
      </c>
    </row>
    <row r="56" spans="1:5" x14ac:dyDescent="0.25">
      <c r="A56" s="133"/>
      <c r="B56" s="23" t="s">
        <v>8</v>
      </c>
      <c r="C56" s="23" t="s">
        <v>8</v>
      </c>
      <c r="D56" s="60">
        <v>967.86</v>
      </c>
      <c r="E56" s="83">
        <v>1291.26</v>
      </c>
    </row>
    <row r="57" spans="1:5" x14ac:dyDescent="0.25">
      <c r="A57" s="133"/>
      <c r="B57" s="23" t="s">
        <v>9</v>
      </c>
      <c r="C57" s="23" t="s">
        <v>9</v>
      </c>
      <c r="D57" s="60">
        <v>1520.8503899999998</v>
      </c>
      <c r="E57" s="83">
        <v>1716.8790449999997</v>
      </c>
    </row>
    <row r="58" spans="1:5" x14ac:dyDescent="0.25">
      <c r="A58" s="133"/>
      <c r="B58" s="23" t="s">
        <v>10</v>
      </c>
      <c r="C58" s="23" t="s">
        <v>10</v>
      </c>
      <c r="D58" s="60">
        <v>628.12</v>
      </c>
      <c r="E58" s="83">
        <v>818.42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748.37</v>
      </c>
      <c r="E59" s="97">
        <v>1204.8599999999999</v>
      </c>
    </row>
    <row r="60" spans="1:5" ht="15.75" thickBot="1" x14ac:dyDescent="0.3">
      <c r="A60" s="31"/>
      <c r="B60" s="130" t="s">
        <v>130</v>
      </c>
      <c r="C60" s="131"/>
      <c r="D60" s="62">
        <v>9967.2803900000017</v>
      </c>
      <c r="E60" s="95">
        <v>11135.719045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2638.85</v>
      </c>
      <c r="E61" s="94">
        <v>2639.96</v>
      </c>
    </row>
    <row r="62" spans="1:5" x14ac:dyDescent="0.25">
      <c r="A62" s="133"/>
      <c r="B62" s="23" t="s">
        <v>0</v>
      </c>
      <c r="C62" s="24" t="s">
        <v>37</v>
      </c>
      <c r="D62" s="60">
        <v>637.46</v>
      </c>
      <c r="E62" s="83">
        <v>637.46</v>
      </c>
    </row>
    <row r="63" spans="1:5" x14ac:dyDescent="0.25">
      <c r="A63" s="133"/>
      <c r="B63" s="23" t="s">
        <v>1</v>
      </c>
      <c r="C63" s="23" t="s">
        <v>1</v>
      </c>
      <c r="D63" s="60">
        <v>523.99</v>
      </c>
      <c r="E63" s="83">
        <v>523.99</v>
      </c>
    </row>
    <row r="64" spans="1:5" x14ac:dyDescent="0.25">
      <c r="A64" s="133"/>
      <c r="B64" s="23" t="s">
        <v>2</v>
      </c>
      <c r="C64" s="24" t="s">
        <v>38</v>
      </c>
      <c r="D64" s="60">
        <v>776.53</v>
      </c>
      <c r="E64" s="83">
        <v>776.53</v>
      </c>
    </row>
    <row r="65" spans="1:5" x14ac:dyDescent="0.25">
      <c r="A65" s="133"/>
      <c r="B65" s="23" t="s">
        <v>7</v>
      </c>
      <c r="C65" s="24" t="s">
        <v>33</v>
      </c>
      <c r="D65" s="60">
        <v>527.33000000000004</v>
      </c>
      <c r="E65" s="83">
        <v>527.33000000000004</v>
      </c>
    </row>
    <row r="66" spans="1:5" x14ac:dyDescent="0.25">
      <c r="A66" s="133"/>
      <c r="B66" s="23" t="s">
        <v>3</v>
      </c>
      <c r="C66" s="23" t="s">
        <v>3</v>
      </c>
      <c r="D66" s="60">
        <v>519.54</v>
      </c>
      <c r="E66" s="83">
        <v>521.76</v>
      </c>
    </row>
    <row r="67" spans="1:5" x14ac:dyDescent="0.25">
      <c r="A67" s="133"/>
      <c r="B67" s="23" t="s">
        <v>128</v>
      </c>
      <c r="C67" s="24" t="s">
        <v>59</v>
      </c>
      <c r="D67" s="60">
        <v>321.51</v>
      </c>
      <c r="E67" s="83">
        <v>321.51</v>
      </c>
    </row>
    <row r="68" spans="1:5" x14ac:dyDescent="0.25">
      <c r="A68" s="133"/>
      <c r="B68" s="23" t="s">
        <v>4</v>
      </c>
      <c r="C68" s="23" t="s">
        <v>4</v>
      </c>
      <c r="D68" s="60">
        <v>270.33999999999997</v>
      </c>
      <c r="E68" s="83">
        <v>270.33999999999997</v>
      </c>
    </row>
    <row r="69" spans="1:5" ht="28.5" x14ac:dyDescent="0.25">
      <c r="A69" s="133"/>
      <c r="B69" s="23" t="s">
        <v>5</v>
      </c>
      <c r="C69" s="24" t="s">
        <v>39</v>
      </c>
      <c r="D69" s="60">
        <v>554.03</v>
      </c>
      <c r="E69" s="83">
        <v>554.03</v>
      </c>
    </row>
    <row r="70" spans="1:5" x14ac:dyDescent="0.25">
      <c r="A70" s="133"/>
      <c r="B70" s="23" t="s">
        <v>6</v>
      </c>
      <c r="C70" s="24" t="s">
        <v>40</v>
      </c>
      <c r="D70" s="60">
        <v>838.83</v>
      </c>
      <c r="E70" s="83">
        <v>838.83</v>
      </c>
    </row>
    <row r="71" spans="1:5" x14ac:dyDescent="0.25">
      <c r="A71" s="133"/>
      <c r="B71" s="23" t="s">
        <v>8</v>
      </c>
      <c r="C71" s="23" t="s">
        <v>8</v>
      </c>
      <c r="D71" s="60">
        <v>967.86</v>
      </c>
      <c r="E71" s="83">
        <v>1291.26</v>
      </c>
    </row>
    <row r="72" spans="1:5" x14ac:dyDescent="0.25">
      <c r="A72" s="133"/>
      <c r="B72" s="23" t="s">
        <v>9</v>
      </c>
      <c r="C72" s="23" t="s">
        <v>9</v>
      </c>
      <c r="D72" s="60">
        <v>1520.8503899999998</v>
      </c>
      <c r="E72" s="83">
        <v>1716.8790449999997</v>
      </c>
    </row>
    <row r="73" spans="1:5" x14ac:dyDescent="0.25">
      <c r="A73" s="133"/>
      <c r="B73" s="23" t="s">
        <v>10</v>
      </c>
      <c r="C73" s="23" t="s">
        <v>10</v>
      </c>
      <c r="D73" s="60">
        <v>628.12</v>
      </c>
      <c r="E73" s="83">
        <v>818.42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748.37</v>
      </c>
      <c r="E74" s="86">
        <v>1204.8599999999999</v>
      </c>
    </row>
    <row r="75" spans="1:5" ht="15.75" thickBot="1" x14ac:dyDescent="0.3">
      <c r="A75" s="31"/>
      <c r="B75" s="130" t="s">
        <v>130</v>
      </c>
      <c r="C75" s="131"/>
      <c r="D75" s="62">
        <v>11473.610390000002</v>
      </c>
      <c r="E75" s="95">
        <v>12643.159045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2627.73</v>
      </c>
      <c r="E76" s="96">
        <v>2627.73</v>
      </c>
    </row>
    <row r="77" spans="1:5" x14ac:dyDescent="0.25">
      <c r="A77" s="133"/>
      <c r="B77" s="23" t="s">
        <v>1</v>
      </c>
      <c r="C77" s="23" t="s">
        <v>1</v>
      </c>
      <c r="D77" s="60">
        <v>523.99</v>
      </c>
      <c r="E77" s="83">
        <v>523.99</v>
      </c>
    </row>
    <row r="78" spans="1:5" x14ac:dyDescent="0.25">
      <c r="A78" s="133"/>
      <c r="B78" s="23" t="s">
        <v>2</v>
      </c>
      <c r="C78" s="24" t="s">
        <v>22</v>
      </c>
      <c r="D78" s="60">
        <v>933.39</v>
      </c>
      <c r="E78" s="83">
        <v>933.39</v>
      </c>
    </row>
    <row r="79" spans="1:5" x14ac:dyDescent="0.25">
      <c r="A79" s="133"/>
      <c r="B79" s="23" t="s">
        <v>7</v>
      </c>
      <c r="C79" s="24" t="s">
        <v>23</v>
      </c>
      <c r="D79" s="60">
        <v>538.45000000000005</v>
      </c>
      <c r="E79" s="83">
        <v>539.55999999999995</v>
      </c>
    </row>
    <row r="80" spans="1:5" x14ac:dyDescent="0.25">
      <c r="A80" s="133"/>
      <c r="B80" s="23" t="s">
        <v>3</v>
      </c>
      <c r="C80" s="23" t="s">
        <v>3</v>
      </c>
      <c r="D80" s="60">
        <v>519.54</v>
      </c>
      <c r="E80" s="83">
        <v>521.76</v>
      </c>
    </row>
    <row r="81" spans="1:5" x14ac:dyDescent="0.25">
      <c r="A81" s="133"/>
      <c r="B81" s="23" t="s">
        <v>54</v>
      </c>
      <c r="C81" s="24" t="s">
        <v>59</v>
      </c>
      <c r="D81" s="60">
        <v>321.51</v>
      </c>
      <c r="E81" s="83">
        <v>321.51</v>
      </c>
    </row>
    <row r="82" spans="1:5" x14ac:dyDescent="0.25">
      <c r="A82" s="133"/>
      <c r="B82" s="23" t="s">
        <v>4</v>
      </c>
      <c r="C82" s="23" t="s">
        <v>4</v>
      </c>
      <c r="D82" s="60">
        <v>270.33999999999997</v>
      </c>
      <c r="E82" s="83">
        <v>270.33999999999997</v>
      </c>
    </row>
    <row r="83" spans="1:5" ht="28.5" x14ac:dyDescent="0.25">
      <c r="A83" s="133"/>
      <c r="B83" s="23" t="s">
        <v>5</v>
      </c>
      <c r="C83" s="24" t="s">
        <v>24</v>
      </c>
      <c r="D83" s="60">
        <v>523.99</v>
      </c>
      <c r="E83" s="83">
        <v>523.99</v>
      </c>
    </row>
    <row r="84" spans="1:5" x14ac:dyDescent="0.25">
      <c r="A84" s="133"/>
      <c r="B84" s="23" t="s">
        <v>6</v>
      </c>
      <c r="C84" s="24" t="s">
        <v>40</v>
      </c>
      <c r="D84" s="60">
        <v>838.83</v>
      </c>
      <c r="E84" s="83">
        <v>838.83</v>
      </c>
    </row>
    <row r="85" spans="1:5" x14ac:dyDescent="0.25">
      <c r="A85" s="133"/>
      <c r="B85" s="23" t="s">
        <v>8</v>
      </c>
      <c r="C85" s="23" t="s">
        <v>8</v>
      </c>
      <c r="D85" s="60">
        <v>967.86</v>
      </c>
      <c r="E85" s="83">
        <v>1291.26</v>
      </c>
    </row>
    <row r="86" spans="1:5" x14ac:dyDescent="0.25">
      <c r="A86" s="133"/>
      <c r="B86" s="23" t="s">
        <v>9</v>
      </c>
      <c r="C86" s="23" t="s">
        <v>9</v>
      </c>
      <c r="D86" s="60">
        <v>1520.8503899999998</v>
      </c>
      <c r="E86" s="83">
        <v>1716.8790449999997</v>
      </c>
    </row>
    <row r="87" spans="1:5" x14ac:dyDescent="0.25">
      <c r="A87" s="133"/>
      <c r="B87" s="23" t="s">
        <v>10</v>
      </c>
      <c r="C87" s="23" t="s">
        <v>10</v>
      </c>
      <c r="D87" s="60">
        <v>628.12</v>
      </c>
      <c r="E87" s="83">
        <v>818.42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748.37</v>
      </c>
      <c r="E88" s="97">
        <v>1204.8599999999999</v>
      </c>
    </row>
    <row r="89" spans="1:5" ht="15.75" thickBot="1" x14ac:dyDescent="0.3">
      <c r="A89" s="31"/>
      <c r="B89" s="130" t="s">
        <v>130</v>
      </c>
      <c r="C89" s="131"/>
      <c r="D89" s="62">
        <v>10962.970390000002</v>
      </c>
      <c r="E89" s="95">
        <v>12132.519045000001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2592.13</v>
      </c>
      <c r="E90" s="94">
        <v>2592.13</v>
      </c>
    </row>
    <row r="91" spans="1:5" x14ac:dyDescent="0.25">
      <c r="A91" s="133"/>
      <c r="B91" s="23" t="s">
        <v>1</v>
      </c>
      <c r="C91" s="23" t="s">
        <v>1</v>
      </c>
      <c r="D91" s="60">
        <v>523.99</v>
      </c>
      <c r="E91" s="83">
        <v>523.99</v>
      </c>
    </row>
    <row r="92" spans="1:5" x14ac:dyDescent="0.25">
      <c r="A92" s="133"/>
      <c r="B92" s="23" t="s">
        <v>2</v>
      </c>
      <c r="C92" s="24" t="s">
        <v>19</v>
      </c>
      <c r="D92" s="60">
        <v>928.94</v>
      </c>
      <c r="E92" s="83">
        <v>930.05</v>
      </c>
    </row>
    <row r="93" spans="1:5" x14ac:dyDescent="0.25">
      <c r="A93" s="133"/>
      <c r="B93" s="23" t="s">
        <v>7</v>
      </c>
      <c r="C93" s="24" t="s">
        <v>20</v>
      </c>
      <c r="D93" s="60">
        <v>686.41</v>
      </c>
      <c r="E93" s="83">
        <v>686.41</v>
      </c>
    </row>
    <row r="94" spans="1:5" x14ac:dyDescent="0.25">
      <c r="A94" s="133"/>
      <c r="B94" s="23" t="s">
        <v>3</v>
      </c>
      <c r="C94" s="23" t="s">
        <v>3</v>
      </c>
      <c r="D94" s="60">
        <v>519.54</v>
      </c>
      <c r="E94" s="83">
        <v>521.76</v>
      </c>
    </row>
    <row r="95" spans="1:5" x14ac:dyDescent="0.25">
      <c r="A95" s="133"/>
      <c r="B95" s="23" t="s">
        <v>128</v>
      </c>
      <c r="C95" s="24" t="s">
        <v>59</v>
      </c>
      <c r="D95" s="60">
        <v>321.51</v>
      </c>
      <c r="E95" s="83">
        <v>321.51</v>
      </c>
    </row>
    <row r="96" spans="1:5" x14ac:dyDescent="0.25">
      <c r="A96" s="133"/>
      <c r="B96" s="23" t="s">
        <v>4</v>
      </c>
      <c r="C96" s="23" t="s">
        <v>4</v>
      </c>
      <c r="D96" s="60">
        <v>270.33999999999997</v>
      </c>
      <c r="E96" s="83">
        <v>270.33999999999997</v>
      </c>
    </row>
    <row r="97" spans="1:5" ht="28.5" x14ac:dyDescent="0.25">
      <c r="A97" s="133"/>
      <c r="B97" s="23" t="s">
        <v>5</v>
      </c>
      <c r="C97" s="24" t="s">
        <v>18</v>
      </c>
      <c r="D97" s="60">
        <v>825.48</v>
      </c>
      <c r="E97" s="83">
        <v>825.48</v>
      </c>
    </row>
    <row r="98" spans="1:5" x14ac:dyDescent="0.25">
      <c r="A98" s="133"/>
      <c r="B98" s="23" t="s">
        <v>6</v>
      </c>
      <c r="C98" s="24" t="s">
        <v>25</v>
      </c>
      <c r="D98" s="60">
        <v>927.83</v>
      </c>
      <c r="E98" s="83">
        <v>927.83</v>
      </c>
    </row>
    <row r="99" spans="1:5" x14ac:dyDescent="0.25">
      <c r="A99" s="133"/>
      <c r="B99" s="23" t="s">
        <v>8</v>
      </c>
      <c r="C99" s="23" t="s">
        <v>8</v>
      </c>
      <c r="D99" s="60">
        <v>967.86</v>
      </c>
      <c r="E99" s="83">
        <v>1291.26</v>
      </c>
    </row>
    <row r="100" spans="1:5" x14ac:dyDescent="0.25">
      <c r="A100" s="133"/>
      <c r="B100" s="23" t="s">
        <v>9</v>
      </c>
      <c r="C100" s="23" t="s">
        <v>9</v>
      </c>
      <c r="D100" s="60">
        <v>1520.8503899999998</v>
      </c>
      <c r="E100" s="83">
        <v>1716.8790449999997</v>
      </c>
    </row>
    <row r="101" spans="1:5" x14ac:dyDescent="0.25">
      <c r="A101" s="133"/>
      <c r="B101" s="23" t="s">
        <v>10</v>
      </c>
      <c r="C101" s="23" t="s">
        <v>10</v>
      </c>
      <c r="D101" s="60">
        <v>628.12</v>
      </c>
      <c r="E101" s="83">
        <v>818.42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748.37</v>
      </c>
      <c r="E102" s="86">
        <v>1204.8599999999999</v>
      </c>
    </row>
    <row r="103" spans="1:5" ht="15.75" thickBot="1" x14ac:dyDescent="0.3">
      <c r="A103" s="31"/>
      <c r="B103" s="130" t="s">
        <v>130</v>
      </c>
      <c r="C103" s="131"/>
      <c r="D103" s="62">
        <v>11461.370390000002</v>
      </c>
      <c r="E103" s="95">
        <v>12630.919045000001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816.58</v>
      </c>
      <c r="E104" s="96">
        <v>816.58</v>
      </c>
    </row>
    <row r="105" spans="1:5" x14ac:dyDescent="0.25">
      <c r="A105" s="133"/>
      <c r="B105" s="23" t="s">
        <v>0</v>
      </c>
      <c r="C105" s="24" t="s">
        <v>31</v>
      </c>
      <c r="D105" s="60">
        <v>581.84</v>
      </c>
      <c r="E105" s="83">
        <v>581.84</v>
      </c>
    </row>
    <row r="106" spans="1:5" x14ac:dyDescent="0.25">
      <c r="A106" s="133"/>
      <c r="B106" s="23" t="s">
        <v>1</v>
      </c>
      <c r="C106" s="23" t="s">
        <v>1</v>
      </c>
      <c r="D106" s="60">
        <v>523.99</v>
      </c>
      <c r="E106" s="83">
        <v>523.99</v>
      </c>
    </row>
    <row r="107" spans="1:5" x14ac:dyDescent="0.25">
      <c r="A107" s="133"/>
      <c r="B107" s="23" t="s">
        <v>2</v>
      </c>
      <c r="C107" s="24" t="s">
        <v>32</v>
      </c>
      <c r="D107" s="60">
        <v>1071.3399999999999</v>
      </c>
      <c r="E107" s="83">
        <v>1071.3399999999999</v>
      </c>
    </row>
    <row r="108" spans="1:5" x14ac:dyDescent="0.25">
      <c r="A108" s="133"/>
      <c r="B108" s="23" t="s">
        <v>7</v>
      </c>
      <c r="C108" s="24" t="s">
        <v>33</v>
      </c>
      <c r="D108" s="60">
        <v>436.1</v>
      </c>
      <c r="E108" s="83">
        <v>436.1</v>
      </c>
    </row>
    <row r="109" spans="1:5" x14ac:dyDescent="0.25">
      <c r="A109" s="133"/>
      <c r="B109" s="23" t="s">
        <v>3</v>
      </c>
      <c r="C109" s="23" t="s">
        <v>3</v>
      </c>
      <c r="D109" s="60">
        <v>519.54</v>
      </c>
      <c r="E109" s="83">
        <v>521.76</v>
      </c>
    </row>
    <row r="110" spans="1:5" x14ac:dyDescent="0.25">
      <c r="A110" s="133"/>
      <c r="B110" s="23" t="s">
        <v>128</v>
      </c>
      <c r="C110" s="24" t="s">
        <v>59</v>
      </c>
      <c r="D110" s="60">
        <v>321.51</v>
      </c>
      <c r="E110" s="83">
        <v>321.51</v>
      </c>
    </row>
    <row r="111" spans="1:5" x14ac:dyDescent="0.25">
      <c r="A111" s="133"/>
      <c r="B111" s="23" t="s">
        <v>4</v>
      </c>
      <c r="C111" s="23" t="s">
        <v>4</v>
      </c>
      <c r="D111" s="60">
        <v>270.33999999999997</v>
      </c>
      <c r="E111" s="83">
        <v>270.33999999999997</v>
      </c>
    </row>
    <row r="112" spans="1:5" ht="28.5" x14ac:dyDescent="0.25">
      <c r="A112" s="133"/>
      <c r="B112" s="23" t="s">
        <v>5</v>
      </c>
      <c r="C112" s="24" t="s">
        <v>34</v>
      </c>
      <c r="D112" s="60">
        <v>404.95</v>
      </c>
      <c r="E112" s="83">
        <v>404.95</v>
      </c>
    </row>
    <row r="113" spans="1:5" x14ac:dyDescent="0.25">
      <c r="A113" s="133"/>
      <c r="B113" s="23" t="s">
        <v>6</v>
      </c>
      <c r="C113" s="24" t="s">
        <v>35</v>
      </c>
      <c r="D113" s="60">
        <v>1213.74</v>
      </c>
      <c r="E113" s="83">
        <v>1213.74</v>
      </c>
    </row>
    <row r="114" spans="1:5" x14ac:dyDescent="0.25">
      <c r="A114" s="133"/>
      <c r="B114" s="23" t="s">
        <v>8</v>
      </c>
      <c r="C114" s="23" t="s">
        <v>8</v>
      </c>
      <c r="D114" s="60">
        <v>967.86</v>
      </c>
      <c r="E114" s="83">
        <v>1291.26</v>
      </c>
    </row>
    <row r="115" spans="1:5" x14ac:dyDescent="0.25">
      <c r="A115" s="133"/>
      <c r="B115" s="23" t="s">
        <v>9</v>
      </c>
      <c r="C115" s="23" t="s">
        <v>9</v>
      </c>
      <c r="D115" s="60">
        <v>1520.8503899999998</v>
      </c>
      <c r="E115" s="83">
        <v>1716.8790449999997</v>
      </c>
    </row>
    <row r="116" spans="1:5" x14ac:dyDescent="0.25">
      <c r="A116" s="133"/>
      <c r="B116" s="23" t="s">
        <v>10</v>
      </c>
      <c r="C116" s="23" t="s">
        <v>10</v>
      </c>
      <c r="D116" s="60">
        <v>628.12</v>
      </c>
      <c r="E116" s="83">
        <v>818.42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748.37</v>
      </c>
      <c r="E117" s="97">
        <v>1204.8599999999999</v>
      </c>
    </row>
    <row r="118" spans="1:5" ht="15.75" thickBot="1" x14ac:dyDescent="0.3">
      <c r="A118" s="31"/>
      <c r="B118" s="130" t="s">
        <v>130</v>
      </c>
      <c r="C118" s="131"/>
      <c r="D118" s="62">
        <v>10025.13039</v>
      </c>
      <c r="E118" s="95">
        <v>11193.569045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2533.16</v>
      </c>
      <c r="E119" s="94">
        <v>2533.16</v>
      </c>
    </row>
    <row r="120" spans="1:5" x14ac:dyDescent="0.25">
      <c r="A120" s="133"/>
      <c r="B120" s="23" t="s">
        <v>1</v>
      </c>
      <c r="C120" s="23" t="s">
        <v>1</v>
      </c>
      <c r="D120" s="60">
        <v>523.99</v>
      </c>
      <c r="E120" s="83">
        <v>523.99</v>
      </c>
    </row>
    <row r="121" spans="1:5" x14ac:dyDescent="0.25">
      <c r="A121" s="133"/>
      <c r="B121" s="23" t="s">
        <v>2</v>
      </c>
      <c r="C121" s="24" t="s">
        <v>27</v>
      </c>
      <c r="D121" s="60">
        <v>951.19</v>
      </c>
      <c r="E121" s="83">
        <v>952.3</v>
      </c>
    </row>
    <row r="122" spans="1:5" x14ac:dyDescent="0.25">
      <c r="A122" s="133"/>
      <c r="B122" s="23" t="s">
        <v>7</v>
      </c>
      <c r="C122" s="24" t="s">
        <v>29</v>
      </c>
      <c r="D122" s="60">
        <v>914.48</v>
      </c>
      <c r="E122" s="83">
        <v>914.48</v>
      </c>
    </row>
    <row r="123" spans="1:5" x14ac:dyDescent="0.25">
      <c r="A123" s="133"/>
      <c r="B123" s="23" t="s">
        <v>3</v>
      </c>
      <c r="C123" s="23" t="s">
        <v>3</v>
      </c>
      <c r="D123" s="60">
        <v>519.54</v>
      </c>
      <c r="E123" s="83">
        <v>521.76</v>
      </c>
    </row>
    <row r="124" spans="1:5" x14ac:dyDescent="0.25">
      <c r="A124" s="133"/>
      <c r="B124" s="23" t="s">
        <v>128</v>
      </c>
      <c r="C124" s="24" t="s">
        <v>59</v>
      </c>
      <c r="D124" s="60">
        <v>321.51</v>
      </c>
      <c r="E124" s="83">
        <v>321.51</v>
      </c>
    </row>
    <row r="125" spans="1:5" x14ac:dyDescent="0.25">
      <c r="A125" s="133"/>
      <c r="B125" s="23" t="s">
        <v>4</v>
      </c>
      <c r="C125" s="23" t="s">
        <v>4</v>
      </c>
      <c r="D125" s="60">
        <v>270.33999999999997</v>
      </c>
      <c r="E125" s="83">
        <v>270.33999999999997</v>
      </c>
    </row>
    <row r="126" spans="1:5" ht="28.5" x14ac:dyDescent="0.25">
      <c r="A126" s="133"/>
      <c r="B126" s="23" t="s">
        <v>5</v>
      </c>
      <c r="C126" s="24" t="s">
        <v>28</v>
      </c>
      <c r="D126" s="60">
        <v>825.48</v>
      </c>
      <c r="E126" s="83">
        <v>825.48</v>
      </c>
    </row>
    <row r="127" spans="1:5" x14ac:dyDescent="0.25">
      <c r="A127" s="133"/>
      <c r="B127" s="23" t="s">
        <v>6</v>
      </c>
      <c r="C127" s="23" t="s">
        <v>6</v>
      </c>
      <c r="D127" s="60">
        <v>592.96</v>
      </c>
      <c r="E127" s="83">
        <v>594.08000000000004</v>
      </c>
    </row>
    <row r="128" spans="1:5" x14ac:dyDescent="0.25">
      <c r="A128" s="133"/>
      <c r="B128" s="23" t="s">
        <v>8</v>
      </c>
      <c r="C128" s="23" t="s">
        <v>8</v>
      </c>
      <c r="D128" s="60">
        <v>967.86</v>
      </c>
      <c r="E128" s="83">
        <v>1291.26</v>
      </c>
    </row>
    <row r="129" spans="1:5" x14ac:dyDescent="0.25">
      <c r="A129" s="133"/>
      <c r="B129" s="23" t="s">
        <v>9</v>
      </c>
      <c r="C129" s="23" t="s">
        <v>9</v>
      </c>
      <c r="D129" s="60">
        <v>1520.8503899999998</v>
      </c>
      <c r="E129" s="83">
        <v>1716.8790449999997</v>
      </c>
    </row>
    <row r="130" spans="1:5" x14ac:dyDescent="0.25">
      <c r="A130" s="133"/>
      <c r="B130" s="23" t="s">
        <v>10</v>
      </c>
      <c r="C130" s="23" t="s">
        <v>10</v>
      </c>
      <c r="D130" s="60">
        <v>628.12</v>
      </c>
      <c r="E130" s="83">
        <v>818.42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748.37</v>
      </c>
      <c r="E131" s="86">
        <v>1204.8599999999999</v>
      </c>
    </row>
    <row r="132" spans="1:5" ht="15.75" thickBot="1" x14ac:dyDescent="0.3">
      <c r="A132" s="31"/>
      <c r="B132" s="130" t="s">
        <v>130</v>
      </c>
      <c r="C132" s="131"/>
      <c r="D132" s="62">
        <v>11317.850390000001</v>
      </c>
      <c r="E132" s="95">
        <v>12488.519045000001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2638.85</v>
      </c>
      <c r="E133" s="96">
        <v>2639.96</v>
      </c>
    </row>
    <row r="134" spans="1:5" x14ac:dyDescent="0.25">
      <c r="A134" s="133"/>
      <c r="B134" s="23" t="s">
        <v>0</v>
      </c>
      <c r="C134" s="24" t="s">
        <v>43</v>
      </c>
      <c r="D134" s="60">
        <v>538.45000000000005</v>
      </c>
      <c r="E134" s="83">
        <v>538.45000000000005</v>
      </c>
    </row>
    <row r="135" spans="1:5" x14ac:dyDescent="0.25">
      <c r="A135" s="133"/>
      <c r="B135" s="23" t="s">
        <v>1</v>
      </c>
      <c r="C135" s="23" t="s">
        <v>1</v>
      </c>
      <c r="D135" s="60">
        <v>523.99</v>
      </c>
      <c r="E135" s="83">
        <v>523.99</v>
      </c>
    </row>
    <row r="136" spans="1:5" x14ac:dyDescent="0.25">
      <c r="A136" s="133"/>
      <c r="B136" s="23" t="s">
        <v>2</v>
      </c>
      <c r="C136" s="24" t="s">
        <v>38</v>
      </c>
      <c r="D136" s="60">
        <v>776.53</v>
      </c>
      <c r="E136" s="83">
        <v>776.53</v>
      </c>
    </row>
    <row r="137" spans="1:5" x14ac:dyDescent="0.25">
      <c r="A137" s="133"/>
      <c r="B137" s="23" t="s">
        <v>7</v>
      </c>
      <c r="C137" s="24" t="s">
        <v>33</v>
      </c>
      <c r="D137" s="60">
        <v>527.33000000000004</v>
      </c>
      <c r="E137" s="83">
        <v>527.33000000000004</v>
      </c>
    </row>
    <row r="138" spans="1:5" x14ac:dyDescent="0.25">
      <c r="A138" s="133"/>
      <c r="B138" s="23" t="s">
        <v>3</v>
      </c>
      <c r="C138" s="23" t="s">
        <v>3</v>
      </c>
      <c r="D138" s="60">
        <v>519.54</v>
      </c>
      <c r="E138" s="83">
        <v>521.76</v>
      </c>
    </row>
    <row r="139" spans="1:5" x14ac:dyDescent="0.25">
      <c r="A139" s="133"/>
      <c r="B139" s="23" t="s">
        <v>128</v>
      </c>
      <c r="C139" s="24" t="s">
        <v>59</v>
      </c>
      <c r="D139" s="60">
        <v>321.51</v>
      </c>
      <c r="E139" s="83">
        <v>321.51</v>
      </c>
    </row>
    <row r="140" spans="1:5" x14ac:dyDescent="0.25">
      <c r="A140" s="133"/>
      <c r="B140" s="23" t="s">
        <v>4</v>
      </c>
      <c r="C140" s="23" t="s">
        <v>4</v>
      </c>
      <c r="D140" s="60">
        <v>270.33999999999997</v>
      </c>
      <c r="E140" s="83">
        <v>270.33999999999997</v>
      </c>
    </row>
    <row r="141" spans="1:5" ht="28.5" x14ac:dyDescent="0.25">
      <c r="A141" s="133"/>
      <c r="B141" s="23" t="s">
        <v>5</v>
      </c>
      <c r="C141" s="24" t="s">
        <v>39</v>
      </c>
      <c r="D141" s="60">
        <v>648.59</v>
      </c>
      <c r="E141" s="83">
        <v>648.59</v>
      </c>
    </row>
    <row r="142" spans="1:5" x14ac:dyDescent="0.25">
      <c r="A142" s="133"/>
      <c r="B142" s="23" t="s">
        <v>6</v>
      </c>
      <c r="C142" s="24" t="s">
        <v>44</v>
      </c>
      <c r="D142" s="60">
        <v>1230.43</v>
      </c>
      <c r="E142" s="83">
        <v>1231.54</v>
      </c>
    </row>
    <row r="143" spans="1:5" x14ac:dyDescent="0.25">
      <c r="A143" s="133"/>
      <c r="B143" s="23" t="s">
        <v>8</v>
      </c>
      <c r="C143" s="23" t="s">
        <v>8</v>
      </c>
      <c r="D143" s="60">
        <v>967.86</v>
      </c>
      <c r="E143" s="83">
        <v>1291.26</v>
      </c>
    </row>
    <row r="144" spans="1:5" x14ac:dyDescent="0.25">
      <c r="A144" s="133"/>
      <c r="B144" s="23" t="s">
        <v>9</v>
      </c>
      <c r="C144" s="23" t="s">
        <v>9</v>
      </c>
      <c r="D144" s="60">
        <v>1520.8503899999998</v>
      </c>
      <c r="E144" s="83">
        <v>1716.8790449999997</v>
      </c>
    </row>
    <row r="145" spans="1:5" x14ac:dyDescent="0.25">
      <c r="A145" s="133"/>
      <c r="B145" s="23" t="s">
        <v>10</v>
      </c>
      <c r="C145" s="23" t="s">
        <v>10</v>
      </c>
      <c r="D145" s="60">
        <v>628.12</v>
      </c>
      <c r="E145" s="83">
        <v>818.42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748.37</v>
      </c>
      <c r="E146" s="97">
        <v>1204.8599999999999</v>
      </c>
    </row>
    <row r="147" spans="1:5" ht="15.75" thickBot="1" x14ac:dyDescent="0.3">
      <c r="A147" s="31"/>
      <c r="B147" s="130" t="s">
        <v>130</v>
      </c>
      <c r="C147" s="131"/>
      <c r="D147" s="62">
        <v>11860.760390000001</v>
      </c>
      <c r="E147" s="95">
        <v>13031.419045000001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1930.19</v>
      </c>
      <c r="E148" s="94">
        <v>1931.3</v>
      </c>
    </row>
    <row r="149" spans="1:5" x14ac:dyDescent="0.25">
      <c r="A149" s="133"/>
      <c r="B149" s="23" t="s">
        <v>1</v>
      </c>
      <c r="C149" s="23" t="s">
        <v>1</v>
      </c>
      <c r="D149" s="60">
        <v>523.99</v>
      </c>
      <c r="E149" s="83">
        <v>523.99</v>
      </c>
    </row>
    <row r="150" spans="1:5" x14ac:dyDescent="0.25">
      <c r="A150" s="133"/>
      <c r="B150" s="23" t="s">
        <v>2</v>
      </c>
      <c r="C150" s="24" t="s">
        <v>19</v>
      </c>
      <c r="D150" s="60">
        <v>928.94</v>
      </c>
      <c r="E150" s="83">
        <v>930.05</v>
      </c>
    </row>
    <row r="151" spans="1:5" x14ac:dyDescent="0.25">
      <c r="A151" s="133"/>
      <c r="B151" s="23" t="s">
        <v>7</v>
      </c>
      <c r="C151" s="24" t="s">
        <v>20</v>
      </c>
      <c r="D151" s="60">
        <v>883.33</v>
      </c>
      <c r="E151" s="83">
        <v>884.44</v>
      </c>
    </row>
    <row r="152" spans="1:5" x14ac:dyDescent="0.25">
      <c r="A152" s="133"/>
      <c r="B152" s="23" t="s">
        <v>3</v>
      </c>
      <c r="C152" s="23" t="s">
        <v>3</v>
      </c>
      <c r="D152" s="65">
        <v>519.54</v>
      </c>
      <c r="E152" s="83">
        <v>521.76</v>
      </c>
    </row>
    <row r="153" spans="1:5" x14ac:dyDescent="0.25">
      <c r="A153" s="133"/>
      <c r="B153" s="23" t="s">
        <v>128</v>
      </c>
      <c r="C153" s="24" t="s">
        <v>59</v>
      </c>
      <c r="D153" s="60">
        <v>321.51</v>
      </c>
      <c r="E153" s="83">
        <v>321.51</v>
      </c>
    </row>
    <row r="154" spans="1:5" x14ac:dyDescent="0.25">
      <c r="A154" s="133"/>
      <c r="B154" s="23" t="s">
        <v>4</v>
      </c>
      <c r="C154" s="23" t="s">
        <v>4</v>
      </c>
      <c r="D154" s="60">
        <v>270.33999999999997</v>
      </c>
      <c r="E154" s="83">
        <v>270.33999999999997</v>
      </c>
    </row>
    <row r="155" spans="1:5" ht="28.5" x14ac:dyDescent="0.25">
      <c r="A155" s="133"/>
      <c r="B155" s="23" t="s">
        <v>5</v>
      </c>
      <c r="C155" s="24" t="s">
        <v>46</v>
      </c>
      <c r="D155" s="60">
        <v>905.58</v>
      </c>
      <c r="E155" s="83">
        <v>905.58</v>
      </c>
    </row>
    <row r="156" spans="1:5" x14ac:dyDescent="0.25">
      <c r="A156" s="133"/>
      <c r="B156" s="23" t="s">
        <v>6</v>
      </c>
      <c r="C156" s="24" t="s">
        <v>44</v>
      </c>
      <c r="D156" s="60">
        <v>1230.43</v>
      </c>
      <c r="E156" s="83">
        <v>1231.54</v>
      </c>
    </row>
    <row r="157" spans="1:5" x14ac:dyDescent="0.25">
      <c r="A157" s="133"/>
      <c r="B157" s="23" t="s">
        <v>8</v>
      </c>
      <c r="C157" s="23" t="s">
        <v>8</v>
      </c>
      <c r="D157" s="60">
        <v>967.86</v>
      </c>
      <c r="E157" s="83">
        <v>1234.05</v>
      </c>
    </row>
    <row r="158" spans="1:5" x14ac:dyDescent="0.25">
      <c r="A158" s="133"/>
      <c r="B158" s="23" t="s">
        <v>9</v>
      </c>
      <c r="C158" s="23" t="s">
        <v>9</v>
      </c>
      <c r="D158" s="60">
        <v>1520.8503899999998</v>
      </c>
      <c r="E158" s="83">
        <v>1716.8790449999997</v>
      </c>
    </row>
    <row r="159" spans="1:5" x14ac:dyDescent="0.25">
      <c r="A159" s="133"/>
      <c r="B159" s="23" t="s">
        <v>10</v>
      </c>
      <c r="C159" s="23" t="s">
        <v>10</v>
      </c>
      <c r="D159" s="60">
        <v>628.12</v>
      </c>
      <c r="E159" s="83">
        <v>818.42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748.37</v>
      </c>
      <c r="E160" s="86">
        <v>1165.17</v>
      </c>
    </row>
    <row r="161" spans="1:5" ht="15.75" thickBot="1" x14ac:dyDescent="0.3">
      <c r="A161" s="31"/>
      <c r="B161" s="130" t="s">
        <v>130</v>
      </c>
      <c r="C161" s="131"/>
      <c r="D161" s="62">
        <v>11379.050390000002</v>
      </c>
      <c r="E161" s="95">
        <v>12455.029045000001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2685.58</v>
      </c>
      <c r="E162" s="96">
        <v>2685.58</v>
      </c>
    </row>
    <row r="163" spans="1:5" x14ac:dyDescent="0.25">
      <c r="A163" s="133"/>
      <c r="B163" s="23" t="s">
        <v>1</v>
      </c>
      <c r="C163" s="23" t="s">
        <v>1</v>
      </c>
      <c r="D163" s="60">
        <v>523.99</v>
      </c>
      <c r="E163" s="83">
        <v>523.99</v>
      </c>
    </row>
    <row r="164" spans="1:5" x14ac:dyDescent="0.25">
      <c r="A164" s="133"/>
      <c r="B164" s="23" t="s">
        <v>2</v>
      </c>
      <c r="C164" s="24" t="s">
        <v>22</v>
      </c>
      <c r="D164" s="60">
        <v>912.25</v>
      </c>
      <c r="E164" s="83">
        <v>912.25</v>
      </c>
    </row>
    <row r="165" spans="1:5" x14ac:dyDescent="0.25">
      <c r="A165" s="133"/>
      <c r="B165" s="23" t="s">
        <v>7</v>
      </c>
      <c r="C165" s="24" t="s">
        <v>23</v>
      </c>
      <c r="D165" s="60">
        <v>538.45000000000005</v>
      </c>
      <c r="E165" s="83">
        <v>539.55999999999995</v>
      </c>
    </row>
    <row r="166" spans="1:5" x14ac:dyDescent="0.25">
      <c r="A166" s="133"/>
      <c r="B166" s="23" t="s">
        <v>3</v>
      </c>
      <c r="C166" s="23" t="s">
        <v>3</v>
      </c>
      <c r="D166" s="60">
        <v>519.54</v>
      </c>
      <c r="E166" s="83">
        <v>521.76</v>
      </c>
    </row>
    <row r="167" spans="1:5" x14ac:dyDescent="0.25">
      <c r="A167" s="133"/>
      <c r="B167" s="23" t="s">
        <v>128</v>
      </c>
      <c r="C167" s="24" t="s">
        <v>59</v>
      </c>
      <c r="D167" s="60">
        <v>321.51</v>
      </c>
      <c r="E167" s="83">
        <v>321.51</v>
      </c>
    </row>
    <row r="168" spans="1:5" x14ac:dyDescent="0.25">
      <c r="A168" s="133"/>
      <c r="B168" s="23" t="s">
        <v>4</v>
      </c>
      <c r="C168" s="23" t="s">
        <v>4</v>
      </c>
      <c r="D168" s="60">
        <v>270.33999999999997</v>
      </c>
      <c r="E168" s="83">
        <v>270.33999999999997</v>
      </c>
    </row>
    <row r="169" spans="1:5" ht="28.5" x14ac:dyDescent="0.25">
      <c r="A169" s="133"/>
      <c r="B169" s="23" t="s">
        <v>5</v>
      </c>
      <c r="C169" s="24" t="s">
        <v>24</v>
      </c>
      <c r="D169" s="60">
        <v>531.78</v>
      </c>
      <c r="E169" s="83">
        <v>531.78</v>
      </c>
    </row>
    <row r="170" spans="1:5" x14ac:dyDescent="0.25">
      <c r="A170" s="133"/>
      <c r="B170" s="23" t="s">
        <v>6</v>
      </c>
      <c r="C170" s="24" t="s">
        <v>25</v>
      </c>
      <c r="D170" s="60">
        <v>775.41</v>
      </c>
      <c r="E170" s="83">
        <v>775.41</v>
      </c>
    </row>
    <row r="171" spans="1:5" x14ac:dyDescent="0.25">
      <c r="A171" s="133"/>
      <c r="B171" s="23" t="s">
        <v>8</v>
      </c>
      <c r="C171" s="23" t="s">
        <v>8</v>
      </c>
      <c r="D171" s="60">
        <v>967.86</v>
      </c>
      <c r="E171" s="83">
        <v>1291.26</v>
      </c>
    </row>
    <row r="172" spans="1:5" x14ac:dyDescent="0.25">
      <c r="A172" s="133"/>
      <c r="B172" s="23" t="s">
        <v>9</v>
      </c>
      <c r="C172" s="23" t="s">
        <v>9</v>
      </c>
      <c r="D172" s="60">
        <v>1520.8503899999998</v>
      </c>
      <c r="E172" s="83">
        <v>1716.8790449999997</v>
      </c>
    </row>
    <row r="173" spans="1:5" x14ac:dyDescent="0.25">
      <c r="A173" s="133"/>
      <c r="B173" s="23" t="s">
        <v>10</v>
      </c>
      <c r="C173" s="23" t="s">
        <v>10</v>
      </c>
      <c r="D173" s="60">
        <v>628.12</v>
      </c>
      <c r="E173" s="83">
        <v>818.42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748.37</v>
      </c>
      <c r="E174" s="97">
        <v>1204.8599999999999</v>
      </c>
    </row>
    <row r="175" spans="1:5" ht="15.75" thickBot="1" x14ac:dyDescent="0.3">
      <c r="A175" s="31"/>
      <c r="B175" s="130" t="s">
        <v>130</v>
      </c>
      <c r="C175" s="131"/>
      <c r="D175" s="62">
        <v>10944.05039</v>
      </c>
      <c r="E175" s="95">
        <v>12113.599044999999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2533.16</v>
      </c>
      <c r="E176" s="94">
        <v>2533.16</v>
      </c>
    </row>
    <row r="177" spans="1:5" x14ac:dyDescent="0.25">
      <c r="A177" s="133"/>
      <c r="B177" s="23" t="s">
        <v>1</v>
      </c>
      <c r="C177" s="23" t="s">
        <v>1</v>
      </c>
      <c r="D177" s="60">
        <v>523.99</v>
      </c>
      <c r="E177" s="83">
        <v>523.99</v>
      </c>
    </row>
    <row r="178" spans="1:5" x14ac:dyDescent="0.25">
      <c r="A178" s="133"/>
      <c r="B178" s="23" t="s">
        <v>2</v>
      </c>
      <c r="C178" s="24" t="s">
        <v>27</v>
      </c>
      <c r="D178" s="60">
        <v>951.19</v>
      </c>
      <c r="E178" s="83">
        <v>952.3</v>
      </c>
    </row>
    <row r="179" spans="1:5" x14ac:dyDescent="0.25">
      <c r="A179" s="133"/>
      <c r="B179" s="23" t="s">
        <v>7</v>
      </c>
      <c r="C179" s="24" t="s">
        <v>29</v>
      </c>
      <c r="D179" s="60">
        <v>914.48</v>
      </c>
      <c r="E179" s="83">
        <v>914.48</v>
      </c>
    </row>
    <row r="180" spans="1:5" x14ac:dyDescent="0.25">
      <c r="A180" s="133"/>
      <c r="B180" s="23" t="s">
        <v>3</v>
      </c>
      <c r="C180" s="23" t="s">
        <v>3</v>
      </c>
      <c r="D180" s="60">
        <v>519.54</v>
      </c>
      <c r="E180" s="83">
        <v>521.76</v>
      </c>
    </row>
    <row r="181" spans="1:5" x14ac:dyDescent="0.25">
      <c r="A181" s="133"/>
      <c r="B181" s="23" t="s">
        <v>128</v>
      </c>
      <c r="C181" s="24" t="s">
        <v>59</v>
      </c>
      <c r="D181" s="60">
        <v>321.51</v>
      </c>
      <c r="E181" s="83">
        <v>321.51</v>
      </c>
    </row>
    <row r="182" spans="1:5" x14ac:dyDescent="0.25">
      <c r="A182" s="133"/>
      <c r="B182" s="23" t="s">
        <v>4</v>
      </c>
      <c r="C182" s="23" t="s">
        <v>4</v>
      </c>
      <c r="D182" s="60">
        <v>270.33999999999997</v>
      </c>
      <c r="E182" s="83">
        <v>270.33999999999997</v>
      </c>
    </row>
    <row r="183" spans="1:5" ht="28.5" x14ac:dyDescent="0.25">
      <c r="A183" s="133"/>
      <c r="B183" s="23" t="s">
        <v>5</v>
      </c>
      <c r="C183" s="24" t="s">
        <v>28</v>
      </c>
      <c r="D183" s="60">
        <v>825.48</v>
      </c>
      <c r="E183" s="83">
        <v>825.48</v>
      </c>
    </row>
    <row r="184" spans="1:5" x14ac:dyDescent="0.25">
      <c r="A184" s="133"/>
      <c r="B184" s="23" t="s">
        <v>6</v>
      </c>
      <c r="C184" s="23" t="s">
        <v>6</v>
      </c>
      <c r="D184" s="60">
        <v>592.96</v>
      </c>
      <c r="E184" s="83">
        <v>594.08000000000004</v>
      </c>
    </row>
    <row r="185" spans="1:5" x14ac:dyDescent="0.25">
      <c r="A185" s="133"/>
      <c r="B185" s="23" t="s">
        <v>8</v>
      </c>
      <c r="C185" s="23" t="s">
        <v>8</v>
      </c>
      <c r="D185" s="60">
        <v>967.86</v>
      </c>
      <c r="E185" s="83">
        <v>1291.26</v>
      </c>
    </row>
    <row r="186" spans="1:5" x14ac:dyDescent="0.25">
      <c r="A186" s="133"/>
      <c r="B186" s="23" t="s">
        <v>9</v>
      </c>
      <c r="C186" s="23" t="s">
        <v>9</v>
      </c>
      <c r="D186" s="60">
        <v>1520.8503899999998</v>
      </c>
      <c r="E186" s="83">
        <v>1716.8790449999997</v>
      </c>
    </row>
    <row r="187" spans="1:5" x14ac:dyDescent="0.25">
      <c r="A187" s="133"/>
      <c r="B187" s="23" t="s">
        <v>10</v>
      </c>
      <c r="C187" s="23" t="s">
        <v>10</v>
      </c>
      <c r="D187" s="60">
        <v>628.12</v>
      </c>
      <c r="E187" s="83">
        <v>818.42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748.37</v>
      </c>
      <c r="E188" s="86">
        <v>1204.8599999999999</v>
      </c>
    </row>
    <row r="189" spans="1:5" ht="15.75" thickBot="1" x14ac:dyDescent="0.3">
      <c r="A189" s="31"/>
      <c r="B189" s="130" t="s">
        <v>130</v>
      </c>
      <c r="C189" s="131"/>
      <c r="D189" s="62">
        <v>11317.850390000001</v>
      </c>
      <c r="E189" s="95">
        <v>12488.519045000001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816.58</v>
      </c>
      <c r="E190" s="96">
        <v>816.58</v>
      </c>
    </row>
    <row r="191" spans="1:5" x14ac:dyDescent="0.25">
      <c r="A191" s="133"/>
      <c r="B191" s="23" t="s">
        <v>0</v>
      </c>
      <c r="C191" s="24" t="s">
        <v>31</v>
      </c>
      <c r="D191" s="60">
        <v>581.84</v>
      </c>
      <c r="E191" s="83">
        <v>581.84</v>
      </c>
    </row>
    <row r="192" spans="1:5" x14ac:dyDescent="0.25">
      <c r="A192" s="133"/>
      <c r="B192" s="23" t="s">
        <v>1</v>
      </c>
      <c r="C192" s="23" t="s">
        <v>1</v>
      </c>
      <c r="D192" s="60">
        <v>523.99</v>
      </c>
      <c r="E192" s="83">
        <v>523.99</v>
      </c>
    </row>
    <row r="193" spans="1:5" x14ac:dyDescent="0.25">
      <c r="A193" s="133"/>
      <c r="B193" s="23" t="s">
        <v>2</v>
      </c>
      <c r="C193" s="24" t="s">
        <v>32</v>
      </c>
      <c r="D193" s="60">
        <v>1071.3399999999999</v>
      </c>
      <c r="E193" s="83">
        <v>1071.3399999999999</v>
      </c>
    </row>
    <row r="194" spans="1:5" x14ac:dyDescent="0.25">
      <c r="A194" s="133"/>
      <c r="B194" s="23" t="s">
        <v>7</v>
      </c>
      <c r="C194" s="24" t="s">
        <v>33</v>
      </c>
      <c r="D194" s="60">
        <v>436.1</v>
      </c>
      <c r="E194" s="83">
        <v>436.1</v>
      </c>
    </row>
    <row r="195" spans="1:5" x14ac:dyDescent="0.25">
      <c r="A195" s="133"/>
      <c r="B195" s="23" t="s">
        <v>3</v>
      </c>
      <c r="C195" s="23" t="s">
        <v>3</v>
      </c>
      <c r="D195" s="60">
        <v>519.54</v>
      </c>
      <c r="E195" s="83">
        <v>521.76</v>
      </c>
    </row>
    <row r="196" spans="1:5" x14ac:dyDescent="0.25">
      <c r="A196" s="133"/>
      <c r="B196" s="23" t="s">
        <v>128</v>
      </c>
      <c r="C196" s="24" t="s">
        <v>59</v>
      </c>
      <c r="D196" s="60">
        <v>321.51</v>
      </c>
      <c r="E196" s="83">
        <v>321.51</v>
      </c>
    </row>
    <row r="197" spans="1:5" x14ac:dyDescent="0.25">
      <c r="A197" s="133"/>
      <c r="B197" s="23" t="s">
        <v>4</v>
      </c>
      <c r="C197" s="23" t="s">
        <v>4</v>
      </c>
      <c r="D197" s="60">
        <v>270.33999999999997</v>
      </c>
      <c r="E197" s="83">
        <v>270.33999999999997</v>
      </c>
    </row>
    <row r="198" spans="1:5" ht="28.5" x14ac:dyDescent="0.25">
      <c r="A198" s="133"/>
      <c r="B198" s="23" t="s">
        <v>5</v>
      </c>
      <c r="C198" s="24" t="s">
        <v>34</v>
      </c>
      <c r="D198" s="60">
        <v>404.95</v>
      </c>
      <c r="E198" s="83">
        <v>404.95</v>
      </c>
    </row>
    <row r="199" spans="1:5" x14ac:dyDescent="0.25">
      <c r="A199" s="133"/>
      <c r="B199" s="23" t="s">
        <v>6</v>
      </c>
      <c r="C199" s="24" t="s">
        <v>35</v>
      </c>
      <c r="D199" s="60">
        <v>1213.74</v>
      </c>
      <c r="E199" s="83">
        <v>1213.74</v>
      </c>
    </row>
    <row r="200" spans="1:5" x14ac:dyDescent="0.25">
      <c r="A200" s="133"/>
      <c r="B200" s="23" t="s">
        <v>8</v>
      </c>
      <c r="C200" s="23" t="s">
        <v>8</v>
      </c>
      <c r="D200" s="60">
        <v>967.86</v>
      </c>
      <c r="E200" s="83">
        <v>1291.26</v>
      </c>
    </row>
    <row r="201" spans="1:5" x14ac:dyDescent="0.25">
      <c r="A201" s="133"/>
      <c r="B201" s="23" t="s">
        <v>9</v>
      </c>
      <c r="C201" s="23" t="s">
        <v>9</v>
      </c>
      <c r="D201" s="60">
        <v>1520.8503899999998</v>
      </c>
      <c r="E201" s="83">
        <v>1716.8790449999997</v>
      </c>
    </row>
    <row r="202" spans="1:5" x14ac:dyDescent="0.25">
      <c r="A202" s="133"/>
      <c r="B202" s="23" t="s">
        <v>10</v>
      </c>
      <c r="C202" s="23" t="s">
        <v>10</v>
      </c>
      <c r="D202" s="60">
        <v>628.12</v>
      </c>
      <c r="E202" s="83">
        <v>818.42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748.37</v>
      </c>
      <c r="E203" s="97">
        <v>1204.8599999999999</v>
      </c>
    </row>
    <row r="204" spans="1:5" ht="15.75" thickBot="1" x14ac:dyDescent="0.3">
      <c r="A204" s="31"/>
      <c r="B204" s="130" t="s">
        <v>130</v>
      </c>
      <c r="C204" s="131"/>
      <c r="D204" s="62">
        <v>10025.13039</v>
      </c>
      <c r="E204" s="95">
        <v>11193.569045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2346.2600000000002</v>
      </c>
      <c r="E205" s="94">
        <v>2347.38</v>
      </c>
    </row>
    <row r="206" spans="1:5" x14ac:dyDescent="0.25">
      <c r="A206" s="133"/>
      <c r="B206" s="23" t="s">
        <v>0</v>
      </c>
      <c r="C206" s="24" t="s">
        <v>43</v>
      </c>
      <c r="D206" s="60">
        <v>586.29</v>
      </c>
      <c r="E206" s="83">
        <v>586.29</v>
      </c>
    </row>
    <row r="207" spans="1:5" x14ac:dyDescent="0.25">
      <c r="A207" s="133"/>
      <c r="B207" s="23" t="s">
        <v>1</v>
      </c>
      <c r="C207" s="23" t="s">
        <v>1</v>
      </c>
      <c r="D207" s="60">
        <v>523.99</v>
      </c>
      <c r="E207" s="83">
        <v>523.99</v>
      </c>
    </row>
    <row r="208" spans="1:5" x14ac:dyDescent="0.25">
      <c r="A208" s="133"/>
      <c r="B208" s="23" t="s">
        <v>2</v>
      </c>
      <c r="C208" s="23" t="s">
        <v>49</v>
      </c>
      <c r="D208" s="60">
        <v>769.85</v>
      </c>
      <c r="E208" s="83">
        <v>769.85</v>
      </c>
    </row>
    <row r="209" spans="1:5" x14ac:dyDescent="0.25">
      <c r="A209" s="133"/>
      <c r="B209" s="23" t="s">
        <v>7</v>
      </c>
      <c r="C209" s="24" t="s">
        <v>23</v>
      </c>
      <c r="D209" s="60">
        <v>646.36</v>
      </c>
      <c r="E209" s="83">
        <v>646.36</v>
      </c>
    </row>
    <row r="210" spans="1:5" x14ac:dyDescent="0.25">
      <c r="A210" s="133"/>
      <c r="B210" s="23" t="s">
        <v>3</v>
      </c>
      <c r="C210" s="23" t="s">
        <v>3</v>
      </c>
      <c r="D210" s="60">
        <v>519.54</v>
      </c>
      <c r="E210" s="83">
        <v>521.76</v>
      </c>
    </row>
    <row r="211" spans="1:5" x14ac:dyDescent="0.25">
      <c r="A211" s="133"/>
      <c r="B211" s="23" t="s">
        <v>128</v>
      </c>
      <c r="C211" s="24" t="s">
        <v>59</v>
      </c>
      <c r="D211" s="60">
        <v>321.51</v>
      </c>
      <c r="E211" s="83">
        <v>321.51</v>
      </c>
    </row>
    <row r="212" spans="1:5" x14ac:dyDescent="0.25">
      <c r="A212" s="133"/>
      <c r="B212" s="23" t="s">
        <v>4</v>
      </c>
      <c r="C212" s="23" t="s">
        <v>4</v>
      </c>
      <c r="D212" s="60">
        <v>270.33999999999997</v>
      </c>
      <c r="E212" s="83">
        <v>270.33999999999997</v>
      </c>
    </row>
    <row r="213" spans="1:5" ht="28.5" x14ac:dyDescent="0.25">
      <c r="A213" s="133"/>
      <c r="B213" s="23" t="s">
        <v>5</v>
      </c>
      <c r="C213" s="24" t="s">
        <v>48</v>
      </c>
      <c r="D213" s="60">
        <v>416.08</v>
      </c>
      <c r="E213" s="83">
        <v>416.08</v>
      </c>
    </row>
    <row r="214" spans="1:5" x14ac:dyDescent="0.25">
      <c r="A214" s="133"/>
      <c r="B214" s="23" t="s">
        <v>6</v>
      </c>
      <c r="C214" s="24" t="s">
        <v>40</v>
      </c>
      <c r="D214" s="60">
        <v>838.83</v>
      </c>
      <c r="E214" s="83">
        <v>838.83</v>
      </c>
    </row>
    <row r="215" spans="1:5" x14ac:dyDescent="0.25">
      <c r="A215" s="133"/>
      <c r="B215" s="23" t="s">
        <v>8</v>
      </c>
      <c r="C215" s="23" t="s">
        <v>8</v>
      </c>
      <c r="D215" s="60">
        <v>967.86</v>
      </c>
      <c r="E215" s="83">
        <v>1291.26</v>
      </c>
    </row>
    <row r="216" spans="1:5" x14ac:dyDescent="0.25">
      <c r="A216" s="133"/>
      <c r="B216" s="23" t="s">
        <v>9</v>
      </c>
      <c r="C216" s="23" t="s">
        <v>9</v>
      </c>
      <c r="D216" s="60">
        <v>1520.8503899999998</v>
      </c>
      <c r="E216" s="83">
        <v>1716.8790449999997</v>
      </c>
    </row>
    <row r="217" spans="1:5" x14ac:dyDescent="0.25">
      <c r="A217" s="133"/>
      <c r="B217" s="23" t="s">
        <v>10</v>
      </c>
      <c r="C217" s="23" t="s">
        <v>10</v>
      </c>
      <c r="D217" s="60">
        <v>628.12</v>
      </c>
      <c r="E217" s="83">
        <v>818.42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748.37</v>
      </c>
      <c r="E218" s="86">
        <v>1204.8599999999999</v>
      </c>
    </row>
    <row r="219" spans="1:5" ht="15.75" thickBot="1" x14ac:dyDescent="0.3">
      <c r="A219" s="31"/>
      <c r="B219" s="130" t="s">
        <v>130</v>
      </c>
      <c r="C219" s="131"/>
      <c r="D219" s="62">
        <v>11104.250390000001</v>
      </c>
      <c r="E219" s="95">
        <v>12273.809045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2694.48</v>
      </c>
      <c r="E220" s="96">
        <v>2694.48</v>
      </c>
    </row>
    <row r="221" spans="1:5" x14ac:dyDescent="0.25">
      <c r="A221" s="133"/>
      <c r="B221" s="23" t="s">
        <v>1</v>
      </c>
      <c r="C221" s="23" t="s">
        <v>1</v>
      </c>
      <c r="D221" s="60">
        <v>523.99</v>
      </c>
      <c r="E221" s="83">
        <v>523.99</v>
      </c>
    </row>
    <row r="222" spans="1:5" x14ac:dyDescent="0.25">
      <c r="A222" s="133"/>
      <c r="B222" s="23" t="s">
        <v>2</v>
      </c>
      <c r="C222" s="24" t="s">
        <v>19</v>
      </c>
      <c r="D222" s="60">
        <v>928.94</v>
      </c>
      <c r="E222" s="83">
        <v>930.05</v>
      </c>
    </row>
    <row r="223" spans="1:5" x14ac:dyDescent="0.25">
      <c r="A223" s="133"/>
      <c r="B223" s="23" t="s">
        <v>7</v>
      </c>
      <c r="C223" s="24" t="s">
        <v>20</v>
      </c>
      <c r="D223" s="60">
        <v>849.95</v>
      </c>
      <c r="E223" s="83">
        <v>849.95</v>
      </c>
    </row>
    <row r="224" spans="1:5" x14ac:dyDescent="0.25">
      <c r="A224" s="133"/>
      <c r="B224" s="23" t="s">
        <v>3</v>
      </c>
      <c r="C224" s="23" t="s">
        <v>3</v>
      </c>
      <c r="D224" s="60">
        <v>519.54</v>
      </c>
      <c r="E224" s="83">
        <v>521.76</v>
      </c>
    </row>
    <row r="225" spans="1:5" x14ac:dyDescent="0.25">
      <c r="A225" s="133"/>
      <c r="B225" s="23" t="s">
        <v>128</v>
      </c>
      <c r="C225" s="24" t="s">
        <v>59</v>
      </c>
      <c r="D225" s="60">
        <v>321.51</v>
      </c>
      <c r="E225" s="83">
        <v>321.51</v>
      </c>
    </row>
    <row r="226" spans="1:5" x14ac:dyDescent="0.25">
      <c r="A226" s="133"/>
      <c r="B226" s="23" t="s">
        <v>4</v>
      </c>
      <c r="C226" s="23" t="s">
        <v>4</v>
      </c>
      <c r="D226" s="60">
        <v>270.33999999999997</v>
      </c>
      <c r="E226" s="83">
        <v>270.33999999999997</v>
      </c>
    </row>
    <row r="227" spans="1:5" ht="28.5" x14ac:dyDescent="0.25">
      <c r="A227" s="133"/>
      <c r="B227" s="23" t="s">
        <v>5</v>
      </c>
      <c r="C227" s="24" t="s">
        <v>18</v>
      </c>
      <c r="D227" s="60">
        <v>825.48</v>
      </c>
      <c r="E227" s="83">
        <v>825.48</v>
      </c>
    </row>
    <row r="228" spans="1:5" x14ac:dyDescent="0.25">
      <c r="A228" s="133"/>
      <c r="B228" s="23" t="s">
        <v>6</v>
      </c>
      <c r="C228" s="24" t="s">
        <v>25</v>
      </c>
      <c r="D228" s="60">
        <v>922.26</v>
      </c>
      <c r="E228" s="83">
        <v>923.38</v>
      </c>
    </row>
    <row r="229" spans="1:5" x14ac:dyDescent="0.25">
      <c r="A229" s="133"/>
      <c r="B229" s="23" t="s">
        <v>8</v>
      </c>
      <c r="C229" s="23" t="s">
        <v>8</v>
      </c>
      <c r="D229" s="60">
        <v>967.86</v>
      </c>
      <c r="E229" s="83">
        <v>1291.26</v>
      </c>
    </row>
    <row r="230" spans="1:5" x14ac:dyDescent="0.25">
      <c r="A230" s="133"/>
      <c r="B230" s="23" t="s">
        <v>9</v>
      </c>
      <c r="C230" s="23" t="s">
        <v>9</v>
      </c>
      <c r="D230" s="60">
        <v>1520.8503899999998</v>
      </c>
      <c r="E230" s="83">
        <v>1716.8790449999997</v>
      </c>
    </row>
    <row r="231" spans="1:5" x14ac:dyDescent="0.25">
      <c r="A231" s="133"/>
      <c r="B231" s="23" t="s">
        <v>10</v>
      </c>
      <c r="C231" s="23" t="s">
        <v>10</v>
      </c>
      <c r="D231" s="60">
        <v>628.12</v>
      </c>
      <c r="E231" s="83">
        <v>818.42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748.37</v>
      </c>
      <c r="E232" s="97">
        <v>1204.8599999999999</v>
      </c>
    </row>
    <row r="233" spans="1:5" ht="15.75" thickBot="1" x14ac:dyDescent="0.3">
      <c r="A233" s="31"/>
      <c r="B233" s="130" t="s">
        <v>130</v>
      </c>
      <c r="C233" s="131"/>
      <c r="D233" s="62">
        <v>11721.690390000002</v>
      </c>
      <c r="E233" s="95">
        <v>12892.359045000001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816.58</v>
      </c>
      <c r="E234" s="94">
        <v>816.58</v>
      </c>
    </row>
    <row r="235" spans="1:5" x14ac:dyDescent="0.25">
      <c r="A235" s="133"/>
      <c r="B235" s="23" t="s">
        <v>0</v>
      </c>
      <c r="C235" s="24" t="s">
        <v>31</v>
      </c>
      <c r="D235" s="60">
        <v>581.84</v>
      </c>
      <c r="E235" s="83">
        <v>581.84</v>
      </c>
    </row>
    <row r="236" spans="1:5" x14ac:dyDescent="0.25">
      <c r="A236" s="133"/>
      <c r="B236" s="23" t="s">
        <v>1</v>
      </c>
      <c r="C236" s="23" t="s">
        <v>1</v>
      </c>
      <c r="D236" s="60">
        <v>523.99</v>
      </c>
      <c r="E236" s="83">
        <v>523.99</v>
      </c>
    </row>
    <row r="237" spans="1:5" x14ac:dyDescent="0.25">
      <c r="A237" s="133"/>
      <c r="B237" s="23" t="s">
        <v>2</v>
      </c>
      <c r="C237" s="24" t="s">
        <v>32</v>
      </c>
      <c r="D237" s="60">
        <v>1150.33</v>
      </c>
      <c r="E237" s="83">
        <v>1151.44</v>
      </c>
    </row>
    <row r="238" spans="1:5" x14ac:dyDescent="0.25">
      <c r="A238" s="133"/>
      <c r="B238" s="23" t="s">
        <v>7</v>
      </c>
      <c r="C238" s="24" t="s">
        <v>33</v>
      </c>
      <c r="D238" s="60">
        <v>436.1</v>
      </c>
      <c r="E238" s="83">
        <v>436.1</v>
      </c>
    </row>
    <row r="239" spans="1:5" x14ac:dyDescent="0.25">
      <c r="A239" s="133"/>
      <c r="B239" s="23" t="s">
        <v>3</v>
      </c>
      <c r="C239" s="23" t="s">
        <v>3</v>
      </c>
      <c r="D239" s="60">
        <v>519.54</v>
      </c>
      <c r="E239" s="83">
        <v>521.76</v>
      </c>
    </row>
    <row r="240" spans="1:5" x14ac:dyDescent="0.25">
      <c r="A240" s="133"/>
      <c r="B240" s="23" t="s">
        <v>128</v>
      </c>
      <c r="C240" s="24" t="s">
        <v>59</v>
      </c>
      <c r="D240" s="60">
        <v>321.51</v>
      </c>
      <c r="E240" s="83">
        <v>321.51</v>
      </c>
    </row>
    <row r="241" spans="1:5" x14ac:dyDescent="0.25">
      <c r="A241" s="133"/>
      <c r="B241" s="23" t="s">
        <v>4</v>
      </c>
      <c r="C241" s="23" t="s">
        <v>4</v>
      </c>
      <c r="D241" s="60">
        <v>270.33999999999997</v>
      </c>
      <c r="E241" s="83">
        <v>270.33999999999997</v>
      </c>
    </row>
    <row r="242" spans="1:5" ht="28.5" x14ac:dyDescent="0.25">
      <c r="A242" s="133"/>
      <c r="B242" s="23" t="s">
        <v>5</v>
      </c>
      <c r="C242" s="24" t="s">
        <v>34</v>
      </c>
      <c r="D242" s="60">
        <v>404.95</v>
      </c>
      <c r="E242" s="83">
        <v>404.95</v>
      </c>
    </row>
    <row r="243" spans="1:5" x14ac:dyDescent="0.25">
      <c r="A243" s="133"/>
      <c r="B243" s="23" t="s">
        <v>6</v>
      </c>
      <c r="C243" s="24" t="s">
        <v>35</v>
      </c>
      <c r="D243" s="60">
        <v>1213.74</v>
      </c>
      <c r="E243" s="83">
        <v>1213.74</v>
      </c>
    </row>
    <row r="244" spans="1:5" x14ac:dyDescent="0.25">
      <c r="A244" s="133"/>
      <c r="B244" s="23" t="s">
        <v>8</v>
      </c>
      <c r="C244" s="23" t="s">
        <v>8</v>
      </c>
      <c r="D244" s="60">
        <v>967.86</v>
      </c>
      <c r="E244" s="83">
        <v>1291.26</v>
      </c>
    </row>
    <row r="245" spans="1:5" x14ac:dyDescent="0.25">
      <c r="A245" s="133"/>
      <c r="B245" s="23" t="s">
        <v>9</v>
      </c>
      <c r="C245" s="23" t="s">
        <v>9</v>
      </c>
      <c r="D245" s="60">
        <v>1520.8503899999998</v>
      </c>
      <c r="E245" s="83">
        <v>1716.8790449999997</v>
      </c>
    </row>
    <row r="246" spans="1:5" x14ac:dyDescent="0.25">
      <c r="A246" s="133"/>
      <c r="B246" s="23" t="s">
        <v>10</v>
      </c>
      <c r="C246" s="23" t="s">
        <v>10</v>
      </c>
      <c r="D246" s="60">
        <v>628.12</v>
      </c>
      <c r="E246" s="83">
        <v>818.42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748.37</v>
      </c>
      <c r="E247" s="86">
        <v>1204.8599999999999</v>
      </c>
    </row>
    <row r="248" spans="1:5" ht="15.75" thickBot="1" x14ac:dyDescent="0.3">
      <c r="A248" s="31"/>
      <c r="B248" s="130" t="s">
        <v>130</v>
      </c>
      <c r="C248" s="131"/>
      <c r="D248" s="62">
        <v>10104.12039</v>
      </c>
      <c r="E248" s="95">
        <v>11273.669045000001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2627.73</v>
      </c>
      <c r="E249" s="96">
        <v>2627.73</v>
      </c>
    </row>
    <row r="250" spans="1:5" x14ac:dyDescent="0.25">
      <c r="A250" s="133"/>
      <c r="B250" s="23" t="s">
        <v>1</v>
      </c>
      <c r="C250" s="23" t="s">
        <v>1</v>
      </c>
      <c r="D250" s="60">
        <v>523.99</v>
      </c>
      <c r="E250" s="83">
        <v>523.99</v>
      </c>
    </row>
    <row r="251" spans="1:5" x14ac:dyDescent="0.25">
      <c r="A251" s="133"/>
      <c r="B251" s="23" t="s">
        <v>2</v>
      </c>
      <c r="C251" s="24" t="s">
        <v>51</v>
      </c>
      <c r="D251" s="60">
        <v>536.23</v>
      </c>
      <c r="E251" s="83">
        <v>537.34</v>
      </c>
    </row>
    <row r="252" spans="1:5" x14ac:dyDescent="0.25">
      <c r="A252" s="133"/>
      <c r="B252" s="23" t="s">
        <v>7</v>
      </c>
      <c r="C252" s="24" t="s">
        <v>23</v>
      </c>
      <c r="D252" s="60">
        <v>623</v>
      </c>
      <c r="E252" s="83">
        <v>623</v>
      </c>
    </row>
    <row r="253" spans="1:5" x14ac:dyDescent="0.25">
      <c r="A253" s="133"/>
      <c r="B253" s="23" t="s">
        <v>3</v>
      </c>
      <c r="C253" s="23" t="s">
        <v>3</v>
      </c>
      <c r="D253" s="60">
        <v>519.54</v>
      </c>
      <c r="E253" s="83">
        <v>521.76</v>
      </c>
    </row>
    <row r="254" spans="1:5" x14ac:dyDescent="0.25">
      <c r="A254" s="133"/>
      <c r="B254" s="23" t="s">
        <v>128</v>
      </c>
      <c r="C254" s="24" t="s">
        <v>59</v>
      </c>
      <c r="D254" s="60">
        <v>321.51</v>
      </c>
      <c r="E254" s="83">
        <v>321.51</v>
      </c>
    </row>
    <row r="255" spans="1:5" x14ac:dyDescent="0.25">
      <c r="A255" s="133"/>
      <c r="B255" s="23" t="s">
        <v>4</v>
      </c>
      <c r="C255" s="23" t="s">
        <v>4</v>
      </c>
      <c r="D255" s="60">
        <v>270.33999999999997</v>
      </c>
      <c r="E255" s="83">
        <v>270.33999999999997</v>
      </c>
    </row>
    <row r="256" spans="1:5" ht="28.5" x14ac:dyDescent="0.25">
      <c r="A256" s="133"/>
      <c r="B256" s="23" t="s">
        <v>5</v>
      </c>
      <c r="C256" s="24" t="s">
        <v>52</v>
      </c>
      <c r="D256" s="60">
        <v>802.11</v>
      </c>
      <c r="E256" s="83">
        <v>802.11</v>
      </c>
    </row>
    <row r="257" spans="1:5" x14ac:dyDescent="0.25">
      <c r="A257" s="133"/>
      <c r="B257" s="23" t="s">
        <v>6</v>
      </c>
      <c r="C257" s="24" t="s">
        <v>40</v>
      </c>
      <c r="D257" s="60">
        <v>838.83</v>
      </c>
      <c r="E257" s="83">
        <v>838.83</v>
      </c>
    </row>
    <row r="258" spans="1:5" x14ac:dyDescent="0.25">
      <c r="A258" s="133"/>
      <c r="B258" s="23" t="s">
        <v>8</v>
      </c>
      <c r="C258" s="23" t="s">
        <v>8</v>
      </c>
      <c r="D258" s="60">
        <v>967.86</v>
      </c>
      <c r="E258" s="83">
        <v>1234.05</v>
      </c>
    </row>
    <row r="259" spans="1:5" x14ac:dyDescent="0.25">
      <c r="A259" s="133"/>
      <c r="B259" s="23" t="s">
        <v>9</v>
      </c>
      <c r="C259" s="23" t="s">
        <v>9</v>
      </c>
      <c r="D259" s="60">
        <v>1520.8503899999998</v>
      </c>
      <c r="E259" s="83">
        <v>1716.8790449999997</v>
      </c>
    </row>
    <row r="260" spans="1:5" x14ac:dyDescent="0.25">
      <c r="A260" s="133"/>
      <c r="B260" s="23" t="s">
        <v>10</v>
      </c>
      <c r="C260" s="23" t="s">
        <v>10</v>
      </c>
      <c r="D260" s="60">
        <v>628.12</v>
      </c>
      <c r="E260" s="83">
        <v>818.42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748.37</v>
      </c>
      <c r="E261" s="97">
        <v>1165.17</v>
      </c>
    </row>
    <row r="262" spans="1:5" ht="15.75" thickBot="1" x14ac:dyDescent="0.3">
      <c r="A262" s="31"/>
      <c r="B262" s="130" t="s">
        <v>130</v>
      </c>
      <c r="C262" s="131"/>
      <c r="D262" s="62">
        <v>10928.480390000002</v>
      </c>
      <c r="E262" s="95">
        <v>12001.129045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2638.85</v>
      </c>
      <c r="E263" s="94">
        <v>2639.96</v>
      </c>
    </row>
    <row r="264" spans="1:5" x14ac:dyDescent="0.25">
      <c r="A264" s="133"/>
      <c r="B264" s="23" t="s">
        <v>0</v>
      </c>
      <c r="C264" s="24" t="s">
        <v>43</v>
      </c>
      <c r="D264" s="60">
        <v>554.03</v>
      </c>
      <c r="E264" s="83">
        <v>554.03</v>
      </c>
    </row>
    <row r="265" spans="1:5" x14ac:dyDescent="0.25">
      <c r="A265" s="133"/>
      <c r="B265" s="23" t="s">
        <v>1</v>
      </c>
      <c r="C265" s="23" t="s">
        <v>1</v>
      </c>
      <c r="D265" s="60">
        <v>523.99</v>
      </c>
      <c r="E265" s="83">
        <v>523.99</v>
      </c>
    </row>
    <row r="266" spans="1:5" x14ac:dyDescent="0.25">
      <c r="A266" s="133"/>
      <c r="B266" s="23" t="s">
        <v>2</v>
      </c>
      <c r="C266" s="24" t="s">
        <v>49</v>
      </c>
      <c r="D266" s="60">
        <v>769.85</v>
      </c>
      <c r="E266" s="83">
        <v>769.85</v>
      </c>
    </row>
    <row r="267" spans="1:5" x14ac:dyDescent="0.25">
      <c r="A267" s="133"/>
      <c r="B267" s="23" t="s">
        <v>7</v>
      </c>
      <c r="C267" s="24" t="s">
        <v>33</v>
      </c>
      <c r="D267" s="60">
        <v>429.43</v>
      </c>
      <c r="E267" s="83">
        <v>429.43</v>
      </c>
    </row>
    <row r="268" spans="1:5" x14ac:dyDescent="0.25">
      <c r="A268" s="133"/>
      <c r="B268" s="23" t="s">
        <v>3</v>
      </c>
      <c r="C268" s="23" t="s">
        <v>3</v>
      </c>
      <c r="D268" s="60">
        <v>519.54</v>
      </c>
      <c r="E268" s="83">
        <v>521.76</v>
      </c>
    </row>
    <row r="269" spans="1:5" x14ac:dyDescent="0.25">
      <c r="A269" s="133"/>
      <c r="B269" s="23" t="s">
        <v>128</v>
      </c>
      <c r="C269" s="24" t="s">
        <v>59</v>
      </c>
      <c r="D269" s="60">
        <v>321.51</v>
      </c>
      <c r="E269" s="83">
        <v>321.51</v>
      </c>
    </row>
    <row r="270" spans="1:5" x14ac:dyDescent="0.25">
      <c r="A270" s="133"/>
      <c r="B270" s="23" t="s">
        <v>4</v>
      </c>
      <c r="C270" s="23" t="s">
        <v>4</v>
      </c>
      <c r="D270" s="60">
        <v>270.33999999999997</v>
      </c>
      <c r="E270" s="83">
        <v>270.33999999999997</v>
      </c>
    </row>
    <row r="271" spans="1:5" ht="28.5" x14ac:dyDescent="0.25">
      <c r="A271" s="133"/>
      <c r="B271" s="23" t="s">
        <v>5</v>
      </c>
      <c r="C271" s="24" t="s">
        <v>24</v>
      </c>
      <c r="D271" s="60">
        <v>570.71</v>
      </c>
      <c r="E271" s="83">
        <v>570.71</v>
      </c>
    </row>
    <row r="272" spans="1:5" x14ac:dyDescent="0.25">
      <c r="A272" s="133"/>
      <c r="B272" s="23" t="s">
        <v>6</v>
      </c>
      <c r="C272" s="24" t="s">
        <v>44</v>
      </c>
      <c r="D272" s="60">
        <v>1230.43</v>
      </c>
      <c r="E272" s="83">
        <v>1231.54</v>
      </c>
    </row>
    <row r="273" spans="1:5" x14ac:dyDescent="0.25">
      <c r="A273" s="133"/>
      <c r="B273" s="23" t="s">
        <v>8</v>
      </c>
      <c r="C273" s="23" t="s">
        <v>8</v>
      </c>
      <c r="D273" s="60">
        <v>967.86</v>
      </c>
      <c r="E273" s="83">
        <v>1291.26</v>
      </c>
    </row>
    <row r="274" spans="1:5" x14ac:dyDescent="0.25">
      <c r="A274" s="133"/>
      <c r="B274" s="23" t="s">
        <v>9</v>
      </c>
      <c r="C274" s="23" t="s">
        <v>9</v>
      </c>
      <c r="D274" s="60">
        <v>1520.8503899999998</v>
      </c>
      <c r="E274" s="83">
        <v>1716.8790449999997</v>
      </c>
    </row>
    <row r="275" spans="1:5" x14ac:dyDescent="0.25">
      <c r="A275" s="133"/>
      <c r="B275" s="23" t="s">
        <v>10</v>
      </c>
      <c r="C275" s="23" t="s">
        <v>10</v>
      </c>
      <c r="D275" s="60">
        <v>628.12</v>
      </c>
      <c r="E275" s="83">
        <v>818.42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748.37</v>
      </c>
      <c r="E276" s="86">
        <v>1204.8599999999999</v>
      </c>
    </row>
    <row r="277" spans="1:5" ht="15.75" thickBot="1" x14ac:dyDescent="0.3">
      <c r="A277" s="31"/>
      <c r="B277" s="130" t="s">
        <v>130</v>
      </c>
      <c r="C277" s="131"/>
      <c r="D277" s="62">
        <v>11693.880390000002</v>
      </c>
      <c r="E277" s="95">
        <v>12864.539045000001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2533.16</v>
      </c>
      <c r="E278" s="96">
        <v>2533.16</v>
      </c>
    </row>
    <row r="279" spans="1:5" x14ac:dyDescent="0.25">
      <c r="A279" s="133"/>
      <c r="B279" s="23" t="s">
        <v>1</v>
      </c>
      <c r="C279" s="23" t="s">
        <v>1</v>
      </c>
      <c r="D279" s="60">
        <v>523.99</v>
      </c>
      <c r="E279" s="83">
        <v>523.99</v>
      </c>
    </row>
    <row r="280" spans="1:5" x14ac:dyDescent="0.25">
      <c r="A280" s="133"/>
      <c r="B280" s="23" t="s">
        <v>2</v>
      </c>
      <c r="C280" s="24" t="s">
        <v>27</v>
      </c>
      <c r="D280" s="60">
        <v>1030.18</v>
      </c>
      <c r="E280" s="83">
        <v>1030.18</v>
      </c>
    </row>
    <row r="281" spans="1:5" x14ac:dyDescent="0.25">
      <c r="A281" s="133"/>
      <c r="B281" s="23" t="s">
        <v>7</v>
      </c>
      <c r="C281" s="24" t="s">
        <v>29</v>
      </c>
      <c r="D281" s="60">
        <v>914.48</v>
      </c>
      <c r="E281" s="83">
        <v>914.48</v>
      </c>
    </row>
    <row r="282" spans="1:5" x14ac:dyDescent="0.25">
      <c r="A282" s="133"/>
      <c r="B282" s="23" t="s">
        <v>3</v>
      </c>
      <c r="C282" s="23" t="s">
        <v>3</v>
      </c>
      <c r="D282" s="60">
        <v>519.54</v>
      </c>
      <c r="E282" s="83">
        <v>521.76</v>
      </c>
    </row>
    <row r="283" spans="1:5" x14ac:dyDescent="0.25">
      <c r="A283" s="133"/>
      <c r="B283" s="23" t="s">
        <v>128</v>
      </c>
      <c r="C283" s="24" t="s">
        <v>59</v>
      </c>
      <c r="D283" s="60">
        <v>321.51</v>
      </c>
      <c r="E283" s="83">
        <v>321.51</v>
      </c>
    </row>
    <row r="284" spans="1:5" x14ac:dyDescent="0.25">
      <c r="A284" s="133"/>
      <c r="B284" s="23" t="s">
        <v>4</v>
      </c>
      <c r="C284" s="23" t="s">
        <v>4</v>
      </c>
      <c r="D284" s="60">
        <v>270.33999999999997</v>
      </c>
      <c r="E284" s="83">
        <v>270.33999999999997</v>
      </c>
    </row>
    <row r="285" spans="1:5" ht="28.5" x14ac:dyDescent="0.25">
      <c r="A285" s="133"/>
      <c r="B285" s="23" t="s">
        <v>5</v>
      </c>
      <c r="C285" s="24" t="s">
        <v>28</v>
      </c>
      <c r="D285" s="60">
        <v>825.48</v>
      </c>
      <c r="E285" s="83">
        <v>825.48</v>
      </c>
    </row>
    <row r="286" spans="1:5" x14ac:dyDescent="0.25">
      <c r="A286" s="133"/>
      <c r="B286" s="23" t="s">
        <v>6</v>
      </c>
      <c r="C286" s="23" t="s">
        <v>6</v>
      </c>
      <c r="D286" s="60">
        <v>592.96</v>
      </c>
      <c r="E286" s="83">
        <v>594.08000000000004</v>
      </c>
    </row>
    <row r="287" spans="1:5" x14ac:dyDescent="0.25">
      <c r="A287" s="133"/>
      <c r="B287" s="23" t="s">
        <v>8</v>
      </c>
      <c r="C287" s="23" t="s">
        <v>8</v>
      </c>
      <c r="D287" s="60">
        <v>967.86</v>
      </c>
      <c r="E287" s="83">
        <v>1291.26</v>
      </c>
    </row>
    <row r="288" spans="1:5" x14ac:dyDescent="0.25">
      <c r="A288" s="133"/>
      <c r="B288" s="23" t="s">
        <v>9</v>
      </c>
      <c r="C288" s="23" t="s">
        <v>9</v>
      </c>
      <c r="D288" s="60">
        <v>1520.8503899999998</v>
      </c>
      <c r="E288" s="83">
        <v>1716.8790449999997</v>
      </c>
    </row>
    <row r="289" spans="1:5" x14ac:dyDescent="0.25">
      <c r="A289" s="133"/>
      <c r="B289" s="23" t="s">
        <v>10</v>
      </c>
      <c r="C289" s="23" t="s">
        <v>10</v>
      </c>
      <c r="D289" s="60">
        <v>628.12</v>
      </c>
      <c r="E289" s="83">
        <v>818.42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748.37</v>
      </c>
      <c r="E290" s="86">
        <v>1204.8599999999999</v>
      </c>
    </row>
    <row r="291" spans="1:5" ht="15.75" thickBot="1" x14ac:dyDescent="0.3">
      <c r="A291" s="31"/>
      <c r="B291" s="130" t="s">
        <v>130</v>
      </c>
      <c r="C291" s="131"/>
      <c r="D291" s="62">
        <v>11396.840390000001</v>
      </c>
      <c r="E291" s="95">
        <v>12566.399045</v>
      </c>
    </row>
    <row r="292" spans="1:5" ht="15.75" thickBot="1" x14ac:dyDescent="0.3">
      <c r="A292" s="31"/>
      <c r="B292" s="130" t="s">
        <v>132</v>
      </c>
      <c r="C292" s="131"/>
      <c r="D292" s="62">
        <v>11109</v>
      </c>
      <c r="E292" s="95">
        <v>12269</v>
      </c>
    </row>
  </sheetData>
  <autoFilter ref="A3:E292" xr:uid="{00000000-0009-0000-0000-000006000000}"/>
  <mergeCells count="44">
    <mergeCell ref="A18:A30"/>
    <mergeCell ref="A4:A16"/>
    <mergeCell ref="A2:C2"/>
    <mergeCell ref="A1:C1"/>
    <mergeCell ref="A278:A290"/>
    <mergeCell ref="A176:A188"/>
    <mergeCell ref="A190:A203"/>
    <mergeCell ref="A205:A218"/>
    <mergeCell ref="A220:A232"/>
    <mergeCell ref="A234:A247"/>
    <mergeCell ref="A249:A261"/>
    <mergeCell ref="A263:A276"/>
    <mergeCell ref="B161:C161"/>
    <mergeCell ref="A162:A174"/>
    <mergeCell ref="A104:A117"/>
    <mergeCell ref="A119:A131"/>
    <mergeCell ref="B292:C292"/>
    <mergeCell ref="B175:C175"/>
    <mergeCell ref="B189:C189"/>
    <mergeCell ref="B204:C204"/>
    <mergeCell ref="B219:C219"/>
    <mergeCell ref="B233:C233"/>
    <mergeCell ref="B248:C248"/>
    <mergeCell ref="B262:C262"/>
    <mergeCell ref="B277:C277"/>
    <mergeCell ref="B291:C291"/>
    <mergeCell ref="D1:E1"/>
    <mergeCell ref="B17:C17"/>
    <mergeCell ref="B103:C103"/>
    <mergeCell ref="B118:C118"/>
    <mergeCell ref="B75:C75"/>
    <mergeCell ref="B89:C89"/>
    <mergeCell ref="B31:C31"/>
    <mergeCell ref="B45:C45"/>
    <mergeCell ref="B60:C60"/>
    <mergeCell ref="B132:C132"/>
    <mergeCell ref="B147:C147"/>
    <mergeCell ref="A133:A146"/>
    <mergeCell ref="A148:A160"/>
    <mergeCell ref="A32:A44"/>
    <mergeCell ref="A46:A59"/>
    <mergeCell ref="A61:A74"/>
    <mergeCell ref="A76:A88"/>
    <mergeCell ref="A90:A10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7"/>
  <sheetViews>
    <sheetView zoomScale="57" zoomScaleNormal="85" workbookViewId="0">
      <selection activeCell="A3" sqref="A3:XFD3"/>
    </sheetView>
  </sheetViews>
  <sheetFormatPr baseColWidth="10" defaultColWidth="11.42578125" defaultRowHeight="14.25" x14ac:dyDescent="0.25"/>
  <cols>
    <col min="1" max="1" width="13.28515625" style="1" bestFit="1" customWidth="1"/>
    <col min="2" max="2" width="28.28515625" style="1" customWidth="1"/>
    <col min="3" max="3" width="29.42578125" style="1" bestFit="1" customWidth="1"/>
    <col min="4" max="4" width="36.7109375" style="1" bestFit="1" customWidth="1"/>
    <col min="5" max="5" width="21.28515625" style="66" customWidth="1"/>
    <col min="6" max="6" width="20.5703125" style="66" customWidth="1"/>
    <col min="7" max="11" width="12.7109375" style="1" bestFit="1" customWidth="1"/>
    <col min="12" max="16384" width="11.42578125" style="1"/>
  </cols>
  <sheetData>
    <row r="1" spans="1:6" s="78" customFormat="1" ht="88.9" customHeight="1" thickBot="1" x14ac:dyDescent="0.3">
      <c r="A1" s="145"/>
      <c r="B1" s="145"/>
      <c r="C1" s="145"/>
      <c r="D1" s="79"/>
      <c r="E1" s="137" t="s">
        <v>134</v>
      </c>
      <c r="F1" s="138"/>
    </row>
    <row r="2" spans="1:6" ht="75.75" thickBot="1" x14ac:dyDescent="0.3">
      <c r="A2" s="146" t="s">
        <v>156</v>
      </c>
      <c r="B2" s="158"/>
      <c r="C2" s="147"/>
      <c r="D2" s="159"/>
      <c r="E2" s="57" t="s">
        <v>15</v>
      </c>
      <c r="F2" s="67" t="s">
        <v>133</v>
      </c>
    </row>
    <row r="3" spans="1:6" ht="30.75" thickBot="1" x14ac:dyDescent="0.3">
      <c r="A3" s="36" t="s">
        <v>12</v>
      </c>
      <c r="B3" s="37" t="s">
        <v>89</v>
      </c>
      <c r="C3" s="38" t="s">
        <v>13</v>
      </c>
      <c r="D3" s="39" t="s">
        <v>14</v>
      </c>
      <c r="E3" s="57" t="s">
        <v>131</v>
      </c>
      <c r="F3" s="68" t="s">
        <v>131</v>
      </c>
    </row>
    <row r="4" spans="1:6" x14ac:dyDescent="0.25">
      <c r="A4" s="132">
        <v>1</v>
      </c>
      <c r="B4" s="35"/>
      <c r="C4" s="17" t="s">
        <v>0</v>
      </c>
      <c r="D4" s="18" t="s">
        <v>57</v>
      </c>
      <c r="E4" s="87">
        <v>1003.48</v>
      </c>
      <c r="F4" s="84">
        <v>1003.48</v>
      </c>
    </row>
    <row r="5" spans="1:6" x14ac:dyDescent="0.25">
      <c r="A5" s="133"/>
      <c r="B5" s="4"/>
      <c r="C5" s="16" t="s">
        <v>1</v>
      </c>
      <c r="D5" s="7" t="s">
        <v>1</v>
      </c>
      <c r="E5" s="87">
        <v>271.45</v>
      </c>
      <c r="F5" s="84">
        <v>271.45</v>
      </c>
    </row>
    <row r="6" spans="1:6" x14ac:dyDescent="0.25">
      <c r="A6" s="133"/>
      <c r="B6" s="4"/>
      <c r="C6" s="16" t="s">
        <v>55</v>
      </c>
      <c r="D6" s="8" t="s">
        <v>56</v>
      </c>
      <c r="E6" s="87">
        <v>1056.8800000000001</v>
      </c>
      <c r="F6" s="84">
        <v>1056.8800000000001</v>
      </c>
    </row>
    <row r="7" spans="1:6" x14ac:dyDescent="0.25">
      <c r="A7" s="133"/>
      <c r="B7" s="4"/>
      <c r="C7" s="16" t="s">
        <v>53</v>
      </c>
      <c r="D7" s="8" t="s">
        <v>58</v>
      </c>
      <c r="E7" s="87">
        <v>169.1</v>
      </c>
      <c r="F7" s="84">
        <v>169.1</v>
      </c>
    </row>
    <row r="8" spans="1:6" x14ac:dyDescent="0.25">
      <c r="A8" s="133"/>
      <c r="B8" s="4"/>
      <c r="C8" s="16" t="s">
        <v>3</v>
      </c>
      <c r="D8" s="7" t="s">
        <v>3</v>
      </c>
      <c r="E8" s="87">
        <v>251.43</v>
      </c>
      <c r="F8" s="84">
        <v>251.43</v>
      </c>
    </row>
    <row r="9" spans="1:6" ht="28.5" x14ac:dyDescent="0.25">
      <c r="A9" s="133"/>
      <c r="B9" s="34" t="s">
        <v>127</v>
      </c>
      <c r="C9" s="16" t="s">
        <v>54</v>
      </c>
      <c r="D9" s="7" t="s">
        <v>59</v>
      </c>
      <c r="E9" s="87">
        <v>302.60000000000002</v>
      </c>
      <c r="F9" s="84">
        <v>302.60000000000002</v>
      </c>
    </row>
    <row r="10" spans="1:6" x14ac:dyDescent="0.25">
      <c r="A10" s="133"/>
      <c r="B10" s="4"/>
      <c r="C10" s="16" t="s">
        <v>4</v>
      </c>
      <c r="D10" s="7" t="s">
        <v>4</v>
      </c>
      <c r="E10" s="87">
        <v>235.85</v>
      </c>
      <c r="F10" s="84">
        <v>235.85</v>
      </c>
    </row>
    <row r="11" spans="1:6" x14ac:dyDescent="0.25">
      <c r="A11" s="133"/>
      <c r="B11" s="4"/>
      <c r="C11" s="16" t="s">
        <v>8</v>
      </c>
      <c r="D11" s="7" t="s">
        <v>8</v>
      </c>
      <c r="E11" s="88">
        <v>908.32</v>
      </c>
      <c r="F11" s="85">
        <v>1162.83</v>
      </c>
    </row>
    <row r="12" spans="1:6" x14ac:dyDescent="0.25">
      <c r="A12" s="133"/>
      <c r="B12" s="4"/>
      <c r="C12" s="16" t="s">
        <v>9</v>
      </c>
      <c r="D12" s="7" t="s">
        <v>9</v>
      </c>
      <c r="E12" s="88">
        <v>1349.7838649999999</v>
      </c>
      <c r="F12" s="85">
        <v>1524.5936399999998</v>
      </c>
    </row>
    <row r="13" spans="1:6" x14ac:dyDescent="0.25">
      <c r="A13" s="133"/>
      <c r="B13" s="4"/>
      <c r="C13" s="16" t="s">
        <v>10</v>
      </c>
      <c r="D13" s="7" t="s">
        <v>10</v>
      </c>
      <c r="E13" s="88">
        <v>590.76</v>
      </c>
      <c r="F13" s="85">
        <v>729.69</v>
      </c>
    </row>
    <row r="14" spans="1:6" ht="29.25" thickBot="1" x14ac:dyDescent="0.3">
      <c r="A14" s="134"/>
      <c r="B14" s="40"/>
      <c r="C14" s="19" t="s">
        <v>11</v>
      </c>
      <c r="D14" s="20" t="s">
        <v>11</v>
      </c>
      <c r="E14" s="89">
        <v>1123.1400000000001</v>
      </c>
      <c r="F14" s="90">
        <v>1274.9100000000001</v>
      </c>
    </row>
    <row r="15" spans="1:6" ht="15" customHeight="1" thickBot="1" x14ac:dyDescent="0.3">
      <c r="A15" s="31"/>
      <c r="B15" s="155" t="s">
        <v>130</v>
      </c>
      <c r="C15" s="156"/>
      <c r="D15" s="157"/>
      <c r="E15" s="70">
        <v>7262.7938650000006</v>
      </c>
      <c r="F15" s="70">
        <v>7982.8136400000003</v>
      </c>
    </row>
    <row r="16" spans="1:6" x14ac:dyDescent="0.25">
      <c r="A16" s="132">
        <v>2</v>
      </c>
      <c r="B16" s="35"/>
      <c r="C16" s="17" t="s">
        <v>0</v>
      </c>
      <c r="D16" s="18" t="s">
        <v>61</v>
      </c>
      <c r="E16" s="87">
        <v>436.1</v>
      </c>
      <c r="F16" s="84">
        <v>436.1</v>
      </c>
    </row>
    <row r="17" spans="1:6" x14ac:dyDescent="0.25">
      <c r="A17" s="133"/>
      <c r="B17" s="4"/>
      <c r="C17" s="16" t="s">
        <v>1</v>
      </c>
      <c r="D17" s="7" t="s">
        <v>1</v>
      </c>
      <c r="E17" s="87">
        <v>271.45</v>
      </c>
      <c r="F17" s="84">
        <v>271.45</v>
      </c>
    </row>
    <row r="18" spans="1:6" x14ac:dyDescent="0.25">
      <c r="A18" s="133"/>
      <c r="B18" s="4"/>
      <c r="C18" s="16" t="s">
        <v>55</v>
      </c>
      <c r="D18" s="8" t="s">
        <v>60</v>
      </c>
      <c r="E18" s="87">
        <v>927.83</v>
      </c>
      <c r="F18" s="84">
        <v>927.83</v>
      </c>
    </row>
    <row r="19" spans="1:6" x14ac:dyDescent="0.25">
      <c r="A19" s="133"/>
      <c r="B19" s="4"/>
      <c r="C19" s="16" t="s">
        <v>53</v>
      </c>
      <c r="D19" s="8" t="s">
        <v>62</v>
      </c>
      <c r="E19" s="87">
        <v>196.91</v>
      </c>
      <c r="F19" s="84">
        <v>196.91</v>
      </c>
    </row>
    <row r="20" spans="1:6" x14ac:dyDescent="0.25">
      <c r="A20" s="133"/>
      <c r="B20" s="4"/>
      <c r="C20" s="16" t="s">
        <v>3</v>
      </c>
      <c r="D20" s="7" t="s">
        <v>3</v>
      </c>
      <c r="E20" s="87">
        <v>165.76</v>
      </c>
      <c r="F20" s="84">
        <v>165.76</v>
      </c>
    </row>
    <row r="21" spans="1:6" ht="28.5" x14ac:dyDescent="0.25">
      <c r="A21" s="133"/>
      <c r="B21" s="34" t="s">
        <v>127</v>
      </c>
      <c r="C21" s="16" t="s">
        <v>54</v>
      </c>
      <c r="D21" s="7" t="s">
        <v>59</v>
      </c>
      <c r="E21" s="87">
        <v>302.60000000000002</v>
      </c>
      <c r="F21" s="84">
        <v>302.60000000000002</v>
      </c>
    </row>
    <row r="22" spans="1:6" x14ac:dyDescent="0.25">
      <c r="A22" s="133"/>
      <c r="B22" s="4"/>
      <c r="C22" s="16" t="s">
        <v>4</v>
      </c>
      <c r="D22" s="7" t="s">
        <v>4</v>
      </c>
      <c r="E22" s="87">
        <v>235.85</v>
      </c>
      <c r="F22" s="84">
        <v>235.85</v>
      </c>
    </row>
    <row r="23" spans="1:6" x14ac:dyDescent="0.25">
      <c r="A23" s="133"/>
      <c r="B23" s="4"/>
      <c r="C23" s="16" t="s">
        <v>8</v>
      </c>
      <c r="D23" s="7" t="s">
        <v>8</v>
      </c>
      <c r="E23" s="88">
        <v>908.32</v>
      </c>
      <c r="F23" s="85">
        <v>1162.83</v>
      </c>
    </row>
    <row r="24" spans="1:6" x14ac:dyDescent="0.25">
      <c r="A24" s="133"/>
      <c r="B24" s="4"/>
      <c r="C24" s="16" t="s">
        <v>9</v>
      </c>
      <c r="D24" s="7" t="s">
        <v>9</v>
      </c>
      <c r="E24" s="88">
        <v>1349.7838649999999</v>
      </c>
      <c r="F24" s="85">
        <v>1524.5936399999998</v>
      </c>
    </row>
    <row r="25" spans="1:6" x14ac:dyDescent="0.25">
      <c r="A25" s="133"/>
      <c r="B25" s="4"/>
      <c r="C25" s="16" t="s">
        <v>10</v>
      </c>
      <c r="D25" s="7" t="s">
        <v>10</v>
      </c>
      <c r="E25" s="88">
        <v>590.76</v>
      </c>
      <c r="F25" s="85">
        <v>707.51</v>
      </c>
    </row>
    <row r="26" spans="1:6" ht="29.25" thickBot="1" x14ac:dyDescent="0.3">
      <c r="A26" s="134"/>
      <c r="B26" s="40"/>
      <c r="C26" s="19" t="s">
        <v>11</v>
      </c>
      <c r="D26" s="20" t="s">
        <v>11</v>
      </c>
      <c r="E26" s="89">
        <v>1123.1400000000001</v>
      </c>
      <c r="F26" s="90">
        <v>1274.9100000000001</v>
      </c>
    </row>
    <row r="27" spans="1:6" ht="15" customHeight="1" thickBot="1" x14ac:dyDescent="0.3">
      <c r="A27" s="31"/>
      <c r="B27" s="155" t="s">
        <v>130</v>
      </c>
      <c r="C27" s="156"/>
      <c r="D27" s="157"/>
      <c r="E27" s="70">
        <v>6508.5038650000006</v>
      </c>
      <c r="F27" s="70">
        <v>7206.3436400000001</v>
      </c>
    </row>
    <row r="28" spans="1:6" x14ac:dyDescent="0.25">
      <c r="A28" s="132">
        <v>3</v>
      </c>
      <c r="B28" s="35"/>
      <c r="C28" s="17" t="s">
        <v>0</v>
      </c>
      <c r="D28" s="18" t="s">
        <v>30</v>
      </c>
      <c r="E28" s="87">
        <v>778.75</v>
      </c>
      <c r="F28" s="84">
        <v>778.75</v>
      </c>
    </row>
    <row r="29" spans="1:6" x14ac:dyDescent="0.25">
      <c r="A29" s="133"/>
      <c r="B29" s="4"/>
      <c r="C29" s="16" t="s">
        <v>1</v>
      </c>
      <c r="D29" s="7" t="s">
        <v>1</v>
      </c>
      <c r="E29" s="87">
        <v>271.45</v>
      </c>
      <c r="F29" s="84">
        <v>271.45</v>
      </c>
    </row>
    <row r="30" spans="1:6" x14ac:dyDescent="0.25">
      <c r="A30" s="133"/>
      <c r="B30" s="4"/>
      <c r="C30" s="16" t="s">
        <v>55</v>
      </c>
      <c r="D30" s="8" t="s">
        <v>64</v>
      </c>
      <c r="E30" s="87">
        <v>993.46</v>
      </c>
      <c r="F30" s="84">
        <v>993.46</v>
      </c>
    </row>
    <row r="31" spans="1:6" x14ac:dyDescent="0.25">
      <c r="A31" s="133"/>
      <c r="B31" s="4"/>
      <c r="C31" s="16" t="s">
        <v>53</v>
      </c>
      <c r="D31" s="7" t="s">
        <v>66</v>
      </c>
      <c r="E31" s="87">
        <v>189.13</v>
      </c>
      <c r="F31" s="84">
        <v>189.13</v>
      </c>
    </row>
    <row r="32" spans="1:6" x14ac:dyDescent="0.25">
      <c r="A32" s="133"/>
      <c r="B32" s="4"/>
      <c r="C32" s="16" t="s">
        <v>3</v>
      </c>
      <c r="D32" s="7" t="s">
        <v>3</v>
      </c>
      <c r="E32" s="87">
        <v>251.43</v>
      </c>
      <c r="F32" s="84">
        <v>251.43</v>
      </c>
    </row>
    <row r="33" spans="1:6" ht="28.5" x14ac:dyDescent="0.25">
      <c r="A33" s="133"/>
      <c r="B33" s="34" t="s">
        <v>127</v>
      </c>
      <c r="C33" s="16" t="s">
        <v>54</v>
      </c>
      <c r="D33" s="7" t="s">
        <v>59</v>
      </c>
      <c r="E33" s="87">
        <v>302.60000000000002</v>
      </c>
      <c r="F33" s="84">
        <v>302.60000000000002</v>
      </c>
    </row>
    <row r="34" spans="1:6" x14ac:dyDescent="0.25">
      <c r="A34" s="133"/>
      <c r="B34" s="4"/>
      <c r="C34" s="16" t="s">
        <v>4</v>
      </c>
      <c r="D34" s="7" t="s">
        <v>4</v>
      </c>
      <c r="E34" s="87">
        <v>235.85</v>
      </c>
      <c r="F34" s="84">
        <v>235.85</v>
      </c>
    </row>
    <row r="35" spans="1:6" x14ac:dyDescent="0.25">
      <c r="A35" s="133"/>
      <c r="B35" s="4"/>
      <c r="C35" s="16" t="s">
        <v>8</v>
      </c>
      <c r="D35" s="7" t="s">
        <v>8</v>
      </c>
      <c r="E35" s="88">
        <v>908.32</v>
      </c>
      <c r="F35" s="85">
        <v>1162.83</v>
      </c>
    </row>
    <row r="36" spans="1:6" x14ac:dyDescent="0.25">
      <c r="A36" s="133"/>
      <c r="B36" s="4"/>
      <c r="C36" s="16" t="s">
        <v>9</v>
      </c>
      <c r="D36" s="7" t="s">
        <v>9</v>
      </c>
      <c r="E36" s="88">
        <v>1349.7838649999999</v>
      </c>
      <c r="F36" s="85">
        <v>1524.5936399999998</v>
      </c>
    </row>
    <row r="37" spans="1:6" x14ac:dyDescent="0.25">
      <c r="A37" s="133"/>
      <c r="B37" s="4"/>
      <c r="C37" s="16" t="s">
        <v>10</v>
      </c>
      <c r="D37" s="7" t="s">
        <v>10</v>
      </c>
      <c r="E37" s="88">
        <v>590.76</v>
      </c>
      <c r="F37" s="85">
        <v>707.51</v>
      </c>
    </row>
    <row r="38" spans="1:6" ht="29.25" thickBot="1" x14ac:dyDescent="0.3">
      <c r="A38" s="134"/>
      <c r="B38" s="40"/>
      <c r="C38" s="19" t="s">
        <v>11</v>
      </c>
      <c r="D38" s="20" t="s">
        <v>11</v>
      </c>
      <c r="E38" s="89">
        <v>1123.1400000000001</v>
      </c>
      <c r="F38" s="90">
        <v>1274.9100000000001</v>
      </c>
    </row>
    <row r="39" spans="1:6" ht="15" customHeight="1" thickBot="1" x14ac:dyDescent="0.3">
      <c r="A39" s="31"/>
      <c r="B39" s="155" t="s">
        <v>130</v>
      </c>
      <c r="C39" s="156"/>
      <c r="D39" s="157"/>
      <c r="E39" s="70">
        <v>6994.6738649999998</v>
      </c>
      <c r="F39" s="70">
        <v>7692.5136400000001</v>
      </c>
    </row>
    <row r="40" spans="1:6" x14ac:dyDescent="0.25">
      <c r="A40" s="132">
        <v>4</v>
      </c>
      <c r="B40" s="35"/>
      <c r="C40" s="17" t="s">
        <v>0</v>
      </c>
      <c r="D40" s="18" t="s">
        <v>65</v>
      </c>
      <c r="E40" s="87">
        <v>490.61</v>
      </c>
      <c r="F40" s="84">
        <v>490.61</v>
      </c>
    </row>
    <row r="41" spans="1:6" x14ac:dyDescent="0.25">
      <c r="A41" s="133"/>
      <c r="B41" s="4"/>
      <c r="C41" s="16" t="s">
        <v>1</v>
      </c>
      <c r="D41" s="7" t="s">
        <v>1</v>
      </c>
      <c r="E41" s="87">
        <v>271.45</v>
      </c>
      <c r="F41" s="84">
        <v>271.45</v>
      </c>
    </row>
    <row r="42" spans="1:6" x14ac:dyDescent="0.25">
      <c r="A42" s="133"/>
      <c r="B42" s="4"/>
      <c r="C42" s="16" t="s">
        <v>55</v>
      </c>
      <c r="D42" s="8" t="s">
        <v>67</v>
      </c>
      <c r="E42" s="87">
        <v>546.24</v>
      </c>
      <c r="F42" s="84">
        <v>546.24</v>
      </c>
    </row>
    <row r="43" spans="1:6" x14ac:dyDescent="0.25">
      <c r="A43" s="133"/>
      <c r="B43" s="4"/>
      <c r="C43" s="16" t="s">
        <v>53</v>
      </c>
      <c r="D43" s="7" t="s">
        <v>53</v>
      </c>
      <c r="E43" s="87">
        <v>317.06</v>
      </c>
      <c r="F43" s="84">
        <v>317.06</v>
      </c>
    </row>
    <row r="44" spans="1:6" x14ac:dyDescent="0.25">
      <c r="A44" s="133"/>
      <c r="B44" s="4"/>
      <c r="C44" s="16" t="s">
        <v>3</v>
      </c>
      <c r="D44" s="7" t="s">
        <v>3</v>
      </c>
      <c r="E44" s="87">
        <v>165.76</v>
      </c>
      <c r="F44" s="84">
        <v>165.76</v>
      </c>
    </row>
    <row r="45" spans="1:6" ht="28.5" x14ac:dyDescent="0.25">
      <c r="A45" s="133"/>
      <c r="B45" s="34" t="s">
        <v>127</v>
      </c>
      <c r="C45" s="16" t="s">
        <v>63</v>
      </c>
      <c r="D45" s="8" t="s">
        <v>68</v>
      </c>
      <c r="E45" s="87">
        <v>567.38</v>
      </c>
      <c r="F45" s="84">
        <v>567.38</v>
      </c>
    </row>
    <row r="46" spans="1:6" x14ac:dyDescent="0.25">
      <c r="A46" s="133"/>
      <c r="B46" s="4"/>
      <c r="C46" s="16" t="s">
        <v>54</v>
      </c>
      <c r="D46" s="7" t="s">
        <v>59</v>
      </c>
      <c r="E46" s="87">
        <v>302.60000000000002</v>
      </c>
      <c r="F46" s="84">
        <v>302.60000000000002</v>
      </c>
    </row>
    <row r="47" spans="1:6" x14ac:dyDescent="0.25">
      <c r="A47" s="133"/>
      <c r="B47" s="4"/>
      <c r="C47" s="16" t="s">
        <v>4</v>
      </c>
      <c r="D47" s="7" t="s">
        <v>4</v>
      </c>
      <c r="E47" s="87">
        <v>235.85</v>
      </c>
      <c r="F47" s="84">
        <v>235.85</v>
      </c>
    </row>
    <row r="48" spans="1:6" x14ac:dyDescent="0.25">
      <c r="A48" s="133"/>
      <c r="B48" s="4"/>
      <c r="C48" s="16" t="s">
        <v>8</v>
      </c>
      <c r="D48" s="7" t="s">
        <v>8</v>
      </c>
      <c r="E48" s="88">
        <v>908.32</v>
      </c>
      <c r="F48" s="85">
        <v>1162.83</v>
      </c>
    </row>
    <row r="49" spans="1:6" x14ac:dyDescent="0.25">
      <c r="A49" s="133"/>
      <c r="B49" s="4"/>
      <c r="C49" s="16" t="s">
        <v>9</v>
      </c>
      <c r="D49" s="7" t="s">
        <v>9</v>
      </c>
      <c r="E49" s="88">
        <v>1349.7838649999999</v>
      </c>
      <c r="F49" s="85">
        <v>1524.5936399999998</v>
      </c>
    </row>
    <row r="50" spans="1:6" x14ac:dyDescent="0.25">
      <c r="A50" s="133"/>
      <c r="B50" s="4"/>
      <c r="C50" s="16" t="s">
        <v>10</v>
      </c>
      <c r="D50" s="7" t="s">
        <v>10</v>
      </c>
      <c r="E50" s="88">
        <v>590.76</v>
      </c>
      <c r="F50" s="85">
        <v>707.51</v>
      </c>
    </row>
    <row r="51" spans="1:6" ht="29.25" thickBot="1" x14ac:dyDescent="0.3">
      <c r="A51" s="134"/>
      <c r="B51" s="40"/>
      <c r="C51" s="19" t="s">
        <v>11</v>
      </c>
      <c r="D51" s="20" t="s">
        <v>11</v>
      </c>
      <c r="E51" s="89">
        <v>1123.1400000000001</v>
      </c>
      <c r="F51" s="90">
        <v>1274.9100000000001</v>
      </c>
    </row>
    <row r="52" spans="1:6" ht="15" customHeight="1" thickBot="1" x14ac:dyDescent="0.3">
      <c r="A52" s="31"/>
      <c r="B52" s="155" t="s">
        <v>130</v>
      </c>
      <c r="C52" s="156"/>
      <c r="D52" s="157"/>
      <c r="E52" s="69">
        <v>6868.9538650000004</v>
      </c>
      <c r="F52" s="69">
        <v>7566.7936399999999</v>
      </c>
    </row>
    <row r="53" spans="1:6" x14ac:dyDescent="0.25">
      <c r="A53" s="132">
        <v>5</v>
      </c>
      <c r="B53" s="35"/>
      <c r="C53" s="17" t="s">
        <v>0</v>
      </c>
      <c r="D53" s="18" t="s">
        <v>70</v>
      </c>
      <c r="E53" s="87">
        <v>559.59</v>
      </c>
      <c r="F53" s="84">
        <v>559.59</v>
      </c>
    </row>
    <row r="54" spans="1:6" x14ac:dyDescent="0.25">
      <c r="A54" s="133"/>
      <c r="B54" s="4"/>
      <c r="C54" s="16" t="s">
        <v>1</v>
      </c>
      <c r="D54" s="7" t="s">
        <v>1</v>
      </c>
      <c r="E54" s="87">
        <v>271.45</v>
      </c>
      <c r="F54" s="84">
        <v>271.45</v>
      </c>
    </row>
    <row r="55" spans="1:6" x14ac:dyDescent="0.25">
      <c r="A55" s="133"/>
      <c r="B55" s="4"/>
      <c r="C55" s="16" t="s">
        <v>55</v>
      </c>
      <c r="D55" s="8" t="s">
        <v>69</v>
      </c>
      <c r="E55" s="87">
        <v>556.25</v>
      </c>
      <c r="F55" s="84">
        <v>556.25</v>
      </c>
    </row>
    <row r="56" spans="1:6" x14ac:dyDescent="0.25">
      <c r="A56" s="133"/>
      <c r="B56" s="4"/>
      <c r="C56" s="16" t="s">
        <v>53</v>
      </c>
      <c r="D56" s="7" t="s">
        <v>53</v>
      </c>
      <c r="E56" s="87">
        <v>157.97999999999999</v>
      </c>
      <c r="F56" s="84">
        <v>157.97999999999999</v>
      </c>
    </row>
    <row r="57" spans="1:6" x14ac:dyDescent="0.25">
      <c r="A57" s="133"/>
      <c r="B57" s="34"/>
      <c r="C57" s="16" t="s">
        <v>3</v>
      </c>
      <c r="D57" s="7" t="s">
        <v>3</v>
      </c>
      <c r="E57" s="87">
        <v>165.76</v>
      </c>
      <c r="F57" s="84">
        <v>165.76</v>
      </c>
    </row>
    <row r="58" spans="1:6" x14ac:dyDescent="0.25">
      <c r="A58" s="133"/>
      <c r="B58" s="4"/>
      <c r="C58" s="16" t="s">
        <v>63</v>
      </c>
      <c r="D58" s="8" t="s">
        <v>71</v>
      </c>
      <c r="E58" s="87">
        <v>875.54</v>
      </c>
      <c r="F58" s="84">
        <v>875.54</v>
      </c>
    </row>
    <row r="59" spans="1:6" ht="28.5" x14ac:dyDescent="0.25">
      <c r="A59" s="133"/>
      <c r="B59" s="34" t="s">
        <v>127</v>
      </c>
      <c r="C59" s="16" t="s">
        <v>54</v>
      </c>
      <c r="D59" s="7" t="s">
        <v>54</v>
      </c>
      <c r="E59" s="87">
        <v>302.60000000000002</v>
      </c>
      <c r="F59" s="84">
        <v>302.60000000000002</v>
      </c>
    </row>
    <row r="60" spans="1:6" x14ac:dyDescent="0.25">
      <c r="A60" s="133"/>
      <c r="B60" s="4"/>
      <c r="C60" s="16" t="s">
        <v>4</v>
      </c>
      <c r="D60" s="7" t="s">
        <v>4</v>
      </c>
      <c r="E60" s="87">
        <v>235.85</v>
      </c>
      <c r="F60" s="84">
        <v>235.85</v>
      </c>
    </row>
    <row r="61" spans="1:6" x14ac:dyDescent="0.25">
      <c r="A61" s="133"/>
      <c r="B61" s="4"/>
      <c r="C61" s="16" t="s">
        <v>8</v>
      </c>
      <c r="D61" s="7" t="s">
        <v>8</v>
      </c>
      <c r="E61" s="88">
        <v>908.32</v>
      </c>
      <c r="F61" s="85">
        <v>1162.83</v>
      </c>
    </row>
    <row r="62" spans="1:6" x14ac:dyDescent="0.25">
      <c r="A62" s="133"/>
      <c r="B62" s="4"/>
      <c r="C62" s="16" t="s">
        <v>9</v>
      </c>
      <c r="D62" s="7" t="s">
        <v>9</v>
      </c>
      <c r="E62" s="88">
        <v>1349.7838649999999</v>
      </c>
      <c r="F62" s="85">
        <v>1524.5936399999998</v>
      </c>
    </row>
    <row r="63" spans="1:6" x14ac:dyDescent="0.25">
      <c r="A63" s="133"/>
      <c r="B63" s="4"/>
      <c r="C63" s="16" t="s">
        <v>10</v>
      </c>
      <c r="D63" s="7" t="s">
        <v>10</v>
      </c>
      <c r="E63" s="88">
        <v>590.76</v>
      </c>
      <c r="F63" s="85">
        <v>707.51</v>
      </c>
    </row>
    <row r="64" spans="1:6" ht="29.25" thickBot="1" x14ac:dyDescent="0.3">
      <c r="A64" s="134"/>
      <c r="B64" s="40"/>
      <c r="C64" s="19" t="s">
        <v>11</v>
      </c>
      <c r="D64" s="20" t="s">
        <v>11</v>
      </c>
      <c r="E64" s="89">
        <v>1123.1400000000001</v>
      </c>
      <c r="F64" s="90">
        <v>1274.9100000000001</v>
      </c>
    </row>
    <row r="65" spans="1:6" ht="15" customHeight="1" thickBot="1" x14ac:dyDescent="0.3">
      <c r="A65" s="31"/>
      <c r="B65" s="155" t="s">
        <v>130</v>
      </c>
      <c r="C65" s="156"/>
      <c r="D65" s="157"/>
      <c r="E65" s="69">
        <v>7097.0238650000001</v>
      </c>
      <c r="F65" s="69">
        <v>7794.8636399999996</v>
      </c>
    </row>
    <row r="66" spans="1:6" x14ac:dyDescent="0.25">
      <c r="A66" s="132">
        <v>6</v>
      </c>
      <c r="B66" s="35"/>
      <c r="C66" s="17" t="s">
        <v>0</v>
      </c>
      <c r="D66" s="18" t="s">
        <v>36</v>
      </c>
      <c r="E66" s="87">
        <v>1298.29</v>
      </c>
      <c r="F66" s="84">
        <v>1298.29</v>
      </c>
    </row>
    <row r="67" spans="1:6" x14ac:dyDescent="0.25">
      <c r="A67" s="133"/>
      <c r="B67" s="4"/>
      <c r="C67" s="16" t="s">
        <v>1</v>
      </c>
      <c r="D67" s="7" t="s">
        <v>1</v>
      </c>
      <c r="E67" s="87">
        <v>271.45</v>
      </c>
      <c r="F67" s="84">
        <v>271.45</v>
      </c>
    </row>
    <row r="68" spans="1:6" x14ac:dyDescent="0.25">
      <c r="A68" s="133"/>
      <c r="B68" s="4"/>
      <c r="C68" s="16" t="s">
        <v>55</v>
      </c>
      <c r="D68" s="8" t="s">
        <v>64</v>
      </c>
      <c r="E68" s="87">
        <v>993.46</v>
      </c>
      <c r="F68" s="84">
        <v>993.46</v>
      </c>
    </row>
    <row r="69" spans="1:6" x14ac:dyDescent="0.25">
      <c r="A69" s="133"/>
      <c r="B69" s="34"/>
      <c r="C69" s="16" t="s">
        <v>53</v>
      </c>
      <c r="D69" s="8" t="s">
        <v>72</v>
      </c>
      <c r="E69" s="87">
        <v>253.65</v>
      </c>
      <c r="F69" s="84">
        <v>253.65</v>
      </c>
    </row>
    <row r="70" spans="1:6" x14ac:dyDescent="0.25">
      <c r="A70" s="133"/>
      <c r="B70" s="4"/>
      <c r="C70" s="16" t="s">
        <v>3</v>
      </c>
      <c r="D70" s="7" t="s">
        <v>3</v>
      </c>
      <c r="E70" s="87">
        <v>251.43</v>
      </c>
      <c r="F70" s="84">
        <v>251.43</v>
      </c>
    </row>
    <row r="71" spans="1:6" ht="28.5" x14ac:dyDescent="0.25">
      <c r="A71" s="133"/>
      <c r="B71" s="34" t="s">
        <v>127</v>
      </c>
      <c r="C71" s="16" t="s">
        <v>54</v>
      </c>
      <c r="D71" s="8" t="s">
        <v>59</v>
      </c>
      <c r="E71" s="87">
        <v>302.60000000000002</v>
      </c>
      <c r="F71" s="84">
        <v>302.60000000000002</v>
      </c>
    </row>
    <row r="72" spans="1:6" x14ac:dyDescent="0.25">
      <c r="A72" s="133"/>
      <c r="B72" s="4"/>
      <c r="C72" s="16" t="s">
        <v>4</v>
      </c>
      <c r="D72" s="7" t="s">
        <v>4</v>
      </c>
      <c r="E72" s="87">
        <v>235.85</v>
      </c>
      <c r="F72" s="84">
        <v>235.85</v>
      </c>
    </row>
    <row r="73" spans="1:6" x14ac:dyDescent="0.25">
      <c r="A73" s="133"/>
      <c r="B73" s="4"/>
      <c r="C73" s="16" t="s">
        <v>8</v>
      </c>
      <c r="D73" s="7" t="s">
        <v>8</v>
      </c>
      <c r="E73" s="88">
        <v>908.32</v>
      </c>
      <c r="F73" s="85">
        <v>1162.83</v>
      </c>
    </row>
    <row r="74" spans="1:6" x14ac:dyDescent="0.25">
      <c r="A74" s="133"/>
      <c r="B74" s="4"/>
      <c r="C74" s="16" t="s">
        <v>9</v>
      </c>
      <c r="D74" s="7" t="s">
        <v>9</v>
      </c>
      <c r="E74" s="88">
        <v>1349.7838649999999</v>
      </c>
      <c r="F74" s="85">
        <v>1524.5936399999998</v>
      </c>
    </row>
    <row r="75" spans="1:6" x14ac:dyDescent="0.25">
      <c r="A75" s="133"/>
      <c r="B75" s="4"/>
      <c r="C75" s="16" t="s">
        <v>10</v>
      </c>
      <c r="D75" s="7" t="s">
        <v>10</v>
      </c>
      <c r="E75" s="88">
        <v>590.76</v>
      </c>
      <c r="F75" s="85">
        <v>707.51</v>
      </c>
    </row>
    <row r="76" spans="1:6" ht="29.25" thickBot="1" x14ac:dyDescent="0.3">
      <c r="A76" s="133"/>
      <c r="B76" s="4"/>
      <c r="C76" s="16" t="s">
        <v>11</v>
      </c>
      <c r="D76" s="7" t="s">
        <v>11</v>
      </c>
      <c r="E76" s="89">
        <v>1123.1400000000001</v>
      </c>
      <c r="F76" s="90">
        <v>1274.9100000000001</v>
      </c>
    </row>
    <row r="77" spans="1:6" ht="15" customHeight="1" thickBot="1" x14ac:dyDescent="0.3">
      <c r="A77" s="32"/>
      <c r="B77" s="152" t="s">
        <v>130</v>
      </c>
      <c r="C77" s="153"/>
      <c r="D77" s="154"/>
      <c r="E77" s="69">
        <v>7578.7338649999992</v>
      </c>
      <c r="F77" s="69">
        <v>8276.5736400000005</v>
      </c>
    </row>
    <row r="78" spans="1:6" x14ac:dyDescent="0.25">
      <c r="A78" s="133">
        <v>7</v>
      </c>
      <c r="B78" s="4"/>
      <c r="C78" s="16" t="s">
        <v>0</v>
      </c>
      <c r="D78" s="8" t="s">
        <v>73</v>
      </c>
      <c r="E78" s="87">
        <v>518.42999999999995</v>
      </c>
      <c r="F78" s="84">
        <v>518.42999999999995</v>
      </c>
    </row>
    <row r="79" spans="1:6" x14ac:dyDescent="0.25">
      <c r="A79" s="133"/>
      <c r="B79" s="4"/>
      <c r="C79" s="16" t="s">
        <v>1</v>
      </c>
      <c r="D79" s="7" t="s">
        <v>1</v>
      </c>
      <c r="E79" s="87">
        <v>271.45</v>
      </c>
      <c r="F79" s="84">
        <v>271.45</v>
      </c>
    </row>
    <row r="80" spans="1:6" x14ac:dyDescent="0.25">
      <c r="A80" s="133"/>
      <c r="B80" s="4"/>
      <c r="C80" s="16" t="s">
        <v>55</v>
      </c>
      <c r="D80" s="8" t="s">
        <v>74</v>
      </c>
      <c r="E80" s="87">
        <v>923.38</v>
      </c>
      <c r="F80" s="84">
        <v>923.38</v>
      </c>
    </row>
    <row r="81" spans="1:6" x14ac:dyDescent="0.25">
      <c r="A81" s="133"/>
      <c r="B81" s="34"/>
      <c r="C81" s="16" t="s">
        <v>53</v>
      </c>
      <c r="D81" s="7" t="s">
        <v>53</v>
      </c>
      <c r="E81" s="87">
        <v>169.1</v>
      </c>
      <c r="F81" s="84">
        <v>169.1</v>
      </c>
    </row>
    <row r="82" spans="1:6" x14ac:dyDescent="0.25">
      <c r="A82" s="133"/>
      <c r="B82" s="4"/>
      <c r="C82" s="16" t="s">
        <v>3</v>
      </c>
      <c r="D82" s="7" t="s">
        <v>3</v>
      </c>
      <c r="E82" s="87">
        <v>251.43</v>
      </c>
      <c r="F82" s="84">
        <v>251.43</v>
      </c>
    </row>
    <row r="83" spans="1:6" ht="28.5" x14ac:dyDescent="0.25">
      <c r="A83" s="133"/>
      <c r="B83" s="34" t="s">
        <v>127</v>
      </c>
      <c r="C83" s="16" t="s">
        <v>54</v>
      </c>
      <c r="D83" s="8" t="s">
        <v>59</v>
      </c>
      <c r="E83" s="87">
        <v>302.60000000000002</v>
      </c>
      <c r="F83" s="84">
        <v>302.60000000000002</v>
      </c>
    </row>
    <row r="84" spans="1:6" x14ac:dyDescent="0.25">
      <c r="A84" s="133"/>
      <c r="B84" s="4"/>
      <c r="C84" s="16" t="s">
        <v>4</v>
      </c>
      <c r="D84" s="7" t="s">
        <v>4</v>
      </c>
      <c r="E84" s="87">
        <v>235.85</v>
      </c>
      <c r="F84" s="84">
        <v>235.85</v>
      </c>
    </row>
    <row r="85" spans="1:6" x14ac:dyDescent="0.25">
      <c r="A85" s="133"/>
      <c r="B85" s="4"/>
      <c r="C85" s="16" t="s">
        <v>8</v>
      </c>
      <c r="D85" s="7" t="s">
        <v>8</v>
      </c>
      <c r="E85" s="88">
        <v>908.32</v>
      </c>
      <c r="F85" s="85">
        <v>1162.83</v>
      </c>
    </row>
    <row r="86" spans="1:6" x14ac:dyDescent="0.25">
      <c r="A86" s="133"/>
      <c r="B86" s="4"/>
      <c r="C86" s="16" t="s">
        <v>9</v>
      </c>
      <c r="D86" s="7" t="s">
        <v>9</v>
      </c>
      <c r="E86" s="88">
        <v>1349.7838649999999</v>
      </c>
      <c r="F86" s="85">
        <v>1524.5936399999998</v>
      </c>
    </row>
    <row r="87" spans="1:6" x14ac:dyDescent="0.25">
      <c r="A87" s="133"/>
      <c r="B87" s="4"/>
      <c r="C87" s="16" t="s">
        <v>10</v>
      </c>
      <c r="D87" s="7" t="s">
        <v>10</v>
      </c>
      <c r="E87" s="88">
        <v>590.76</v>
      </c>
      <c r="F87" s="85">
        <v>707.51</v>
      </c>
    </row>
    <row r="88" spans="1:6" ht="29.25" thickBot="1" x14ac:dyDescent="0.3">
      <c r="A88" s="133"/>
      <c r="B88" s="4"/>
      <c r="C88" s="16" t="s">
        <v>11</v>
      </c>
      <c r="D88" s="7" t="s">
        <v>11</v>
      </c>
      <c r="E88" s="89">
        <v>1123.1400000000001</v>
      </c>
      <c r="F88" s="90">
        <v>1274.9100000000001</v>
      </c>
    </row>
    <row r="89" spans="1:6" ht="15" customHeight="1" thickBot="1" x14ac:dyDescent="0.3">
      <c r="A89" s="32"/>
      <c r="B89" s="152" t="s">
        <v>130</v>
      </c>
      <c r="C89" s="153"/>
      <c r="D89" s="154"/>
      <c r="E89" s="70">
        <v>6644.2438649999995</v>
      </c>
      <c r="F89" s="70">
        <v>7342.0836399999989</v>
      </c>
    </row>
    <row r="90" spans="1:6" x14ac:dyDescent="0.25">
      <c r="A90" s="133">
        <v>8</v>
      </c>
      <c r="B90" s="4"/>
      <c r="C90" s="16" t="s">
        <v>0</v>
      </c>
      <c r="D90" s="8" t="s">
        <v>75</v>
      </c>
      <c r="E90" s="87">
        <v>868.86</v>
      </c>
      <c r="F90" s="84">
        <v>868.86</v>
      </c>
    </row>
    <row r="91" spans="1:6" x14ac:dyDescent="0.25">
      <c r="A91" s="133"/>
      <c r="B91" s="4"/>
      <c r="C91" s="16" t="s">
        <v>1</v>
      </c>
      <c r="D91" s="7" t="s">
        <v>1</v>
      </c>
      <c r="E91" s="87">
        <v>271.45</v>
      </c>
      <c r="F91" s="84">
        <v>271.45</v>
      </c>
    </row>
    <row r="92" spans="1:6" x14ac:dyDescent="0.25">
      <c r="A92" s="133"/>
      <c r="B92" s="4"/>
      <c r="C92" s="16" t="s">
        <v>55</v>
      </c>
      <c r="D92" s="8" t="s">
        <v>76</v>
      </c>
      <c r="E92" s="87">
        <v>710.89</v>
      </c>
      <c r="F92" s="84">
        <v>710.89</v>
      </c>
    </row>
    <row r="93" spans="1:6" x14ac:dyDescent="0.25">
      <c r="A93" s="133"/>
      <c r="B93" s="34"/>
      <c r="C93" s="16" t="s">
        <v>53</v>
      </c>
      <c r="D93" s="8" t="s">
        <v>66</v>
      </c>
      <c r="E93" s="87">
        <v>189.13</v>
      </c>
      <c r="F93" s="84">
        <v>189.13</v>
      </c>
    </row>
    <row r="94" spans="1:6" x14ac:dyDescent="0.25">
      <c r="A94" s="133"/>
      <c r="B94" s="4"/>
      <c r="C94" s="16" t="s">
        <v>3</v>
      </c>
      <c r="D94" s="8" t="s">
        <v>77</v>
      </c>
      <c r="E94" s="87">
        <v>251.43</v>
      </c>
      <c r="F94" s="84">
        <v>251.43</v>
      </c>
    </row>
    <row r="95" spans="1:6" ht="28.5" x14ac:dyDescent="0.25">
      <c r="A95" s="133"/>
      <c r="B95" s="34" t="s">
        <v>127</v>
      </c>
      <c r="C95" s="16" t="s">
        <v>54</v>
      </c>
      <c r="D95" s="8" t="s">
        <v>59</v>
      </c>
      <c r="E95" s="87">
        <v>302.60000000000002</v>
      </c>
      <c r="F95" s="84">
        <v>302.60000000000002</v>
      </c>
    </row>
    <row r="96" spans="1:6" x14ac:dyDescent="0.25">
      <c r="A96" s="133"/>
      <c r="B96" s="4"/>
      <c r="C96" s="16" t="s">
        <v>4</v>
      </c>
      <c r="D96" s="7" t="s">
        <v>4</v>
      </c>
      <c r="E96" s="87">
        <v>235.85</v>
      </c>
      <c r="F96" s="84">
        <v>235.85</v>
      </c>
    </row>
    <row r="97" spans="1:6" x14ac:dyDescent="0.25">
      <c r="A97" s="133"/>
      <c r="B97" s="4"/>
      <c r="C97" s="16" t="s">
        <v>8</v>
      </c>
      <c r="D97" s="7" t="s">
        <v>8</v>
      </c>
      <c r="E97" s="88">
        <v>908.32</v>
      </c>
      <c r="F97" s="85">
        <v>1162.83</v>
      </c>
    </row>
    <row r="98" spans="1:6" x14ac:dyDescent="0.25">
      <c r="A98" s="133"/>
      <c r="B98" s="4"/>
      <c r="C98" s="16" t="s">
        <v>9</v>
      </c>
      <c r="D98" s="7" t="s">
        <v>9</v>
      </c>
      <c r="E98" s="88">
        <v>1349.7838649999999</v>
      </c>
      <c r="F98" s="85">
        <v>1524.5936399999998</v>
      </c>
    </row>
    <row r="99" spans="1:6" x14ac:dyDescent="0.25">
      <c r="A99" s="133"/>
      <c r="B99" s="4"/>
      <c r="C99" s="16" t="s">
        <v>10</v>
      </c>
      <c r="D99" s="7" t="s">
        <v>10</v>
      </c>
      <c r="E99" s="88">
        <v>590.76</v>
      </c>
      <c r="F99" s="85">
        <v>707.51</v>
      </c>
    </row>
    <row r="100" spans="1:6" ht="29.25" thickBot="1" x14ac:dyDescent="0.3">
      <c r="A100" s="133"/>
      <c r="B100" s="4"/>
      <c r="C100" s="16" t="s">
        <v>11</v>
      </c>
      <c r="D100" s="7" t="s">
        <v>11</v>
      </c>
      <c r="E100" s="89">
        <v>1123.1400000000001</v>
      </c>
      <c r="F100" s="90">
        <v>1274.9100000000001</v>
      </c>
    </row>
    <row r="101" spans="1:6" ht="15" customHeight="1" thickBot="1" x14ac:dyDescent="0.3">
      <c r="A101" s="32"/>
      <c r="B101" s="152" t="s">
        <v>130</v>
      </c>
      <c r="C101" s="153"/>
      <c r="D101" s="154"/>
      <c r="E101" s="70">
        <v>6802.2138650000006</v>
      </c>
      <c r="F101" s="70">
        <v>7500.0536399999992</v>
      </c>
    </row>
    <row r="102" spans="1:6" x14ac:dyDescent="0.25">
      <c r="A102" s="133">
        <v>9</v>
      </c>
      <c r="B102" s="4"/>
      <c r="C102" s="16" t="s">
        <v>1</v>
      </c>
      <c r="D102" s="7" t="s">
        <v>1</v>
      </c>
      <c r="E102" s="87">
        <v>271.45</v>
      </c>
      <c r="F102" s="84">
        <v>271.45</v>
      </c>
    </row>
    <row r="103" spans="1:6" x14ac:dyDescent="0.25">
      <c r="A103" s="133"/>
      <c r="B103" s="4"/>
      <c r="C103" s="16" t="s">
        <v>55</v>
      </c>
      <c r="D103" s="8" t="s">
        <v>79</v>
      </c>
      <c r="E103" s="87">
        <v>626.34</v>
      </c>
      <c r="F103" s="84">
        <v>626.34</v>
      </c>
    </row>
    <row r="104" spans="1:6" x14ac:dyDescent="0.25">
      <c r="A104" s="133"/>
      <c r="B104" s="4"/>
      <c r="C104" s="16" t="s">
        <v>53</v>
      </c>
      <c r="D104" s="8" t="s">
        <v>78</v>
      </c>
      <c r="E104" s="87">
        <v>191.35</v>
      </c>
      <c r="F104" s="84">
        <v>191.35</v>
      </c>
    </row>
    <row r="105" spans="1:6" x14ac:dyDescent="0.25">
      <c r="A105" s="133"/>
      <c r="B105" s="34"/>
      <c r="C105" s="16" t="s">
        <v>3</v>
      </c>
      <c r="D105" s="7" t="s">
        <v>3</v>
      </c>
      <c r="E105" s="87">
        <v>165.76</v>
      </c>
      <c r="F105" s="84">
        <v>165.76</v>
      </c>
    </row>
    <row r="106" spans="1:6" x14ac:dyDescent="0.25">
      <c r="A106" s="133"/>
      <c r="B106" s="4"/>
      <c r="C106" s="16" t="s">
        <v>63</v>
      </c>
      <c r="D106" s="8" t="s">
        <v>80</v>
      </c>
      <c r="E106" s="87">
        <v>518.42999999999995</v>
      </c>
      <c r="F106" s="84">
        <v>519.54</v>
      </c>
    </row>
    <row r="107" spans="1:6" ht="28.5" x14ac:dyDescent="0.25">
      <c r="A107" s="133"/>
      <c r="B107" s="34" t="s">
        <v>127</v>
      </c>
      <c r="C107" s="16" t="s">
        <v>54</v>
      </c>
      <c r="D107" s="8" t="s">
        <v>59</v>
      </c>
      <c r="E107" s="87">
        <v>302.60000000000002</v>
      </c>
      <c r="F107" s="84">
        <v>302.60000000000002</v>
      </c>
    </row>
    <row r="108" spans="1:6" x14ac:dyDescent="0.25">
      <c r="A108" s="133"/>
      <c r="B108" s="4"/>
      <c r="C108" s="16" t="s">
        <v>4</v>
      </c>
      <c r="D108" s="7" t="s">
        <v>4</v>
      </c>
      <c r="E108" s="87">
        <v>235.85</v>
      </c>
      <c r="F108" s="84">
        <v>235.85</v>
      </c>
    </row>
    <row r="109" spans="1:6" x14ac:dyDescent="0.25">
      <c r="A109" s="133"/>
      <c r="B109" s="4"/>
      <c r="C109" s="16" t="s">
        <v>8</v>
      </c>
      <c r="D109" s="7" t="s">
        <v>8</v>
      </c>
      <c r="E109" s="88">
        <v>908.32</v>
      </c>
      <c r="F109" s="85">
        <v>1162.83</v>
      </c>
    </row>
    <row r="110" spans="1:6" x14ac:dyDescent="0.25">
      <c r="A110" s="133"/>
      <c r="B110" s="4"/>
      <c r="C110" s="16" t="s">
        <v>9</v>
      </c>
      <c r="D110" s="7" t="s">
        <v>9</v>
      </c>
      <c r="E110" s="88">
        <v>1349.7838649999999</v>
      </c>
      <c r="F110" s="85">
        <v>1524.5936399999998</v>
      </c>
    </row>
    <row r="111" spans="1:6" x14ac:dyDescent="0.25">
      <c r="A111" s="133"/>
      <c r="B111" s="4"/>
      <c r="C111" s="16" t="s">
        <v>10</v>
      </c>
      <c r="D111" s="7" t="s">
        <v>10</v>
      </c>
      <c r="E111" s="88">
        <v>590.76</v>
      </c>
      <c r="F111" s="85">
        <v>707.51</v>
      </c>
    </row>
    <row r="112" spans="1:6" ht="29.25" thickBot="1" x14ac:dyDescent="0.3">
      <c r="A112" s="133"/>
      <c r="B112" s="4"/>
      <c r="C112" s="16" t="s">
        <v>11</v>
      </c>
      <c r="D112" s="7" t="s">
        <v>11</v>
      </c>
      <c r="E112" s="89">
        <v>1123.1400000000001</v>
      </c>
      <c r="F112" s="90">
        <v>1274.9100000000001</v>
      </c>
    </row>
    <row r="113" spans="1:6" ht="15" customHeight="1" thickBot="1" x14ac:dyDescent="0.3">
      <c r="A113" s="32"/>
      <c r="B113" s="152" t="s">
        <v>130</v>
      </c>
      <c r="C113" s="153"/>
      <c r="D113" s="154"/>
      <c r="E113" s="70">
        <v>6283.7838650000003</v>
      </c>
      <c r="F113" s="70">
        <v>6982.7336399999995</v>
      </c>
    </row>
    <row r="114" spans="1:6" x14ac:dyDescent="0.25">
      <c r="A114" s="133">
        <v>10</v>
      </c>
      <c r="B114" s="4"/>
      <c r="C114" s="16" t="s">
        <v>1</v>
      </c>
      <c r="D114" s="7" t="s">
        <v>1</v>
      </c>
      <c r="E114" s="87">
        <v>271.45</v>
      </c>
      <c r="F114" s="84">
        <v>271.45</v>
      </c>
    </row>
    <row r="115" spans="1:6" x14ac:dyDescent="0.25">
      <c r="A115" s="133"/>
      <c r="B115" s="4"/>
      <c r="C115" s="16" t="s">
        <v>55</v>
      </c>
      <c r="D115" s="8" t="s">
        <v>81</v>
      </c>
      <c r="E115" s="87">
        <v>671.95</v>
      </c>
      <c r="F115" s="84">
        <v>671.95</v>
      </c>
    </row>
    <row r="116" spans="1:6" x14ac:dyDescent="0.25">
      <c r="A116" s="133"/>
      <c r="B116" s="4"/>
      <c r="C116" s="16" t="s">
        <v>53</v>
      </c>
      <c r="D116" s="7" t="s">
        <v>82</v>
      </c>
      <c r="E116" s="87">
        <v>189.13</v>
      </c>
      <c r="F116" s="84">
        <v>189.13</v>
      </c>
    </row>
    <row r="117" spans="1:6" x14ac:dyDescent="0.25">
      <c r="A117" s="133"/>
      <c r="B117" s="34"/>
      <c r="C117" s="16" t="s">
        <v>3</v>
      </c>
      <c r="D117" s="7" t="s">
        <v>3</v>
      </c>
      <c r="E117" s="87">
        <v>165.76</v>
      </c>
      <c r="F117" s="84">
        <v>165.76</v>
      </c>
    </row>
    <row r="118" spans="1:6" x14ac:dyDescent="0.25">
      <c r="A118" s="133"/>
      <c r="B118" s="4"/>
      <c r="C118" s="16" t="s">
        <v>63</v>
      </c>
      <c r="D118" s="8" t="s">
        <v>83</v>
      </c>
      <c r="E118" s="87">
        <v>556.25</v>
      </c>
      <c r="F118" s="84">
        <v>556.25</v>
      </c>
    </row>
    <row r="119" spans="1:6" ht="28.5" x14ac:dyDescent="0.25">
      <c r="A119" s="133"/>
      <c r="B119" s="34" t="s">
        <v>127</v>
      </c>
      <c r="C119" s="16" t="s">
        <v>54</v>
      </c>
      <c r="D119" s="8" t="s">
        <v>59</v>
      </c>
      <c r="E119" s="87">
        <v>302.60000000000002</v>
      </c>
      <c r="F119" s="84">
        <v>302.60000000000002</v>
      </c>
    </row>
    <row r="120" spans="1:6" x14ac:dyDescent="0.25">
      <c r="A120" s="133"/>
      <c r="B120" s="4"/>
      <c r="C120" s="16" t="s">
        <v>4</v>
      </c>
      <c r="D120" s="7" t="s">
        <v>4</v>
      </c>
      <c r="E120" s="87">
        <v>235.85</v>
      </c>
      <c r="F120" s="84">
        <v>235.85</v>
      </c>
    </row>
    <row r="121" spans="1:6" x14ac:dyDescent="0.25">
      <c r="A121" s="133"/>
      <c r="B121" s="4"/>
      <c r="C121" s="16" t="s">
        <v>8</v>
      </c>
      <c r="D121" s="7" t="s">
        <v>8</v>
      </c>
      <c r="E121" s="88">
        <v>908.32</v>
      </c>
      <c r="F121" s="85">
        <v>1162.83</v>
      </c>
    </row>
    <row r="122" spans="1:6" x14ac:dyDescent="0.25">
      <c r="A122" s="133"/>
      <c r="B122" s="4"/>
      <c r="C122" s="16" t="s">
        <v>9</v>
      </c>
      <c r="D122" s="7" t="s">
        <v>9</v>
      </c>
      <c r="E122" s="88">
        <v>1349.7838649999999</v>
      </c>
      <c r="F122" s="85">
        <v>1524.5936399999998</v>
      </c>
    </row>
    <row r="123" spans="1:6" x14ac:dyDescent="0.25">
      <c r="A123" s="133"/>
      <c r="B123" s="4"/>
      <c r="C123" s="16" t="s">
        <v>10</v>
      </c>
      <c r="D123" s="7" t="s">
        <v>10</v>
      </c>
      <c r="E123" s="88">
        <v>590.76</v>
      </c>
      <c r="F123" s="85">
        <v>707.51</v>
      </c>
    </row>
    <row r="124" spans="1:6" ht="29.25" thickBot="1" x14ac:dyDescent="0.3">
      <c r="A124" s="133"/>
      <c r="B124" s="4"/>
      <c r="C124" s="16" t="s">
        <v>11</v>
      </c>
      <c r="D124" s="7" t="s">
        <v>11</v>
      </c>
      <c r="E124" s="89">
        <v>1123.1400000000001</v>
      </c>
      <c r="F124" s="90">
        <v>1274.9100000000001</v>
      </c>
    </row>
    <row r="125" spans="1:6" ht="15" customHeight="1" thickBot="1" x14ac:dyDescent="0.3">
      <c r="A125" s="32"/>
      <c r="B125" s="152" t="s">
        <v>130</v>
      </c>
      <c r="C125" s="153"/>
      <c r="D125" s="154"/>
      <c r="E125" s="70">
        <v>6364.9938650000013</v>
      </c>
      <c r="F125" s="70">
        <v>7062.8336399999998</v>
      </c>
    </row>
    <row r="126" spans="1:6" x14ac:dyDescent="0.25">
      <c r="A126" s="133">
        <v>11</v>
      </c>
      <c r="B126" s="4"/>
      <c r="C126" s="16" t="s">
        <v>0</v>
      </c>
      <c r="D126" s="8" t="s">
        <v>30</v>
      </c>
      <c r="E126" s="87">
        <v>778.75</v>
      </c>
      <c r="F126" s="84">
        <v>778.75</v>
      </c>
    </row>
    <row r="127" spans="1:6" x14ac:dyDescent="0.25">
      <c r="A127" s="133"/>
      <c r="B127" s="4"/>
      <c r="C127" s="16" t="s">
        <v>1</v>
      </c>
      <c r="D127" s="7" t="s">
        <v>1</v>
      </c>
      <c r="E127" s="87">
        <v>271.45</v>
      </c>
      <c r="F127" s="84">
        <v>271.45</v>
      </c>
    </row>
    <row r="128" spans="1:6" x14ac:dyDescent="0.25">
      <c r="A128" s="133"/>
      <c r="B128" s="4"/>
      <c r="C128" s="16" t="s">
        <v>55</v>
      </c>
      <c r="D128" s="8" t="s">
        <v>56</v>
      </c>
      <c r="E128" s="87">
        <v>1056.8800000000001</v>
      </c>
      <c r="F128" s="84">
        <v>1056.8800000000001</v>
      </c>
    </row>
    <row r="129" spans="1:6" x14ac:dyDescent="0.25">
      <c r="A129" s="133"/>
      <c r="B129" s="34"/>
      <c r="C129" s="16" t="s">
        <v>53</v>
      </c>
      <c r="D129" s="8" t="s">
        <v>66</v>
      </c>
      <c r="E129" s="87">
        <v>189.13</v>
      </c>
      <c r="F129" s="84">
        <v>189.13</v>
      </c>
    </row>
    <row r="130" spans="1:6" x14ac:dyDescent="0.25">
      <c r="A130" s="133"/>
      <c r="B130" s="4"/>
      <c r="C130" s="16" t="s">
        <v>3</v>
      </c>
      <c r="D130" s="7" t="s">
        <v>3</v>
      </c>
      <c r="E130" s="87">
        <v>251.43</v>
      </c>
      <c r="F130" s="84">
        <v>251.43</v>
      </c>
    </row>
    <row r="131" spans="1:6" ht="28.5" x14ac:dyDescent="0.25">
      <c r="A131" s="133"/>
      <c r="B131" s="34" t="s">
        <v>127</v>
      </c>
      <c r="C131" s="16" t="s">
        <v>54</v>
      </c>
      <c r="D131" s="8" t="s">
        <v>59</v>
      </c>
      <c r="E131" s="87">
        <v>302.60000000000002</v>
      </c>
      <c r="F131" s="84">
        <v>302.60000000000002</v>
      </c>
    </row>
    <row r="132" spans="1:6" x14ac:dyDescent="0.25">
      <c r="A132" s="133"/>
      <c r="B132" s="4"/>
      <c r="C132" s="16" t="s">
        <v>4</v>
      </c>
      <c r="D132" s="7" t="s">
        <v>4</v>
      </c>
      <c r="E132" s="87">
        <v>235.85</v>
      </c>
      <c r="F132" s="84">
        <v>235.85</v>
      </c>
    </row>
    <row r="133" spans="1:6" x14ac:dyDescent="0.25">
      <c r="A133" s="133"/>
      <c r="B133" s="4"/>
      <c r="C133" s="16" t="s">
        <v>8</v>
      </c>
      <c r="D133" s="7" t="s">
        <v>8</v>
      </c>
      <c r="E133" s="88">
        <v>908.32</v>
      </c>
      <c r="F133" s="85">
        <v>1162.83</v>
      </c>
    </row>
    <row r="134" spans="1:6" x14ac:dyDescent="0.25">
      <c r="A134" s="133"/>
      <c r="B134" s="4"/>
      <c r="C134" s="16" t="s">
        <v>9</v>
      </c>
      <c r="D134" s="7" t="s">
        <v>9</v>
      </c>
      <c r="E134" s="88">
        <v>1349.7838649999999</v>
      </c>
      <c r="F134" s="85">
        <v>1524.5936399999998</v>
      </c>
    </row>
    <row r="135" spans="1:6" x14ac:dyDescent="0.25">
      <c r="A135" s="133"/>
      <c r="B135" s="4"/>
      <c r="C135" s="16" t="s">
        <v>10</v>
      </c>
      <c r="D135" s="7" t="s">
        <v>10</v>
      </c>
      <c r="E135" s="88">
        <v>590.76</v>
      </c>
      <c r="F135" s="85">
        <v>707.51</v>
      </c>
    </row>
    <row r="136" spans="1:6" ht="29.25" thickBot="1" x14ac:dyDescent="0.3">
      <c r="A136" s="133"/>
      <c r="B136" s="4"/>
      <c r="C136" s="16" t="s">
        <v>11</v>
      </c>
      <c r="D136" s="7" t="s">
        <v>11</v>
      </c>
      <c r="E136" s="89">
        <v>1123.1400000000001</v>
      </c>
      <c r="F136" s="90">
        <v>1274.9100000000001</v>
      </c>
    </row>
    <row r="137" spans="1:6" ht="15" customHeight="1" thickBot="1" x14ac:dyDescent="0.3">
      <c r="A137" s="32"/>
      <c r="B137" s="152" t="s">
        <v>130</v>
      </c>
      <c r="C137" s="153"/>
      <c r="D137" s="154"/>
      <c r="E137" s="70">
        <v>7058.0938649999998</v>
      </c>
      <c r="F137" s="70">
        <v>7755.9336400000002</v>
      </c>
    </row>
    <row r="138" spans="1:6" x14ac:dyDescent="0.25">
      <c r="A138" s="133">
        <v>12</v>
      </c>
      <c r="B138" s="4"/>
      <c r="C138" s="16" t="s">
        <v>0</v>
      </c>
      <c r="D138" s="8" t="s">
        <v>84</v>
      </c>
      <c r="E138" s="87">
        <v>1036.8499999999999</v>
      </c>
      <c r="F138" s="84">
        <v>1036.8499999999999</v>
      </c>
    </row>
    <row r="139" spans="1:6" x14ac:dyDescent="0.25">
      <c r="A139" s="133"/>
      <c r="B139" s="4"/>
      <c r="C139" s="16" t="s">
        <v>1</v>
      </c>
      <c r="D139" s="7" t="s">
        <v>1</v>
      </c>
      <c r="E139" s="87">
        <v>271.45</v>
      </c>
      <c r="F139" s="84">
        <v>271.45</v>
      </c>
    </row>
    <row r="140" spans="1:6" x14ac:dyDescent="0.25">
      <c r="A140" s="133"/>
      <c r="B140" s="4"/>
      <c r="C140" s="16" t="s">
        <v>55</v>
      </c>
      <c r="D140" s="8" t="s">
        <v>81</v>
      </c>
      <c r="E140" s="87">
        <v>671.95</v>
      </c>
      <c r="F140" s="84">
        <v>671.95</v>
      </c>
    </row>
    <row r="141" spans="1:6" x14ac:dyDescent="0.25">
      <c r="A141" s="133"/>
      <c r="B141" s="34"/>
      <c r="C141" s="16" t="s">
        <v>53</v>
      </c>
      <c r="D141" s="8" t="s">
        <v>58</v>
      </c>
      <c r="E141" s="87">
        <v>169.1</v>
      </c>
      <c r="F141" s="84">
        <v>169.1</v>
      </c>
    </row>
    <row r="142" spans="1:6" x14ac:dyDescent="0.25">
      <c r="A142" s="133"/>
      <c r="B142" s="4"/>
      <c r="C142" s="16" t="s">
        <v>3</v>
      </c>
      <c r="D142" s="7" t="s">
        <v>3</v>
      </c>
      <c r="E142" s="87">
        <v>251.43</v>
      </c>
      <c r="F142" s="84">
        <v>251.43</v>
      </c>
    </row>
    <row r="143" spans="1:6" ht="28.5" x14ac:dyDescent="0.25">
      <c r="A143" s="133"/>
      <c r="B143" s="34" t="s">
        <v>127</v>
      </c>
      <c r="C143" s="16" t="s">
        <v>54</v>
      </c>
      <c r="D143" s="8" t="s">
        <v>59</v>
      </c>
      <c r="E143" s="87">
        <v>302.60000000000002</v>
      </c>
      <c r="F143" s="84">
        <v>302.60000000000002</v>
      </c>
    </row>
    <row r="144" spans="1:6" x14ac:dyDescent="0.25">
      <c r="A144" s="133"/>
      <c r="B144" s="4"/>
      <c r="C144" s="16" t="s">
        <v>4</v>
      </c>
      <c r="D144" s="7" t="s">
        <v>4</v>
      </c>
      <c r="E144" s="87">
        <v>235.85</v>
      </c>
      <c r="F144" s="84">
        <v>235.85</v>
      </c>
    </row>
    <row r="145" spans="1:6" x14ac:dyDescent="0.25">
      <c r="A145" s="133"/>
      <c r="B145" s="4"/>
      <c r="C145" s="16" t="s">
        <v>8</v>
      </c>
      <c r="D145" s="7" t="s">
        <v>8</v>
      </c>
      <c r="E145" s="88">
        <v>908.32</v>
      </c>
      <c r="F145" s="85">
        <v>1162.83</v>
      </c>
    </row>
    <row r="146" spans="1:6" x14ac:dyDescent="0.25">
      <c r="A146" s="133"/>
      <c r="B146" s="4"/>
      <c r="C146" s="16" t="s">
        <v>9</v>
      </c>
      <c r="D146" s="7" t="s">
        <v>9</v>
      </c>
      <c r="E146" s="88">
        <v>1349.7838649999999</v>
      </c>
      <c r="F146" s="85">
        <v>1524.5936399999998</v>
      </c>
    </row>
    <row r="147" spans="1:6" x14ac:dyDescent="0.25">
      <c r="A147" s="133"/>
      <c r="B147" s="4"/>
      <c r="C147" s="16" t="s">
        <v>10</v>
      </c>
      <c r="D147" s="7" t="s">
        <v>10</v>
      </c>
      <c r="E147" s="88">
        <v>590.76</v>
      </c>
      <c r="F147" s="85">
        <v>707.51</v>
      </c>
    </row>
    <row r="148" spans="1:6" ht="29.25" thickBot="1" x14ac:dyDescent="0.3">
      <c r="A148" s="133"/>
      <c r="B148" s="4"/>
      <c r="C148" s="16" t="s">
        <v>11</v>
      </c>
      <c r="D148" s="7" t="s">
        <v>11</v>
      </c>
      <c r="E148" s="89">
        <v>1123.1400000000001</v>
      </c>
      <c r="F148" s="90">
        <v>1274.9100000000001</v>
      </c>
    </row>
    <row r="149" spans="1:6" ht="15" customHeight="1" thickBot="1" x14ac:dyDescent="0.3">
      <c r="A149" s="32"/>
      <c r="B149" s="152" t="s">
        <v>130</v>
      </c>
      <c r="C149" s="153"/>
      <c r="D149" s="154"/>
      <c r="E149" s="70">
        <v>6911.2338650000002</v>
      </c>
      <c r="F149" s="70">
        <v>7609.0736399999996</v>
      </c>
    </row>
    <row r="150" spans="1:6" x14ac:dyDescent="0.25">
      <c r="A150" s="133">
        <v>13</v>
      </c>
      <c r="B150" s="4"/>
      <c r="C150" s="16" t="s">
        <v>0</v>
      </c>
      <c r="D150" s="8" t="s">
        <v>65</v>
      </c>
      <c r="E150" s="87">
        <v>490.61</v>
      </c>
      <c r="F150" s="84">
        <v>490.61</v>
      </c>
    </row>
    <row r="151" spans="1:6" x14ac:dyDescent="0.25">
      <c r="A151" s="133"/>
      <c r="B151" s="4"/>
      <c r="C151" s="16" t="s">
        <v>1</v>
      </c>
      <c r="D151" s="7" t="s">
        <v>1</v>
      </c>
      <c r="E151" s="87">
        <v>271.45</v>
      </c>
      <c r="F151" s="84">
        <v>271.45</v>
      </c>
    </row>
    <row r="152" spans="1:6" x14ac:dyDescent="0.25">
      <c r="A152" s="133"/>
      <c r="B152" s="4"/>
      <c r="C152" s="16" t="s">
        <v>55</v>
      </c>
      <c r="D152" s="8" t="s">
        <v>67</v>
      </c>
      <c r="E152" s="87">
        <v>546.24</v>
      </c>
      <c r="F152" s="84">
        <v>546.24</v>
      </c>
    </row>
    <row r="153" spans="1:6" x14ac:dyDescent="0.25">
      <c r="A153" s="133"/>
      <c r="B153" s="34"/>
      <c r="C153" s="16" t="s">
        <v>53</v>
      </c>
      <c r="D153" s="7" t="s">
        <v>53</v>
      </c>
      <c r="E153" s="87">
        <v>315.95</v>
      </c>
      <c r="F153" s="84">
        <v>315.95</v>
      </c>
    </row>
    <row r="154" spans="1:6" x14ac:dyDescent="0.25">
      <c r="A154" s="133"/>
      <c r="B154" s="4"/>
      <c r="C154" s="16" t="s">
        <v>3</v>
      </c>
      <c r="D154" s="7" t="s">
        <v>3</v>
      </c>
      <c r="E154" s="87">
        <v>165.76</v>
      </c>
      <c r="F154" s="84">
        <v>165.76</v>
      </c>
    </row>
    <row r="155" spans="1:6" x14ac:dyDescent="0.25">
      <c r="A155" s="133"/>
      <c r="B155" s="4"/>
      <c r="C155" s="16" t="s">
        <v>63</v>
      </c>
      <c r="D155" s="8" t="s">
        <v>68</v>
      </c>
      <c r="E155" s="87">
        <v>567.38</v>
      </c>
      <c r="F155" s="84">
        <v>567.38</v>
      </c>
    </row>
    <row r="156" spans="1:6" ht="28.5" x14ac:dyDescent="0.25">
      <c r="A156" s="133"/>
      <c r="B156" s="34" t="s">
        <v>127</v>
      </c>
      <c r="C156" s="16" t="s">
        <v>54</v>
      </c>
      <c r="D156" s="8" t="s">
        <v>59</v>
      </c>
      <c r="E156" s="87">
        <v>302.60000000000002</v>
      </c>
      <c r="F156" s="84">
        <v>302.60000000000002</v>
      </c>
    </row>
    <row r="157" spans="1:6" x14ac:dyDescent="0.25">
      <c r="A157" s="133"/>
      <c r="B157" s="4"/>
      <c r="C157" s="16" t="s">
        <v>4</v>
      </c>
      <c r="D157" s="7" t="s">
        <v>4</v>
      </c>
      <c r="E157" s="87">
        <v>235.85</v>
      </c>
      <c r="F157" s="84">
        <v>235.85</v>
      </c>
    </row>
    <row r="158" spans="1:6" x14ac:dyDescent="0.25">
      <c r="A158" s="133"/>
      <c r="B158" s="4"/>
      <c r="C158" s="16" t="s">
        <v>8</v>
      </c>
      <c r="D158" s="7" t="s">
        <v>8</v>
      </c>
      <c r="E158" s="88">
        <v>908.32</v>
      </c>
      <c r="F158" s="85">
        <v>1162.83</v>
      </c>
    </row>
    <row r="159" spans="1:6" x14ac:dyDescent="0.25">
      <c r="A159" s="133"/>
      <c r="B159" s="4"/>
      <c r="C159" s="16" t="s">
        <v>9</v>
      </c>
      <c r="D159" s="7" t="s">
        <v>9</v>
      </c>
      <c r="E159" s="88">
        <v>1349.7838649999999</v>
      </c>
      <c r="F159" s="85">
        <v>1524.5936399999998</v>
      </c>
    </row>
    <row r="160" spans="1:6" x14ac:dyDescent="0.25">
      <c r="A160" s="133"/>
      <c r="B160" s="4"/>
      <c r="C160" s="16" t="s">
        <v>10</v>
      </c>
      <c r="D160" s="7" t="s">
        <v>10</v>
      </c>
      <c r="E160" s="88">
        <v>590.76</v>
      </c>
      <c r="F160" s="85">
        <v>707.51</v>
      </c>
    </row>
    <row r="161" spans="1:6" ht="29.25" thickBot="1" x14ac:dyDescent="0.3">
      <c r="A161" s="133"/>
      <c r="B161" s="4"/>
      <c r="C161" s="16" t="s">
        <v>11</v>
      </c>
      <c r="D161" s="7" t="s">
        <v>11</v>
      </c>
      <c r="E161" s="89">
        <v>1123.1400000000001</v>
      </c>
      <c r="F161" s="90">
        <v>1274.9100000000001</v>
      </c>
    </row>
    <row r="162" spans="1:6" ht="15" customHeight="1" thickBot="1" x14ac:dyDescent="0.3">
      <c r="A162" s="32"/>
      <c r="B162" s="152" t="s">
        <v>130</v>
      </c>
      <c r="C162" s="153"/>
      <c r="D162" s="154"/>
      <c r="E162" s="69">
        <v>6867.8438649999998</v>
      </c>
      <c r="F162" s="69">
        <v>7565.6836399999993</v>
      </c>
    </row>
    <row r="163" spans="1:6" x14ac:dyDescent="0.25">
      <c r="A163" s="133">
        <v>14</v>
      </c>
      <c r="B163" s="4"/>
      <c r="C163" s="16" t="s">
        <v>1</v>
      </c>
      <c r="D163" s="7" t="s">
        <v>1</v>
      </c>
      <c r="E163" s="87">
        <v>271.45</v>
      </c>
      <c r="F163" s="84">
        <v>271.45</v>
      </c>
    </row>
    <row r="164" spans="1:6" x14ac:dyDescent="0.25">
      <c r="A164" s="133"/>
      <c r="B164" s="4"/>
      <c r="C164" s="16" t="s">
        <v>55</v>
      </c>
      <c r="D164" s="8" t="s">
        <v>69</v>
      </c>
      <c r="E164" s="87">
        <v>556.25</v>
      </c>
      <c r="F164" s="84">
        <v>556.25</v>
      </c>
    </row>
    <row r="165" spans="1:6" x14ac:dyDescent="0.25">
      <c r="A165" s="133"/>
      <c r="B165" s="34"/>
      <c r="C165" s="16" t="s">
        <v>53</v>
      </c>
      <c r="D165" s="8" t="s">
        <v>70</v>
      </c>
      <c r="E165" s="87">
        <v>179.11</v>
      </c>
      <c r="F165" s="84">
        <v>179.11</v>
      </c>
    </row>
    <row r="166" spans="1:6" x14ac:dyDescent="0.25">
      <c r="A166" s="133"/>
      <c r="B166" s="4"/>
      <c r="C166" s="16" t="s">
        <v>3</v>
      </c>
      <c r="D166" s="7" t="s">
        <v>3</v>
      </c>
      <c r="E166" s="87">
        <v>165.76</v>
      </c>
      <c r="F166" s="84">
        <v>165.76</v>
      </c>
    </row>
    <row r="167" spans="1:6" x14ac:dyDescent="0.25">
      <c r="A167" s="133"/>
      <c r="B167" s="4"/>
      <c r="C167" s="16" t="s">
        <v>63</v>
      </c>
      <c r="D167" s="8" t="s">
        <v>71</v>
      </c>
      <c r="E167" s="87">
        <v>875.54</v>
      </c>
      <c r="F167" s="84">
        <v>875.54</v>
      </c>
    </row>
    <row r="168" spans="1:6" ht="28.5" x14ac:dyDescent="0.25">
      <c r="A168" s="133"/>
      <c r="B168" s="34" t="s">
        <v>127</v>
      </c>
      <c r="C168" s="16" t="s">
        <v>54</v>
      </c>
      <c r="D168" s="8" t="s">
        <v>59</v>
      </c>
      <c r="E168" s="87">
        <v>302.60000000000002</v>
      </c>
      <c r="F168" s="84">
        <v>302.60000000000002</v>
      </c>
    </row>
    <row r="169" spans="1:6" x14ac:dyDescent="0.25">
      <c r="A169" s="133"/>
      <c r="B169" s="4"/>
      <c r="C169" s="16" t="s">
        <v>4</v>
      </c>
      <c r="D169" s="7" t="s">
        <v>4</v>
      </c>
      <c r="E169" s="87">
        <v>235.85</v>
      </c>
      <c r="F169" s="84">
        <v>235.85</v>
      </c>
    </row>
    <row r="170" spans="1:6" x14ac:dyDescent="0.25">
      <c r="A170" s="133"/>
      <c r="B170" s="4"/>
      <c r="C170" s="16" t="s">
        <v>8</v>
      </c>
      <c r="D170" s="7" t="s">
        <v>8</v>
      </c>
      <c r="E170" s="88">
        <v>908.32</v>
      </c>
      <c r="F170" s="85">
        <v>1162.83</v>
      </c>
    </row>
    <row r="171" spans="1:6" x14ac:dyDescent="0.25">
      <c r="A171" s="133"/>
      <c r="B171" s="4"/>
      <c r="C171" s="16" t="s">
        <v>9</v>
      </c>
      <c r="D171" s="7" t="s">
        <v>9</v>
      </c>
      <c r="E171" s="88">
        <v>1349.7838649999999</v>
      </c>
      <c r="F171" s="85">
        <v>1524.5936399999998</v>
      </c>
    </row>
    <row r="172" spans="1:6" x14ac:dyDescent="0.25">
      <c r="A172" s="133"/>
      <c r="B172" s="4"/>
      <c r="C172" s="16" t="s">
        <v>10</v>
      </c>
      <c r="D172" s="7" t="s">
        <v>10</v>
      </c>
      <c r="E172" s="88">
        <v>590.76</v>
      </c>
      <c r="F172" s="85">
        <v>707.51</v>
      </c>
    </row>
    <row r="173" spans="1:6" ht="29.25" thickBot="1" x14ac:dyDescent="0.3">
      <c r="A173" s="133"/>
      <c r="B173" s="4"/>
      <c r="C173" s="16" t="s">
        <v>11</v>
      </c>
      <c r="D173" s="7" t="s">
        <v>11</v>
      </c>
      <c r="E173" s="89">
        <v>1123.1400000000001</v>
      </c>
      <c r="F173" s="90">
        <v>1274.9100000000001</v>
      </c>
    </row>
    <row r="174" spans="1:6" ht="15" customHeight="1" thickBot="1" x14ac:dyDescent="0.3">
      <c r="A174" s="32"/>
      <c r="B174" s="152" t="s">
        <v>130</v>
      </c>
      <c r="C174" s="153"/>
      <c r="D174" s="154"/>
      <c r="E174" s="70">
        <v>6558.563865000001</v>
      </c>
      <c r="F174" s="70">
        <v>7256.4036399999995</v>
      </c>
    </row>
    <row r="175" spans="1:6" x14ac:dyDescent="0.25">
      <c r="A175" s="133">
        <v>15</v>
      </c>
      <c r="B175" s="4"/>
      <c r="C175" s="16" t="s">
        <v>0</v>
      </c>
      <c r="D175" s="8" t="s">
        <v>61</v>
      </c>
      <c r="E175" s="87">
        <v>436.1</v>
      </c>
      <c r="F175" s="84">
        <v>436.1</v>
      </c>
    </row>
    <row r="176" spans="1:6" x14ac:dyDescent="0.25">
      <c r="A176" s="133"/>
      <c r="B176" s="4"/>
      <c r="C176" s="16" t="s">
        <v>1</v>
      </c>
      <c r="D176" s="7" t="s">
        <v>1</v>
      </c>
      <c r="E176" s="87">
        <v>271.45</v>
      </c>
      <c r="F176" s="84">
        <v>271.45</v>
      </c>
    </row>
    <row r="177" spans="1:6" x14ac:dyDescent="0.25">
      <c r="A177" s="133"/>
      <c r="B177" s="34"/>
      <c r="C177" s="16" t="s">
        <v>55</v>
      </c>
      <c r="D177" s="8" t="s">
        <v>60</v>
      </c>
      <c r="E177" s="87">
        <v>927.83</v>
      </c>
      <c r="F177" s="84">
        <v>927.83</v>
      </c>
    </row>
    <row r="178" spans="1:6" x14ac:dyDescent="0.25">
      <c r="A178" s="133"/>
      <c r="B178" s="4"/>
      <c r="C178" s="16" t="s">
        <v>53</v>
      </c>
      <c r="D178" s="8" t="s">
        <v>62</v>
      </c>
      <c r="E178" s="87">
        <v>196.91</v>
      </c>
      <c r="F178" s="84">
        <v>196.91</v>
      </c>
    </row>
    <row r="179" spans="1:6" x14ac:dyDescent="0.25">
      <c r="A179" s="133"/>
      <c r="B179" s="4"/>
      <c r="C179" s="16" t="s">
        <v>3</v>
      </c>
      <c r="D179" s="7" t="s">
        <v>3</v>
      </c>
      <c r="E179" s="87">
        <v>165.76</v>
      </c>
      <c r="F179" s="84">
        <v>165.76</v>
      </c>
    </row>
    <row r="180" spans="1:6" ht="28.5" x14ac:dyDescent="0.25">
      <c r="A180" s="133"/>
      <c r="B180" s="34" t="s">
        <v>127</v>
      </c>
      <c r="C180" s="16" t="s">
        <v>54</v>
      </c>
      <c r="D180" s="8" t="s">
        <v>59</v>
      </c>
      <c r="E180" s="87">
        <v>302.60000000000002</v>
      </c>
      <c r="F180" s="84">
        <v>302.60000000000002</v>
      </c>
    </row>
    <row r="181" spans="1:6" x14ac:dyDescent="0.25">
      <c r="A181" s="133"/>
      <c r="B181" s="4"/>
      <c r="C181" s="16" t="s">
        <v>4</v>
      </c>
      <c r="D181" s="7" t="s">
        <v>4</v>
      </c>
      <c r="E181" s="87">
        <v>235.85</v>
      </c>
      <c r="F181" s="84">
        <v>235.85</v>
      </c>
    </row>
    <row r="182" spans="1:6" x14ac:dyDescent="0.25">
      <c r="A182" s="133"/>
      <c r="B182" s="4"/>
      <c r="C182" s="16" t="s">
        <v>8</v>
      </c>
      <c r="D182" s="7" t="s">
        <v>8</v>
      </c>
      <c r="E182" s="88">
        <v>908.32</v>
      </c>
      <c r="F182" s="85">
        <v>1162.83</v>
      </c>
    </row>
    <row r="183" spans="1:6" x14ac:dyDescent="0.25">
      <c r="A183" s="133"/>
      <c r="B183" s="4"/>
      <c r="C183" s="16" t="s">
        <v>9</v>
      </c>
      <c r="D183" s="7" t="s">
        <v>9</v>
      </c>
      <c r="E183" s="88">
        <v>1349.7838649999999</v>
      </c>
      <c r="F183" s="85">
        <v>1524.5936399999998</v>
      </c>
    </row>
    <row r="184" spans="1:6" x14ac:dyDescent="0.25">
      <c r="A184" s="133"/>
      <c r="B184" s="4"/>
      <c r="C184" s="16" t="s">
        <v>10</v>
      </c>
      <c r="D184" s="7" t="s">
        <v>10</v>
      </c>
      <c r="E184" s="88">
        <v>590.76</v>
      </c>
      <c r="F184" s="85">
        <v>707.51</v>
      </c>
    </row>
    <row r="185" spans="1:6" ht="29.25" thickBot="1" x14ac:dyDescent="0.3">
      <c r="A185" s="133"/>
      <c r="B185" s="4"/>
      <c r="C185" s="16" t="s">
        <v>11</v>
      </c>
      <c r="D185" s="7" t="s">
        <v>11</v>
      </c>
      <c r="E185" s="89">
        <v>1123.1400000000001</v>
      </c>
      <c r="F185" s="90">
        <v>1274.9100000000001</v>
      </c>
    </row>
    <row r="186" spans="1:6" ht="15" customHeight="1" thickBot="1" x14ac:dyDescent="0.3">
      <c r="A186" s="32"/>
      <c r="B186" s="152" t="s">
        <v>130</v>
      </c>
      <c r="C186" s="153"/>
      <c r="D186" s="154"/>
      <c r="E186" s="70">
        <v>6508.5038650000006</v>
      </c>
      <c r="F186" s="70">
        <v>7206.3436400000001</v>
      </c>
    </row>
    <row r="187" spans="1:6" x14ac:dyDescent="0.25">
      <c r="A187" s="133">
        <v>16</v>
      </c>
      <c r="B187" s="4"/>
      <c r="C187" s="16" t="s">
        <v>0</v>
      </c>
      <c r="D187" s="8" t="s">
        <v>36</v>
      </c>
      <c r="E187" s="87">
        <v>1298.29</v>
      </c>
      <c r="F187" s="84">
        <v>1298.29</v>
      </c>
    </row>
    <row r="188" spans="1:6" x14ac:dyDescent="0.25">
      <c r="A188" s="133"/>
      <c r="B188" s="4"/>
      <c r="C188" s="16" t="s">
        <v>1</v>
      </c>
      <c r="D188" s="7" t="s">
        <v>1</v>
      </c>
      <c r="E188" s="87">
        <v>271.45</v>
      </c>
      <c r="F188" s="84">
        <v>271.45</v>
      </c>
    </row>
    <row r="189" spans="1:6" x14ac:dyDescent="0.25">
      <c r="A189" s="133"/>
      <c r="B189" s="34"/>
      <c r="C189" s="16" t="s">
        <v>55</v>
      </c>
      <c r="D189" s="8" t="s">
        <v>64</v>
      </c>
      <c r="E189" s="87">
        <v>993.46</v>
      </c>
      <c r="F189" s="84">
        <v>993.46</v>
      </c>
    </row>
    <row r="190" spans="1:6" x14ac:dyDescent="0.25">
      <c r="A190" s="133"/>
      <c r="B190" s="4"/>
      <c r="C190" s="16" t="s">
        <v>53</v>
      </c>
      <c r="D190" s="8" t="s">
        <v>72</v>
      </c>
      <c r="E190" s="87">
        <v>253.65</v>
      </c>
      <c r="F190" s="84">
        <v>253.65</v>
      </c>
    </row>
    <row r="191" spans="1:6" x14ac:dyDescent="0.25">
      <c r="A191" s="133"/>
      <c r="B191" s="4"/>
      <c r="C191" s="16" t="s">
        <v>3</v>
      </c>
      <c r="D191" s="7" t="s">
        <v>3</v>
      </c>
      <c r="E191" s="87">
        <v>251.43</v>
      </c>
      <c r="F191" s="84">
        <v>251.43</v>
      </c>
    </row>
    <row r="192" spans="1:6" ht="28.5" x14ac:dyDescent="0.25">
      <c r="A192" s="133"/>
      <c r="B192" s="34" t="s">
        <v>127</v>
      </c>
      <c r="C192" s="16" t="s">
        <v>54</v>
      </c>
      <c r="D192" s="8" t="s">
        <v>59</v>
      </c>
      <c r="E192" s="87">
        <v>302.60000000000002</v>
      </c>
      <c r="F192" s="84">
        <v>302.60000000000002</v>
      </c>
    </row>
    <row r="193" spans="1:6" x14ac:dyDescent="0.25">
      <c r="A193" s="133"/>
      <c r="B193" s="4"/>
      <c r="C193" s="16" t="s">
        <v>4</v>
      </c>
      <c r="D193" s="7" t="s">
        <v>4</v>
      </c>
      <c r="E193" s="87">
        <v>235.85</v>
      </c>
      <c r="F193" s="84">
        <v>235.85</v>
      </c>
    </row>
    <row r="194" spans="1:6" x14ac:dyDescent="0.25">
      <c r="A194" s="133"/>
      <c r="B194" s="4"/>
      <c r="C194" s="16" t="s">
        <v>8</v>
      </c>
      <c r="D194" s="7" t="s">
        <v>8</v>
      </c>
      <c r="E194" s="88">
        <v>908.32</v>
      </c>
      <c r="F194" s="85">
        <v>1162.83</v>
      </c>
    </row>
    <row r="195" spans="1:6" x14ac:dyDescent="0.25">
      <c r="A195" s="133"/>
      <c r="B195" s="4"/>
      <c r="C195" s="16" t="s">
        <v>9</v>
      </c>
      <c r="D195" s="7" t="s">
        <v>9</v>
      </c>
      <c r="E195" s="88">
        <v>1349.7838649999999</v>
      </c>
      <c r="F195" s="85">
        <v>1524.5936399999998</v>
      </c>
    </row>
    <row r="196" spans="1:6" x14ac:dyDescent="0.25">
      <c r="A196" s="133"/>
      <c r="B196" s="4"/>
      <c r="C196" s="16" t="s">
        <v>10</v>
      </c>
      <c r="D196" s="7" t="s">
        <v>10</v>
      </c>
      <c r="E196" s="88">
        <v>590.76</v>
      </c>
      <c r="F196" s="85">
        <v>707.51</v>
      </c>
    </row>
    <row r="197" spans="1:6" ht="29.25" thickBot="1" x14ac:dyDescent="0.3">
      <c r="A197" s="133"/>
      <c r="B197" s="4"/>
      <c r="C197" s="16" t="s">
        <v>11</v>
      </c>
      <c r="D197" s="7" t="s">
        <v>11</v>
      </c>
      <c r="E197" s="89">
        <v>1123.1400000000001</v>
      </c>
      <c r="F197" s="90">
        <v>1274.9100000000001</v>
      </c>
    </row>
    <row r="198" spans="1:6" ht="15" customHeight="1" thickBot="1" x14ac:dyDescent="0.3">
      <c r="A198" s="32"/>
      <c r="B198" s="152" t="s">
        <v>130</v>
      </c>
      <c r="C198" s="153"/>
      <c r="D198" s="154"/>
      <c r="E198" s="70">
        <v>7578.7338649999992</v>
      </c>
      <c r="F198" s="70">
        <v>8276.5736400000005</v>
      </c>
    </row>
    <row r="199" spans="1:6" x14ac:dyDescent="0.25">
      <c r="A199" s="133">
        <v>17</v>
      </c>
      <c r="B199" s="4"/>
      <c r="C199" s="16" t="s">
        <v>0</v>
      </c>
      <c r="D199" s="8" t="s">
        <v>85</v>
      </c>
      <c r="E199" s="87">
        <v>416.08</v>
      </c>
      <c r="F199" s="84">
        <v>416.08</v>
      </c>
    </row>
    <row r="200" spans="1:6" x14ac:dyDescent="0.25">
      <c r="A200" s="133"/>
      <c r="B200" s="4"/>
      <c r="C200" s="16" t="s">
        <v>1</v>
      </c>
      <c r="D200" s="7" t="s">
        <v>1</v>
      </c>
      <c r="E200" s="87">
        <v>271.45</v>
      </c>
      <c r="F200" s="84">
        <v>271.45</v>
      </c>
    </row>
    <row r="201" spans="1:6" x14ac:dyDescent="0.25">
      <c r="A201" s="133"/>
      <c r="B201" s="34"/>
      <c r="C201" s="16" t="s">
        <v>55</v>
      </c>
      <c r="D201" s="8" t="s">
        <v>74</v>
      </c>
      <c r="E201" s="87">
        <v>923.38</v>
      </c>
      <c r="F201" s="84">
        <v>923.38</v>
      </c>
    </row>
    <row r="202" spans="1:6" x14ac:dyDescent="0.25">
      <c r="A202" s="133"/>
      <c r="B202" s="4"/>
      <c r="C202" s="16" t="s">
        <v>53</v>
      </c>
      <c r="D202" s="7" t="s">
        <v>53</v>
      </c>
      <c r="E202" s="87">
        <v>169.1</v>
      </c>
      <c r="F202" s="84">
        <v>169.1</v>
      </c>
    </row>
    <row r="203" spans="1:6" x14ac:dyDescent="0.25">
      <c r="A203" s="133"/>
      <c r="B203" s="4"/>
      <c r="C203" s="16" t="s">
        <v>3</v>
      </c>
      <c r="D203" s="7" t="s">
        <v>3</v>
      </c>
      <c r="E203" s="87">
        <v>251.43</v>
      </c>
      <c r="F203" s="84">
        <v>251.43</v>
      </c>
    </row>
    <row r="204" spans="1:6" ht="28.5" x14ac:dyDescent="0.25">
      <c r="A204" s="133"/>
      <c r="B204" s="34" t="s">
        <v>127</v>
      </c>
      <c r="C204" s="16" t="s">
        <v>54</v>
      </c>
      <c r="D204" s="8" t="s">
        <v>59</v>
      </c>
      <c r="E204" s="87">
        <v>302.60000000000002</v>
      </c>
      <c r="F204" s="84">
        <v>302.60000000000002</v>
      </c>
    </row>
    <row r="205" spans="1:6" x14ac:dyDescent="0.25">
      <c r="A205" s="133"/>
      <c r="B205" s="4"/>
      <c r="C205" s="16" t="s">
        <v>4</v>
      </c>
      <c r="D205" s="7" t="s">
        <v>4</v>
      </c>
      <c r="E205" s="87">
        <v>235.85</v>
      </c>
      <c r="F205" s="84">
        <v>235.85</v>
      </c>
    </row>
    <row r="206" spans="1:6" x14ac:dyDescent="0.25">
      <c r="A206" s="133"/>
      <c r="B206" s="4"/>
      <c r="C206" s="16" t="s">
        <v>8</v>
      </c>
      <c r="D206" s="7" t="s">
        <v>8</v>
      </c>
      <c r="E206" s="88">
        <v>908.32</v>
      </c>
      <c r="F206" s="85">
        <v>1162.83</v>
      </c>
    </row>
    <row r="207" spans="1:6" x14ac:dyDescent="0.25">
      <c r="A207" s="133"/>
      <c r="B207" s="4"/>
      <c r="C207" s="16" t="s">
        <v>9</v>
      </c>
      <c r="D207" s="7" t="s">
        <v>9</v>
      </c>
      <c r="E207" s="88">
        <v>1349.7838649999999</v>
      </c>
      <c r="F207" s="85">
        <v>1524.5936399999998</v>
      </c>
    </row>
    <row r="208" spans="1:6" x14ac:dyDescent="0.25">
      <c r="A208" s="133"/>
      <c r="B208" s="4"/>
      <c r="C208" s="16" t="s">
        <v>10</v>
      </c>
      <c r="D208" s="7" t="s">
        <v>10</v>
      </c>
      <c r="E208" s="88">
        <v>590.76</v>
      </c>
      <c r="F208" s="85">
        <v>707.51</v>
      </c>
    </row>
    <row r="209" spans="1:6" ht="29.25" thickBot="1" x14ac:dyDescent="0.3">
      <c r="A209" s="133"/>
      <c r="B209" s="4"/>
      <c r="C209" s="16" t="s">
        <v>11</v>
      </c>
      <c r="D209" s="7" t="s">
        <v>11</v>
      </c>
      <c r="E209" s="89">
        <v>1123.1400000000001</v>
      </c>
      <c r="F209" s="90">
        <v>1274.9100000000001</v>
      </c>
    </row>
    <row r="210" spans="1:6" ht="15" customHeight="1" thickBot="1" x14ac:dyDescent="0.3">
      <c r="A210" s="32"/>
      <c r="B210" s="152" t="s">
        <v>130</v>
      </c>
      <c r="C210" s="153"/>
      <c r="D210" s="154"/>
      <c r="E210" s="70">
        <v>6541.8938650000009</v>
      </c>
      <c r="F210" s="70">
        <v>7239.7336399999995</v>
      </c>
    </row>
    <row r="211" spans="1:6" x14ac:dyDescent="0.25">
      <c r="A211" s="133">
        <v>18</v>
      </c>
      <c r="B211" s="4"/>
      <c r="C211" s="16" t="s">
        <v>0</v>
      </c>
      <c r="D211" s="8" t="s">
        <v>75</v>
      </c>
      <c r="E211" s="87">
        <v>868.86</v>
      </c>
      <c r="F211" s="84">
        <v>868.86</v>
      </c>
    </row>
    <row r="212" spans="1:6" x14ac:dyDescent="0.25">
      <c r="A212" s="133"/>
      <c r="B212" s="4"/>
      <c r="C212" s="16" t="s">
        <v>1</v>
      </c>
      <c r="D212" s="7" t="s">
        <v>1</v>
      </c>
      <c r="E212" s="87">
        <v>271.45</v>
      </c>
      <c r="F212" s="84">
        <v>271.45</v>
      </c>
    </row>
    <row r="213" spans="1:6" x14ac:dyDescent="0.25">
      <c r="A213" s="133"/>
      <c r="B213" s="34"/>
      <c r="C213" s="16" t="s">
        <v>55</v>
      </c>
      <c r="D213" s="8" t="s">
        <v>76</v>
      </c>
      <c r="E213" s="87">
        <v>710.89</v>
      </c>
      <c r="F213" s="84">
        <v>710.89</v>
      </c>
    </row>
    <row r="214" spans="1:6" x14ac:dyDescent="0.25">
      <c r="A214" s="133"/>
      <c r="B214" s="4"/>
      <c r="C214" s="16" t="s">
        <v>53</v>
      </c>
      <c r="D214" s="8" t="s">
        <v>66</v>
      </c>
      <c r="E214" s="87">
        <v>189.13</v>
      </c>
      <c r="F214" s="84">
        <v>189.13</v>
      </c>
    </row>
    <row r="215" spans="1:6" x14ac:dyDescent="0.25">
      <c r="A215" s="133"/>
      <c r="B215" s="4"/>
      <c r="C215" s="16" t="s">
        <v>3</v>
      </c>
      <c r="D215" s="7" t="s">
        <v>3</v>
      </c>
      <c r="E215" s="87">
        <v>251.43</v>
      </c>
      <c r="F215" s="84">
        <v>251.43</v>
      </c>
    </row>
    <row r="216" spans="1:6" ht="28.5" x14ac:dyDescent="0.25">
      <c r="A216" s="133"/>
      <c r="B216" s="34" t="s">
        <v>127</v>
      </c>
      <c r="C216" s="16" t="s">
        <v>54</v>
      </c>
      <c r="D216" s="8" t="s">
        <v>59</v>
      </c>
      <c r="E216" s="87">
        <v>302.60000000000002</v>
      </c>
      <c r="F216" s="84">
        <v>302.60000000000002</v>
      </c>
    </row>
    <row r="217" spans="1:6" x14ac:dyDescent="0.25">
      <c r="A217" s="133"/>
      <c r="B217" s="4"/>
      <c r="C217" s="16" t="s">
        <v>4</v>
      </c>
      <c r="D217" s="8"/>
      <c r="E217" s="87">
        <v>235.85</v>
      </c>
      <c r="F217" s="84">
        <v>235.85</v>
      </c>
    </row>
    <row r="218" spans="1:6" x14ac:dyDescent="0.25">
      <c r="A218" s="133"/>
      <c r="B218" s="4"/>
      <c r="C218" s="16" t="s">
        <v>8</v>
      </c>
      <c r="D218" s="7" t="s">
        <v>8</v>
      </c>
      <c r="E218" s="88">
        <v>908.32</v>
      </c>
      <c r="F218" s="85">
        <v>1162.83</v>
      </c>
    </row>
    <row r="219" spans="1:6" x14ac:dyDescent="0.25">
      <c r="A219" s="133"/>
      <c r="B219" s="4"/>
      <c r="C219" s="16" t="s">
        <v>9</v>
      </c>
      <c r="D219" s="7" t="s">
        <v>9</v>
      </c>
      <c r="E219" s="88">
        <v>1349.7838649999999</v>
      </c>
      <c r="F219" s="85">
        <v>1524.5936399999998</v>
      </c>
    </row>
    <row r="220" spans="1:6" x14ac:dyDescent="0.25">
      <c r="A220" s="133"/>
      <c r="B220" s="4"/>
      <c r="C220" s="16" t="s">
        <v>10</v>
      </c>
      <c r="D220" s="7" t="s">
        <v>10</v>
      </c>
      <c r="E220" s="88">
        <v>590.76</v>
      </c>
      <c r="F220" s="85">
        <v>707.51</v>
      </c>
    </row>
    <row r="221" spans="1:6" ht="29.25" thickBot="1" x14ac:dyDescent="0.3">
      <c r="A221" s="133"/>
      <c r="B221" s="4"/>
      <c r="C221" s="16" t="s">
        <v>11</v>
      </c>
      <c r="D221" s="7" t="s">
        <v>11</v>
      </c>
      <c r="E221" s="89">
        <v>1123.1400000000001</v>
      </c>
      <c r="F221" s="90">
        <v>1274.9100000000001</v>
      </c>
    </row>
    <row r="222" spans="1:6" ht="15" customHeight="1" thickBot="1" x14ac:dyDescent="0.3">
      <c r="A222" s="32"/>
      <c r="B222" s="152" t="s">
        <v>130</v>
      </c>
      <c r="C222" s="153"/>
      <c r="D222" s="154"/>
      <c r="E222" s="70">
        <v>6802.2138650000006</v>
      </c>
      <c r="F222" s="70">
        <v>7500.0536399999992</v>
      </c>
    </row>
    <row r="223" spans="1:6" x14ac:dyDescent="0.25">
      <c r="A223" s="133">
        <v>19</v>
      </c>
      <c r="B223" s="4"/>
      <c r="C223" s="16" t="s">
        <v>1</v>
      </c>
      <c r="D223" s="7" t="s">
        <v>1</v>
      </c>
      <c r="E223" s="87">
        <v>271.45</v>
      </c>
      <c r="F223" s="84">
        <v>271.45</v>
      </c>
    </row>
    <row r="224" spans="1:6" x14ac:dyDescent="0.25">
      <c r="A224" s="133"/>
      <c r="B224" s="4"/>
      <c r="C224" s="16" t="s">
        <v>55</v>
      </c>
      <c r="D224" s="8" t="s">
        <v>81</v>
      </c>
      <c r="E224" s="87">
        <v>671.95</v>
      </c>
      <c r="F224" s="84">
        <v>671.95</v>
      </c>
    </row>
    <row r="225" spans="1:6" x14ac:dyDescent="0.25">
      <c r="A225" s="133"/>
      <c r="B225" s="34"/>
      <c r="C225" s="16" t="s">
        <v>53</v>
      </c>
      <c r="D225" s="8" t="s">
        <v>82</v>
      </c>
      <c r="E225" s="87">
        <v>189.13</v>
      </c>
      <c r="F225" s="84">
        <v>189.13</v>
      </c>
    </row>
    <row r="226" spans="1:6" x14ac:dyDescent="0.25">
      <c r="A226" s="133"/>
      <c r="B226" s="4"/>
      <c r="C226" s="16" t="s">
        <v>3</v>
      </c>
      <c r="D226" s="7" t="s">
        <v>3</v>
      </c>
      <c r="E226" s="87">
        <v>165.76</v>
      </c>
      <c r="F226" s="84">
        <v>165.76</v>
      </c>
    </row>
    <row r="227" spans="1:6" x14ac:dyDescent="0.25">
      <c r="A227" s="133"/>
      <c r="B227" s="4"/>
      <c r="C227" s="16" t="s">
        <v>63</v>
      </c>
      <c r="D227" s="8" t="s">
        <v>83</v>
      </c>
      <c r="E227" s="87">
        <v>567.38</v>
      </c>
      <c r="F227" s="84">
        <v>567.38</v>
      </c>
    </row>
    <row r="228" spans="1:6" ht="28.5" x14ac:dyDescent="0.25">
      <c r="A228" s="133"/>
      <c r="B228" s="34" t="s">
        <v>127</v>
      </c>
      <c r="C228" s="16" t="s">
        <v>54</v>
      </c>
      <c r="D228" s="8" t="s">
        <v>59</v>
      </c>
      <c r="E228" s="87">
        <v>302.60000000000002</v>
      </c>
      <c r="F228" s="84">
        <v>302.60000000000002</v>
      </c>
    </row>
    <row r="229" spans="1:6" x14ac:dyDescent="0.25">
      <c r="A229" s="133"/>
      <c r="B229" s="4"/>
      <c r="C229" s="16" t="s">
        <v>4</v>
      </c>
      <c r="D229" s="7" t="s">
        <v>4</v>
      </c>
      <c r="E229" s="87">
        <v>235.85</v>
      </c>
      <c r="F229" s="84">
        <v>235.85</v>
      </c>
    </row>
    <row r="230" spans="1:6" x14ac:dyDescent="0.25">
      <c r="A230" s="133"/>
      <c r="B230" s="4"/>
      <c r="C230" s="16" t="s">
        <v>8</v>
      </c>
      <c r="D230" s="7" t="s">
        <v>8</v>
      </c>
      <c r="E230" s="88">
        <v>908.32</v>
      </c>
      <c r="F230" s="85">
        <v>1162.83</v>
      </c>
    </row>
    <row r="231" spans="1:6" x14ac:dyDescent="0.25">
      <c r="A231" s="133"/>
      <c r="B231" s="4"/>
      <c r="C231" s="16" t="s">
        <v>9</v>
      </c>
      <c r="D231" s="7" t="s">
        <v>9</v>
      </c>
      <c r="E231" s="88">
        <v>1349.7838649999999</v>
      </c>
      <c r="F231" s="85">
        <v>1524.5936399999998</v>
      </c>
    </row>
    <row r="232" spans="1:6" x14ac:dyDescent="0.25">
      <c r="A232" s="133"/>
      <c r="B232" s="4"/>
      <c r="C232" s="16" t="s">
        <v>10</v>
      </c>
      <c r="D232" s="7" t="s">
        <v>10</v>
      </c>
      <c r="E232" s="88">
        <v>590.76</v>
      </c>
      <c r="F232" s="85">
        <v>707.51</v>
      </c>
    </row>
    <row r="233" spans="1:6" ht="29.25" thickBot="1" x14ac:dyDescent="0.3">
      <c r="A233" s="133"/>
      <c r="B233" s="4"/>
      <c r="C233" s="16" t="s">
        <v>11</v>
      </c>
      <c r="D233" s="7" t="s">
        <v>11</v>
      </c>
      <c r="E233" s="89">
        <v>1123.1400000000001</v>
      </c>
      <c r="F233" s="90">
        <v>1274.9100000000001</v>
      </c>
    </row>
    <row r="234" spans="1:6" ht="15" customHeight="1" thickBot="1" x14ac:dyDescent="0.3">
      <c r="A234" s="32"/>
      <c r="B234" s="152" t="s">
        <v>130</v>
      </c>
      <c r="C234" s="153"/>
      <c r="D234" s="154"/>
      <c r="E234" s="70">
        <v>6376.1238650000005</v>
      </c>
      <c r="F234" s="70">
        <v>7073.9636399999999</v>
      </c>
    </row>
    <row r="235" spans="1:6" x14ac:dyDescent="0.25">
      <c r="A235" s="133">
        <v>20</v>
      </c>
      <c r="B235" s="4"/>
      <c r="C235" s="16" t="s">
        <v>1</v>
      </c>
      <c r="D235" s="7" t="s">
        <v>1</v>
      </c>
      <c r="E235" s="87">
        <v>271.45</v>
      </c>
      <c r="F235" s="84">
        <v>271.45</v>
      </c>
    </row>
    <row r="236" spans="1:6" x14ac:dyDescent="0.25">
      <c r="A236" s="133"/>
      <c r="B236" s="4"/>
      <c r="C236" s="16" t="s">
        <v>55</v>
      </c>
      <c r="D236" s="8" t="s">
        <v>79</v>
      </c>
      <c r="E236" s="87">
        <v>626.34</v>
      </c>
      <c r="F236" s="84">
        <v>626.34</v>
      </c>
    </row>
    <row r="237" spans="1:6" x14ac:dyDescent="0.25">
      <c r="A237" s="133"/>
      <c r="B237" s="34"/>
      <c r="C237" s="16" t="s">
        <v>53</v>
      </c>
      <c r="D237" s="8" t="s">
        <v>78</v>
      </c>
      <c r="E237" s="87">
        <v>191.35</v>
      </c>
      <c r="F237" s="84">
        <v>191.35</v>
      </c>
    </row>
    <row r="238" spans="1:6" x14ac:dyDescent="0.25">
      <c r="A238" s="133"/>
      <c r="B238" s="4"/>
      <c r="C238" s="16" t="s">
        <v>3</v>
      </c>
      <c r="D238" s="7" t="s">
        <v>3</v>
      </c>
      <c r="E238" s="87">
        <v>165.76</v>
      </c>
      <c r="F238" s="84">
        <v>165.76</v>
      </c>
    </row>
    <row r="239" spans="1:6" x14ac:dyDescent="0.25">
      <c r="A239" s="133"/>
      <c r="B239" s="4"/>
      <c r="C239" s="16" t="s">
        <v>63</v>
      </c>
      <c r="D239" s="8" t="s">
        <v>80</v>
      </c>
      <c r="E239" s="87">
        <v>518.42999999999995</v>
      </c>
      <c r="F239" s="84">
        <v>519.54</v>
      </c>
    </row>
    <row r="240" spans="1:6" ht="28.5" x14ac:dyDescent="0.25">
      <c r="A240" s="133"/>
      <c r="B240" s="34" t="s">
        <v>127</v>
      </c>
      <c r="C240" s="16" t="s">
        <v>54</v>
      </c>
      <c r="D240" s="8" t="s">
        <v>59</v>
      </c>
      <c r="E240" s="87">
        <v>302.60000000000002</v>
      </c>
      <c r="F240" s="84">
        <v>302.60000000000002</v>
      </c>
    </row>
    <row r="241" spans="1:6" x14ac:dyDescent="0.25">
      <c r="A241" s="133"/>
      <c r="B241" s="4"/>
      <c r="C241" s="16" t="s">
        <v>4</v>
      </c>
      <c r="D241" s="7" t="s">
        <v>4</v>
      </c>
      <c r="E241" s="87">
        <v>235.85</v>
      </c>
      <c r="F241" s="84">
        <v>235.85</v>
      </c>
    </row>
    <row r="242" spans="1:6" x14ac:dyDescent="0.25">
      <c r="A242" s="133"/>
      <c r="B242" s="4"/>
      <c r="C242" s="16" t="s">
        <v>8</v>
      </c>
      <c r="D242" s="7" t="s">
        <v>8</v>
      </c>
      <c r="E242" s="88">
        <v>908.32</v>
      </c>
      <c r="F242" s="85">
        <v>1162.83</v>
      </c>
    </row>
    <row r="243" spans="1:6" x14ac:dyDescent="0.25">
      <c r="A243" s="133"/>
      <c r="B243" s="4"/>
      <c r="C243" s="16" t="s">
        <v>9</v>
      </c>
      <c r="D243" s="7" t="s">
        <v>9</v>
      </c>
      <c r="E243" s="88">
        <v>1349.7838649999999</v>
      </c>
      <c r="F243" s="85">
        <v>1524.5936399999998</v>
      </c>
    </row>
    <row r="244" spans="1:6" x14ac:dyDescent="0.25">
      <c r="A244" s="133"/>
      <c r="B244" s="4"/>
      <c r="C244" s="16" t="s">
        <v>10</v>
      </c>
      <c r="D244" s="7" t="s">
        <v>10</v>
      </c>
      <c r="E244" s="88">
        <v>590.76</v>
      </c>
      <c r="F244" s="85">
        <v>707.51</v>
      </c>
    </row>
    <row r="245" spans="1:6" ht="29.25" thickBot="1" x14ac:dyDescent="0.3">
      <c r="A245" s="133"/>
      <c r="B245" s="4"/>
      <c r="C245" s="16" t="s">
        <v>11</v>
      </c>
      <c r="D245" s="7" t="s">
        <v>11</v>
      </c>
      <c r="E245" s="91">
        <v>1123.1400000000001</v>
      </c>
      <c r="F245" s="90">
        <v>1274.9100000000001</v>
      </c>
    </row>
    <row r="246" spans="1:6" ht="15" customHeight="1" thickBot="1" x14ac:dyDescent="0.3">
      <c r="A246" s="33"/>
      <c r="B246" s="149" t="s">
        <v>130</v>
      </c>
      <c r="C246" s="150"/>
      <c r="D246" s="151"/>
      <c r="E246" s="70">
        <v>6283.7838650000003</v>
      </c>
      <c r="F246" s="70">
        <v>6982.7336399999995</v>
      </c>
    </row>
    <row r="247" spans="1:6" ht="15" customHeight="1" thickBot="1" x14ac:dyDescent="0.3">
      <c r="A247" s="33"/>
      <c r="B247" s="149" t="s">
        <v>134</v>
      </c>
      <c r="C247" s="150"/>
      <c r="D247" s="151"/>
      <c r="E247" s="71">
        <v>6795</v>
      </c>
      <c r="F247" s="71">
        <v>7494</v>
      </c>
    </row>
  </sheetData>
  <mergeCells count="44">
    <mergeCell ref="E1:F1"/>
    <mergeCell ref="B65:D65"/>
    <mergeCell ref="A1:C1"/>
    <mergeCell ref="A2:D2"/>
    <mergeCell ref="A4:A14"/>
    <mergeCell ref="B15:D15"/>
    <mergeCell ref="A16:A26"/>
    <mergeCell ref="B27:D27"/>
    <mergeCell ref="A28:A38"/>
    <mergeCell ref="B39:D39"/>
    <mergeCell ref="A40:A51"/>
    <mergeCell ref="B52:D52"/>
    <mergeCell ref="A53:A64"/>
    <mergeCell ref="B101:D101"/>
    <mergeCell ref="A102:A112"/>
    <mergeCell ref="B113:D113"/>
    <mergeCell ref="A114:A124"/>
    <mergeCell ref="B137:D137"/>
    <mergeCell ref="B125:D125"/>
    <mergeCell ref="A126:A136"/>
    <mergeCell ref="A66:A76"/>
    <mergeCell ref="B77:D77"/>
    <mergeCell ref="A78:A88"/>
    <mergeCell ref="B89:D89"/>
    <mergeCell ref="A90:A100"/>
    <mergeCell ref="B210:D210"/>
    <mergeCell ref="A138:A148"/>
    <mergeCell ref="B149:D149"/>
    <mergeCell ref="A150:A161"/>
    <mergeCell ref="B162:D162"/>
    <mergeCell ref="A163:A173"/>
    <mergeCell ref="B174:D174"/>
    <mergeCell ref="A175:A185"/>
    <mergeCell ref="B186:D186"/>
    <mergeCell ref="A187:A197"/>
    <mergeCell ref="B198:D198"/>
    <mergeCell ref="A199:A209"/>
    <mergeCell ref="B247:D247"/>
    <mergeCell ref="A211:A221"/>
    <mergeCell ref="B222:D222"/>
    <mergeCell ref="A223:A233"/>
    <mergeCell ref="B234:D234"/>
    <mergeCell ref="A235:A245"/>
    <mergeCell ref="B246:D24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9"/>
  <sheetViews>
    <sheetView topLeftCell="C1" zoomScale="60" zoomScaleNormal="60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2.5703125" style="1" bestFit="1" customWidth="1"/>
    <col min="5" max="5" width="39.85546875" style="77" bestFit="1" customWidth="1"/>
    <col min="6" max="6" width="20.7109375" style="1" bestFit="1" customWidth="1"/>
    <col min="7" max="9" width="12.7109375" style="1" bestFit="1" customWidth="1"/>
    <col min="10" max="16384" width="11.42578125" style="1"/>
  </cols>
  <sheetData>
    <row r="1" spans="1:5" s="78" customFormat="1" ht="55.15" customHeight="1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157</v>
      </c>
    </row>
    <row r="3" spans="1:5" ht="26.25" thickBot="1" x14ac:dyDescent="0.3">
      <c r="A3" s="107" t="s">
        <v>12</v>
      </c>
      <c r="B3" s="108" t="s">
        <v>13</v>
      </c>
      <c r="C3" s="109" t="s">
        <v>89</v>
      </c>
      <c r="D3" s="110" t="s">
        <v>14</v>
      </c>
      <c r="E3" s="111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3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373.25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392.24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5">
        <v>2773.15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7774.5130050000007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3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343.07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423.53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5">
        <v>2773.15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8244.9730049999998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3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378.83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844.83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5">
        <v>2773.15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8476.2930049999995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3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388.89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476.06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5">
        <v>2773.15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7873.9730049999998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3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319.61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638.09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5">
        <v>2773.15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8436.0730050000002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3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360.95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0" t="s">
        <v>96</v>
      </c>
      <c r="C55" s="6" t="s">
        <v>121</v>
      </c>
      <c r="D55" s="43" t="s">
        <v>113</v>
      </c>
      <c r="E55" s="74">
        <v>423.53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5">
        <v>2773.15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8262.853004999999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3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354.25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457.06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5">
        <v>2773.15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7820.3330050000004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3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388.89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476.06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5">
        <v>2773.15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7873.9730049999998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3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378.83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658.21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5">
        <v>2773.15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8289.6730050000006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3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317.37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1452.75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5">
        <v>2773.15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9248.4930050000003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3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336.37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1" t="s">
        <v>96</v>
      </c>
      <c r="C104" s="9" t="s">
        <v>122</v>
      </c>
      <c r="D104" s="43" t="s">
        <v>118</v>
      </c>
      <c r="E104" s="74">
        <v>386.66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5">
        <v>2773.15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7732.0530049999998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3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360.95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1" t="s">
        <v>96</v>
      </c>
      <c r="C114" s="9" t="s">
        <v>122</v>
      </c>
      <c r="D114" s="43" t="s">
        <v>124</v>
      </c>
      <c r="E114" s="74">
        <v>421.3</v>
      </c>
    </row>
    <row r="115" spans="1:5" x14ac:dyDescent="0.25">
      <c r="A115" s="165"/>
      <c r="B115" s="162"/>
      <c r="C115" s="9" t="s">
        <v>123</v>
      </c>
      <c r="D115" s="43" t="s">
        <v>17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5">
        <v>2773.15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8260.6230049999995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3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378.83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844.83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5">
        <v>2773.15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8476.2930049999995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3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388.89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476.06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5">
        <v>2773.15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7873.9730049999998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3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373.25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658.21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5">
        <v>2773.15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8509.8330050000004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3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360.95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403.42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5">
        <v>2773.15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8242.7430050000003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3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354.25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457.06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5">
        <v>2773.15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7820.3330050000004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3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388.89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476.06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5">
        <v>2773.15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8117.5830050000004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3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368.78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658.21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5">
        <v>2773.15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8279.6230049999995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3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317.37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1452.75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5">
        <v>2773.15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9248.4930050000003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8243</v>
      </c>
    </row>
  </sheetData>
  <autoFilter ref="A3:E199" xr:uid="{00000000-0009-0000-0000-000008000000}"/>
  <mergeCells count="55">
    <mergeCell ref="A2:D2"/>
    <mergeCell ref="A13:A20"/>
    <mergeCell ref="A22:A30"/>
    <mergeCell ref="B25:B26"/>
    <mergeCell ref="A42:A50"/>
    <mergeCell ref="B45:B46"/>
    <mergeCell ref="A4:A11"/>
    <mergeCell ref="A32:A40"/>
    <mergeCell ref="B35:B36"/>
    <mergeCell ref="B41:D41"/>
    <mergeCell ref="B124:B126"/>
    <mergeCell ref="B135:B137"/>
    <mergeCell ref="B110:D110"/>
    <mergeCell ref="B120:D120"/>
    <mergeCell ref="B131:D131"/>
    <mergeCell ref="A101:A109"/>
    <mergeCell ref="A52:A59"/>
    <mergeCell ref="A61:A69"/>
    <mergeCell ref="B64:B65"/>
    <mergeCell ref="A71:A79"/>
    <mergeCell ref="B74:B75"/>
    <mergeCell ref="A81:A89"/>
    <mergeCell ref="B84:B85"/>
    <mergeCell ref="B51:D51"/>
    <mergeCell ref="B146:B148"/>
    <mergeCell ref="A181:A188"/>
    <mergeCell ref="A190:A197"/>
    <mergeCell ref="A143:A152"/>
    <mergeCell ref="A154:A161"/>
    <mergeCell ref="A163:A170"/>
    <mergeCell ref="B189:D189"/>
    <mergeCell ref="A91:A99"/>
    <mergeCell ref="B94:B95"/>
    <mergeCell ref="A111:A119"/>
    <mergeCell ref="A121:A130"/>
    <mergeCell ref="A132:A141"/>
    <mergeCell ref="B104:B105"/>
    <mergeCell ref="B114:B115"/>
    <mergeCell ref="A172:A179"/>
    <mergeCell ref="B198:D198"/>
    <mergeCell ref="B199:D199"/>
    <mergeCell ref="A1:C1"/>
    <mergeCell ref="B142:D142"/>
    <mergeCell ref="B153:D153"/>
    <mergeCell ref="B162:D162"/>
    <mergeCell ref="B171:D171"/>
    <mergeCell ref="B180:D180"/>
    <mergeCell ref="B60:D60"/>
    <mergeCell ref="B70:D70"/>
    <mergeCell ref="B80:D80"/>
    <mergeCell ref="B90:D90"/>
    <mergeCell ref="B100:D100"/>
    <mergeCell ref="B12:D12"/>
    <mergeCell ref="B21:D21"/>
    <mergeCell ref="B31:D3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99"/>
  <sheetViews>
    <sheetView topLeftCell="D1" zoomScale="85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2.28515625" style="77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158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776.66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395.6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3210.96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8619.0930049999988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711.85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426.89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3210.96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9054.9230050000006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771.08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848.18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3210.96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9309.7030049999994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800.13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478.29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3210.96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8725.2530050000005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677.21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641.45000000000005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3210.96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9234.8430049999988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739.79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0" t="s">
        <v>96</v>
      </c>
      <c r="C55" s="6" t="s">
        <v>121</v>
      </c>
      <c r="D55" s="43" t="s">
        <v>113</v>
      </c>
      <c r="E55" s="74">
        <v>426.89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3210.96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9082.8630049999992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723.02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461.53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3210.96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8631.3830049999997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800.13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478.29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3210.96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8725.2530050000005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771.08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660.44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3210.96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9121.9630050000014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663.8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1463.93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3210.96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10043.913005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695.09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1" t="s">
        <v>96</v>
      </c>
      <c r="C104" s="9" t="s">
        <v>122</v>
      </c>
      <c r="D104" s="43" t="s">
        <v>118</v>
      </c>
      <c r="E104" s="74">
        <v>388.89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3210.96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8530.813005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739.79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1" t="s">
        <v>96</v>
      </c>
      <c r="C114" s="9" t="s">
        <v>122</v>
      </c>
      <c r="D114" s="43" t="s">
        <v>124</v>
      </c>
      <c r="E114" s="74">
        <v>424.65</v>
      </c>
    </row>
    <row r="115" spans="1:5" x14ac:dyDescent="0.25">
      <c r="A115" s="165"/>
      <c r="B115" s="162"/>
      <c r="C115" s="9" t="s">
        <v>123</v>
      </c>
      <c r="D115" s="43" t="s">
        <v>17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3210.96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9080.6230050000013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771.08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848.18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3210.96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9309.7030049999994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800.13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478.29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3210.96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8725.2530050000005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776.66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660.44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3210.96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9353.2830050000011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739.79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406.77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3210.96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9062.7430050000003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723.02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461.53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3210.96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8631.3830049999997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800.13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478.29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3210.96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8968.8630049999992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759.9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660.44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3210.96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9110.7830050000011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1948.92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663.8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1463.93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3210.96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10042.793005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9068</v>
      </c>
    </row>
  </sheetData>
  <autoFilter ref="A3:E199" xr:uid="{00000000-0009-0000-0000-000009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99"/>
  <sheetViews>
    <sheetView zoomScale="50" zoomScaleNormal="85" workbookViewId="0">
      <selection activeCell="E21" sqref="E21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41.7109375" style="77" bestFit="1" customWidth="1"/>
    <col min="6" max="10" width="12.7109375" style="1" bestFit="1" customWidth="1"/>
    <col min="11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159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1083.98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521.87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3295.02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9136.7430050000003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994.58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547.58000000000004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3295.02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9542.4030050000001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1067.21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1002.4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3295.02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9844.1130050000011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1108.56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527.46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3295.02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9166.9130050000003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946.52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763.25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3295.02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9710.0130050000007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1031.45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644.79999999999995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3295.02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9676.4930050000003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1006.87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587.80999999999995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3295.02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9125.5730050000002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1108.56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527.46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3295.02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9166.9130050000003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1067.21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786.72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3295.02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9628.4330050000008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928.64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1738.83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3295.02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10667.713005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964.4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587.80999999999995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3295.02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9083.1030050000008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1031.45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3295.02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9031.6930049999992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1067.21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1002.4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3295.02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9844.1130050000011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1108.56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538.64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3295.02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9178.0930050000006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1083.98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786.72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3295.02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9870.9430049999992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1031.45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521.87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3295.02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9553.563005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1006.87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587.80999999999995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3295.02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9125.5730050000002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1108.56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538.64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3295.02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9421.7030049999994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1054.92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786.72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3295.02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9616.1430049999999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928.64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1738.83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3295.02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10667.713005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9553</v>
      </c>
    </row>
  </sheetData>
  <autoFilter ref="A3:E199" xr:uid="{00000000-0009-0000-0000-00000A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99"/>
  <sheetViews>
    <sheetView zoomScale="60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" style="77" bestFit="1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160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1494.1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1" t="s">
        <v>96</v>
      </c>
      <c r="C7" s="9" t="s">
        <v>95</v>
      </c>
      <c r="D7" s="43" t="s">
        <v>102</v>
      </c>
      <c r="E7" s="74">
        <v>716.32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3410.6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9856.8930049999999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1361.12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1" t="s">
        <v>96</v>
      </c>
      <c r="C16" s="9" t="s">
        <v>95</v>
      </c>
      <c r="D16" s="43" t="s">
        <v>106</v>
      </c>
      <c r="E16" s="74">
        <v>550.92999999999995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3410.6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10027.873004999999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1459.46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1005.75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3410.6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10355.293005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1519.8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530.80999999999995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3410.6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9697.0830050000004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1305.24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766.61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3410.6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10187.673005000001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1406.93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780.02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3410.6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10302.773004999999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1373.41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750.96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3410.6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9770.8430050000006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1519.8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530.80999999999995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3410.6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9697.0830050000004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1459.46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790.07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3410.6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10139.613005000001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1273.95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1752.24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3410.6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11142.013004999999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1324.24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712.97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3410.6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9683.6830050000008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1406.93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3410.6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9522.7530050000005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1459.46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1005.75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3410.6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10355.293005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1519.8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540.87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3410.6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9707.1430049999999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1494.1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790.07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3410.6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10399.993005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1406.93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640.33000000000004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3410.6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10163.083005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1373.41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712.97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3410.6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9732.8530050000008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1519.8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540.87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3410.6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9950.7530050000005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1447.16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790.07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3410.6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10127.313005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1273.95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1752.24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1619.32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3410.6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11136.173004999999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10098</v>
      </c>
    </row>
  </sheetData>
  <autoFilter ref="A3:E199" xr:uid="{00000000-0009-0000-0000-00000B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199"/>
  <sheetViews>
    <sheetView topLeftCell="D1" zoomScale="85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.42578125" style="77" bestFit="1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161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1903.1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1" t="s">
        <v>96</v>
      </c>
      <c r="C7" s="9" t="s">
        <v>95</v>
      </c>
      <c r="D7" s="43" t="s">
        <v>102</v>
      </c>
      <c r="E7" s="74">
        <v>842.6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4600.29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11581.863004999999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1732.13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1" t="s">
        <v>96</v>
      </c>
      <c r="C16" s="9" t="s">
        <v>95</v>
      </c>
      <c r="D16" s="43" t="s">
        <v>106</v>
      </c>
      <c r="E16" s="74">
        <v>554.28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4600.29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11591.923005000001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1851.7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1007.99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4600.29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11939.463005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1929.92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533.04999999999995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4600.29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11299.133005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1662.84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768.84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4600.29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11737.193005000001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1789.12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916.35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4600.29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12010.983005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1745.54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842.6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1539.93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1127.5203749999998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4600.29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11336.570374999999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1929.92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533.04999999999995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4600.29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11299.133005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1851.7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792.31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4600.29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11723.783004999999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1627.08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1764.53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4600.29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12697.123004999999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1682.96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842.6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4600.29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11361.723005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1789.12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4600.29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11094.633005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1851.7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1007.99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4600.29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11939.463005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1929.92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543.11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4600.29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11309.193005000001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1903.1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792.31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4600.29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12000.923005000001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1789.12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754.31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4600.29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11848.943004999999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1745.54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842.6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4600.29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11424.303005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1929.92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543.11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4600.29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11552.803005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1838.29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792.31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1622.83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4600.29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11708.043005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1627.08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1764.53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4600.29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12697.123004999999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11708</v>
      </c>
    </row>
  </sheetData>
  <autoFilter ref="A3:E199" xr:uid="{00000000-0009-0000-0000-00000C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GRUPO 01 CONVENCIONAL</vt:lpstr>
      <vt:lpstr>ALMUERZO (A)</vt:lpstr>
      <vt:lpstr>ALMUERZO (B)</vt:lpstr>
      <vt:lpstr>ALMUERZO (C)</vt:lpstr>
      <vt:lpstr>ALMUERZO (D)</vt:lpstr>
      <vt:lpstr>ALMUERZO (E)</vt:lpstr>
      <vt:lpstr>COMPLEMENTO (A)</vt:lpstr>
      <vt:lpstr>R. INDUST (A)</vt:lpstr>
      <vt:lpstr>R. INDUST (B)</vt:lpstr>
      <vt:lpstr>R. INDUST (C)</vt:lpstr>
      <vt:lpstr>R. INDUST (D)</vt:lpstr>
      <vt:lpstr>R. INDUST (E)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Breyner Alberto Llanos Polo</cp:lastModifiedBy>
  <dcterms:created xsi:type="dcterms:W3CDTF">2025-01-12T04:32:42Z</dcterms:created>
  <dcterms:modified xsi:type="dcterms:W3CDTF">2026-02-24T17:50:46Z</dcterms:modified>
</cp:coreProperties>
</file>