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"/>
    </mc:Choice>
  </mc:AlternateContent>
  <xr:revisionPtr revIDLastSave="0" documentId="13_ncr:1_{FE73A39E-1C08-4F0B-A14E-75234403344B}" xr6:coauthVersionLast="47" xr6:coauthVersionMax="47" xr10:uidLastSave="{00000000-0000-0000-0000-000000000000}"/>
  <bookViews>
    <workbookView xWindow="-120" yWindow="-120" windowWidth="29040" windowHeight="15840" activeTab="1" xr2:uid="{06CB03D9-9354-497C-981B-706C055C50F3}"/>
  </bookViews>
  <sheets>
    <sheet name="2DA. COTIZAC.PEDIDO 2 DEPORTIVO" sheetId="1" r:id="rId1"/>
    <sheet name="3A-COTIZAC. PEDIDO 2 DEPORTIVO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D21" i="2"/>
  <c r="D22" i="2"/>
  <c r="D23" i="2"/>
  <c r="D24" i="2"/>
  <c r="D25" i="2"/>
  <c r="D26" i="2"/>
  <c r="D27" i="2"/>
  <c r="D28" i="2"/>
  <c r="D29" i="2"/>
  <c r="D30" i="2"/>
  <c r="D14" i="1"/>
  <c r="D15" i="1"/>
  <c r="D16" i="1"/>
  <c r="D17" i="1"/>
  <c r="D18" i="1"/>
  <c r="D19" i="1"/>
  <c r="D20" i="1"/>
  <c r="D21" i="1"/>
  <c r="D22" i="1"/>
  <c r="D23" i="1"/>
  <c r="D24" i="1"/>
  <c r="D19" i="2"/>
  <c r="D13" i="1"/>
  <c r="D25" i="1" l="1"/>
  <c r="D31" i="2"/>
</calcChain>
</file>

<file path=xl/sharedStrings.xml><?xml version="1.0" encoding="utf-8"?>
<sst xmlns="http://schemas.openxmlformats.org/spreadsheetml/2006/main" count="68" uniqueCount="53">
  <si>
    <t>DOTACIONES TENDO Y/O JUAN DAVID MORALES CARDONA</t>
  </si>
  <si>
    <t>Nit: 98662297-7</t>
  </si>
  <si>
    <t>PBX: 301 500 57 08 - Tel Movil: 3116052273</t>
  </si>
  <si>
    <t>COTIZACION</t>
  </si>
  <si>
    <t xml:space="preserve">CL 60 75 150 - Medellin - Antioquia </t>
  </si>
  <si>
    <t>Fecha - (dd/mm/aaa)</t>
  </si>
  <si>
    <t>SEÑORES:  I. E. TECNICO AGROPECUARIO Y EN SALUD DE SONSÓN</t>
  </si>
  <si>
    <t>NIT:  890981146</t>
  </si>
  <si>
    <t>TELEFONO:  8691654</t>
  </si>
  <si>
    <t>DIRECCION: MUNICIPIO DE SONSÍN</t>
  </si>
  <si>
    <t>Nombre Producto</t>
  </si>
  <si>
    <t>Cant</t>
  </si>
  <si>
    <t>VR. UNIT /IVA INCLÚIDO</t>
  </si>
  <si>
    <t>TOTAL</t>
  </si>
  <si>
    <t>JUAN DAVID MORALES C.</t>
  </si>
  <si>
    <t xml:space="preserve">      DIMARIA DISTRIBUCIONES S.A.S              </t>
  </si>
  <si>
    <t>COTIZACIÓN No.</t>
  </si>
  <si>
    <t xml:space="preserve">Razón Social: </t>
  </si>
  <si>
    <t>DIMARIA DISTRIBUCIONES S.A.S.</t>
  </si>
  <si>
    <t xml:space="preserve">Identificación: </t>
  </si>
  <si>
    <t>901510895-1</t>
  </si>
  <si>
    <t xml:space="preserve">Teléfono: </t>
  </si>
  <si>
    <t xml:space="preserve">Dirección: </t>
  </si>
  <si>
    <t>CL 53 C SUR 40 B 160 IN</t>
  </si>
  <si>
    <t xml:space="preserve"> Envigado, Antioquia - Colombia</t>
  </si>
  <si>
    <t xml:space="preserve">Condición IVA: </t>
  </si>
  <si>
    <t>IVA</t>
  </si>
  <si>
    <t>Responsabilidad Fiscal</t>
  </si>
  <si>
    <t>No Aplica - Otros</t>
  </si>
  <si>
    <t>OFRECIDO A:</t>
  </si>
  <si>
    <t>I. E. TECNICO AGROPECUARIO Y EN SALUD DE SONSÓN</t>
  </si>
  <si>
    <t>DIRECCION: MUNICIPIO DE SONSÓN</t>
  </si>
  <si>
    <t>TELÉFONO:    8691654</t>
  </si>
  <si>
    <t>Detalle</t>
  </si>
  <si>
    <t>Cant.</t>
  </si>
  <si>
    <t>VR. UNIT</t>
  </si>
  <si>
    <t>Total</t>
  </si>
  <si>
    <t>JAVIER ESCOBAR P.</t>
  </si>
  <si>
    <t>FIRMA EMISOR</t>
  </si>
  <si>
    <t>513-D</t>
  </si>
  <si>
    <t>0071-</t>
  </si>
  <si>
    <t>PELOTA FUNDAMENTACION BALONCESTO GOLTY T782359</t>
  </si>
  <si>
    <t>PELOTA FUNDAMENTACION FUTBOL GOLTY T782335</t>
  </si>
  <si>
    <t>PELOTA FUNDAMENTACION VOLEIBOL GOLTY 782373</t>
  </si>
  <si>
    <t>CONO WONDER 23 CM GSP-165 GSP-1075 &amp;2 NARANJA</t>
  </si>
  <si>
    <t>ARO ULA ULA WONDER PLANO 50 CM GSP-2516-50 VERDE</t>
  </si>
  <si>
    <t>ESCALERA COORDINACION WONDER GSP-900 GSP-2095 &amp;2</t>
  </si>
  <si>
    <t xml:space="preserve">RECREOLONA 3 MTS </t>
  </si>
  <si>
    <t xml:space="preserve">ABC PREESCOLAR X 96 </t>
  </si>
  <si>
    <t xml:space="preserve">MOSAICO X 450 FICHAS  </t>
  </si>
  <si>
    <t xml:space="preserve">ARMOTODO EN ABS CAJA X 90 </t>
  </si>
  <si>
    <t xml:space="preserve">CUERDA DE SALTO WONDER CSP-2753 </t>
  </si>
  <si>
    <t xml:space="preserve">COLCHONETA GYM SPORTY CASATA FINA 30 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</si>
</sst>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b/>
      <sz val="13"/>
      <name val="Calibri"/>
      <family val="2"/>
      <scheme val="minor"/>
    </font>
    <font>
      <b/>
      <i/>
      <sz val="14"/>
      <name val="Book Antiqua"/>
      <family val="1"/>
    </font>
    <font>
      <b/>
      <sz val="13"/>
      <name val="Book Antiqua"/>
      <family val="1"/>
    </font>
    <font>
      <sz val="10"/>
      <name val="Book Antiqua"/>
      <family val="1"/>
    </font>
    <font>
      <sz val="11"/>
      <name val="Book Antiqua"/>
      <family val="1"/>
    </font>
    <font>
      <b/>
      <sz val="14"/>
      <name val="Book Antiqua"/>
      <family val="1"/>
    </font>
    <font>
      <b/>
      <sz val="11"/>
      <name val="Book Antiqua"/>
      <family val="1"/>
    </font>
    <font>
      <sz val="6"/>
      <name val="Book Antiqua"/>
      <family val="1"/>
    </font>
    <font>
      <b/>
      <sz val="6"/>
      <name val="Book Antiqua"/>
      <family val="1"/>
    </font>
    <font>
      <b/>
      <sz val="13"/>
      <color rgb="FF000000"/>
      <name val="Book Antiqua"/>
      <family val="1"/>
    </font>
    <font>
      <b/>
      <i/>
      <sz val="13"/>
      <name val="Book Antiqua"/>
      <family val="1"/>
    </font>
    <font>
      <b/>
      <i/>
      <sz val="10"/>
      <name val="Book Antiqua"/>
      <family val="1"/>
    </font>
    <font>
      <b/>
      <sz val="10"/>
      <color rgb="FF000000"/>
      <name val="Book Antiqua"/>
      <family val="1"/>
    </font>
    <font>
      <b/>
      <sz val="9"/>
      <color rgb="FF000000"/>
      <name val="Book Antiqua"/>
      <family val="1"/>
    </font>
    <font>
      <b/>
      <sz val="10"/>
      <name val="Book Antiqua"/>
      <family val="1"/>
    </font>
    <font>
      <sz val="10"/>
      <color theme="1"/>
      <name val="Book Antiqua"/>
      <family val="1"/>
    </font>
    <font>
      <sz val="14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 readingOrder="1"/>
    </xf>
    <xf numFmtId="0" fontId="10" fillId="0" borderId="0" xfId="0" applyFont="1"/>
    <xf numFmtId="14" fontId="1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1" fillId="0" borderId="3" xfId="0" applyFont="1" applyBorder="1" applyAlignment="1">
      <alignment horizontal="center" vertical="top" wrapText="1" readingOrder="1"/>
    </xf>
    <xf numFmtId="0" fontId="12" fillId="0" borderId="3" xfId="0" applyFont="1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3" xfId="0" applyBorder="1"/>
    <xf numFmtId="3" fontId="4" fillId="0" borderId="3" xfId="0" applyNumberFormat="1" applyFont="1" applyBorder="1"/>
    <xf numFmtId="42" fontId="13" fillId="0" borderId="3" xfId="0" applyNumberFormat="1" applyFont="1" applyBorder="1" applyAlignment="1">
      <alignment vertical="top"/>
    </xf>
    <xf numFmtId="0" fontId="4" fillId="0" borderId="0" xfId="0" applyFont="1" applyAlignment="1">
      <alignment vertical="top"/>
    </xf>
    <xf numFmtId="0" fontId="14" fillId="0" borderId="3" xfId="0" applyFont="1" applyBorder="1"/>
    <xf numFmtId="42" fontId="14" fillId="0" borderId="3" xfId="0" applyNumberFormat="1" applyFont="1" applyBorder="1"/>
    <xf numFmtId="0" fontId="14" fillId="0" borderId="0" xfId="0" applyFont="1"/>
    <xf numFmtId="42" fontId="14" fillId="0" borderId="0" xfId="0" applyNumberFormat="1" applyFont="1"/>
    <xf numFmtId="42" fontId="10" fillId="0" borderId="0" xfId="0" applyNumberFormat="1" applyFont="1"/>
    <xf numFmtId="42" fontId="4" fillId="0" borderId="0" xfId="0" applyNumberFormat="1" applyFont="1"/>
    <xf numFmtId="0" fontId="15" fillId="2" borderId="0" xfId="0" applyFont="1" applyFill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0" xfId="0" applyFont="1"/>
    <xf numFmtId="0" fontId="18" fillId="0" borderId="0" xfId="0" applyFont="1"/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14" fontId="20" fillId="0" borderId="4" xfId="0" applyNumberFormat="1" applyFont="1" applyBorder="1" applyAlignment="1">
      <alignment horizontal="center"/>
    </xf>
    <xf numFmtId="14" fontId="20" fillId="0" borderId="5" xfId="0" applyNumberFormat="1" applyFont="1" applyBorder="1" applyAlignment="1">
      <alignment horizontal="center"/>
    </xf>
    <xf numFmtId="14" fontId="20" fillId="0" borderId="0" xfId="0" applyNumberFormat="1" applyFont="1" applyAlignment="1">
      <alignment horizontal="center"/>
    </xf>
    <xf numFmtId="0" fontId="20" fillId="0" borderId="0" xfId="0" applyFont="1"/>
    <xf numFmtId="0" fontId="17" fillId="0" borderId="0" xfId="0" applyFont="1" applyAlignment="1">
      <alignment horizontal="left"/>
    </xf>
    <xf numFmtId="0" fontId="19" fillId="0" borderId="0" xfId="0" applyFont="1"/>
    <xf numFmtId="0" fontId="21" fillId="0" borderId="0" xfId="0" applyFont="1"/>
    <xf numFmtId="14" fontId="22" fillId="0" borderId="0" xfId="0" applyNumberFormat="1" applyFont="1" applyAlignment="1">
      <alignment horizontal="center" vertical="top"/>
    </xf>
    <xf numFmtId="0" fontId="23" fillId="0" borderId="0" xfId="0" applyFont="1" applyAlignment="1">
      <alignment horizontal="left" vertical="center"/>
    </xf>
    <xf numFmtId="164" fontId="24" fillId="0" borderId="0" xfId="0" applyNumberFormat="1" applyFont="1"/>
    <xf numFmtId="164" fontId="25" fillId="0" borderId="0" xfId="0" applyNumberFormat="1" applyFont="1"/>
    <xf numFmtId="164" fontId="16" fillId="0" borderId="0" xfId="0" applyNumberFormat="1" applyFont="1"/>
    <xf numFmtId="164" fontId="16" fillId="0" borderId="0" xfId="0" applyNumberFormat="1" applyFont="1" applyAlignment="1">
      <alignment vertical="top"/>
    </xf>
    <xf numFmtId="164" fontId="20" fillId="0" borderId="0" xfId="0" applyNumberFormat="1" applyFont="1" applyAlignment="1">
      <alignment vertical="top"/>
    </xf>
    <xf numFmtId="0" fontId="26" fillId="0" borderId="3" xfId="0" applyFont="1" applyBorder="1" applyAlignment="1">
      <alignment horizontal="center" vertical="top" wrapText="1" readingOrder="1"/>
    </xf>
    <xf numFmtId="1" fontId="26" fillId="0" borderId="3" xfId="0" applyNumberFormat="1" applyFont="1" applyBorder="1" applyAlignment="1">
      <alignment horizontal="center" vertical="top" readingOrder="1"/>
    </xf>
    <xf numFmtId="164" fontId="27" fillId="0" borderId="3" xfId="0" applyNumberFormat="1" applyFont="1" applyBorder="1" applyAlignment="1">
      <alignment horizontal="center" vertical="top" wrapText="1" readingOrder="1"/>
    </xf>
    <xf numFmtId="164" fontId="28" fillId="0" borderId="3" xfId="0" applyNumberFormat="1" applyFont="1" applyBorder="1" applyAlignment="1">
      <alignment horizontal="center"/>
    </xf>
    <xf numFmtId="3" fontId="17" fillId="0" borderId="3" xfId="0" applyNumberFormat="1" applyFont="1" applyBorder="1"/>
    <xf numFmtId="42" fontId="29" fillId="0" borderId="3" xfId="0" applyNumberFormat="1" applyFont="1" applyBorder="1"/>
    <xf numFmtId="0" fontId="16" fillId="0" borderId="3" xfId="0" applyFont="1" applyBorder="1" applyAlignment="1">
      <alignment horizontal="left"/>
    </xf>
    <xf numFmtId="1" fontId="16" fillId="0" borderId="3" xfId="0" applyNumberFormat="1" applyFont="1" applyBorder="1"/>
    <xf numFmtId="42" fontId="16" fillId="0" borderId="3" xfId="0" applyNumberFormat="1" applyFont="1" applyBorder="1"/>
    <xf numFmtId="0" fontId="19" fillId="0" borderId="0" xfId="0" applyFont="1" applyAlignment="1">
      <alignment horizontal="right"/>
    </xf>
    <xf numFmtId="1" fontId="19" fillId="0" borderId="0" xfId="0" applyNumberFormat="1" applyFont="1"/>
    <xf numFmtId="42" fontId="19" fillId="0" borderId="0" xfId="0" applyNumberFormat="1" applyFont="1"/>
    <xf numFmtId="0" fontId="30" fillId="0" borderId="0" xfId="0" applyFont="1"/>
    <xf numFmtId="1" fontId="30" fillId="0" borderId="0" xfId="0" applyNumberFormat="1" applyFont="1"/>
    <xf numFmtId="0" fontId="28" fillId="0" borderId="0" xfId="0" applyFont="1"/>
    <xf numFmtId="1" fontId="1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29</xdr:row>
      <xdr:rowOff>95249</xdr:rowOff>
    </xdr:from>
    <xdr:to>
      <xdr:col>0</xdr:col>
      <xdr:colOff>1571625</xdr:colOff>
      <xdr:row>31</xdr:row>
      <xdr:rowOff>181297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D69F82-8E22-46C2-A077-1B0CB1191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4562474"/>
          <a:ext cx="1562100" cy="467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34</xdr:row>
      <xdr:rowOff>190500</xdr:rowOff>
    </xdr:from>
    <xdr:to>
      <xdr:col>0</xdr:col>
      <xdr:colOff>1543050</xdr:colOff>
      <xdr:row>36</xdr:row>
      <xdr:rowOff>17282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405DB5-3EF2-4B7A-B692-CE5228E92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5724525"/>
          <a:ext cx="1524000" cy="3030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324E4-D02B-4915-A23F-46687B3D2014}">
  <dimension ref="A2:E36"/>
  <sheetViews>
    <sheetView workbookViewId="0">
      <selection activeCell="C25" sqref="C25"/>
    </sheetView>
  </sheetViews>
  <sheetFormatPr baseColWidth="10" defaultRowHeight="15" x14ac:dyDescent="0.25"/>
  <cols>
    <col min="1" max="1" width="43.7109375" style="3" customWidth="1"/>
    <col min="2" max="2" width="6" style="3" customWidth="1"/>
    <col min="3" max="3" width="11.7109375" style="3" customWidth="1"/>
    <col min="4" max="4" width="16.42578125" style="3" bestFit="1" customWidth="1"/>
    <col min="5" max="5" width="5" style="3" customWidth="1"/>
    <col min="6" max="16384" width="11.42578125" style="3"/>
  </cols>
  <sheetData>
    <row r="2" spans="1:5" ht="17.25" x14ac:dyDescent="0.25">
      <c r="A2" s="1" t="s">
        <v>0</v>
      </c>
      <c r="B2" s="1"/>
      <c r="C2" s="1"/>
      <c r="D2" s="2"/>
    </row>
    <row r="3" spans="1:5" x14ac:dyDescent="0.25">
      <c r="A3" s="4" t="s">
        <v>1</v>
      </c>
      <c r="B3" s="4"/>
      <c r="C3" s="4"/>
      <c r="D3" s="2"/>
    </row>
    <row r="4" spans="1:5" ht="18.75" x14ac:dyDescent="0.25">
      <c r="A4" s="4" t="s">
        <v>2</v>
      </c>
      <c r="B4" s="4"/>
      <c r="C4" s="5" t="s">
        <v>3</v>
      </c>
      <c r="D4" s="5"/>
    </row>
    <row r="5" spans="1:5" ht="21" x14ac:dyDescent="0.25">
      <c r="A5" s="4" t="s">
        <v>4</v>
      </c>
      <c r="B5" s="6"/>
      <c r="C5" s="7" t="s">
        <v>39</v>
      </c>
      <c r="D5" s="7"/>
    </row>
    <row r="6" spans="1:5" ht="18" customHeight="1" x14ac:dyDescent="0.25">
      <c r="A6" s="8"/>
      <c r="B6" s="8"/>
      <c r="C6" s="9" t="s">
        <v>5</v>
      </c>
      <c r="D6" s="9"/>
    </row>
    <row r="7" spans="1:5" x14ac:dyDescent="0.25">
      <c r="A7" s="10"/>
      <c r="B7" s="11"/>
      <c r="C7" s="12">
        <v>45812</v>
      </c>
      <c r="D7" s="12"/>
    </row>
    <row r="8" spans="1:5" ht="17.25" x14ac:dyDescent="0.25">
      <c r="A8" s="13" t="s">
        <v>6</v>
      </c>
      <c r="B8" s="14"/>
      <c r="C8" s="14"/>
      <c r="D8" s="14"/>
    </row>
    <row r="9" spans="1:5" ht="17.25" x14ac:dyDescent="0.25">
      <c r="A9" s="13" t="s">
        <v>7</v>
      </c>
      <c r="B9" s="14"/>
      <c r="C9" s="15"/>
      <c r="D9" s="16"/>
    </row>
    <row r="10" spans="1:5" ht="17.25" x14ac:dyDescent="0.25">
      <c r="A10" s="13" t="s">
        <v>8</v>
      </c>
      <c r="B10" s="14"/>
      <c r="C10" s="15"/>
      <c r="D10" s="16"/>
    </row>
    <row r="11" spans="1:5" ht="17.25" x14ac:dyDescent="0.25">
      <c r="A11" s="13" t="s">
        <v>9</v>
      </c>
      <c r="B11" s="16"/>
      <c r="C11" s="15"/>
      <c r="D11" s="15"/>
    </row>
    <row r="12" spans="1:5" ht="25.5" x14ac:dyDescent="0.25">
      <c r="A12" s="17" t="s">
        <v>10</v>
      </c>
      <c r="B12" s="17" t="s">
        <v>11</v>
      </c>
      <c r="C12" s="17" t="s">
        <v>12</v>
      </c>
      <c r="D12" s="18" t="s">
        <v>13</v>
      </c>
    </row>
    <row r="13" spans="1:5" ht="30" x14ac:dyDescent="0.25">
      <c r="A13" s="19" t="s">
        <v>41</v>
      </c>
      <c r="B13" s="20">
        <v>10</v>
      </c>
      <c r="C13" s="21">
        <v>32500</v>
      </c>
      <c r="D13" s="22">
        <f>B13*C13</f>
        <v>325000</v>
      </c>
    </row>
    <row r="14" spans="1:5" ht="30" x14ac:dyDescent="0.25">
      <c r="A14" s="19" t="s">
        <v>42</v>
      </c>
      <c r="B14" s="20">
        <v>10</v>
      </c>
      <c r="C14" s="21">
        <v>32500</v>
      </c>
      <c r="D14" s="22">
        <f t="shared" ref="D14:D24" si="0">B14*C14</f>
        <v>325000</v>
      </c>
      <c r="E14" s="23"/>
    </row>
    <row r="15" spans="1:5" ht="30" x14ac:dyDescent="0.25">
      <c r="A15" s="19" t="s">
        <v>43</v>
      </c>
      <c r="B15" s="20">
        <v>10</v>
      </c>
      <c r="C15" s="21">
        <v>32500</v>
      </c>
      <c r="D15" s="22">
        <f t="shared" si="0"/>
        <v>325000</v>
      </c>
      <c r="E15" s="23"/>
    </row>
    <row r="16" spans="1:5" ht="30" x14ac:dyDescent="0.25">
      <c r="A16" s="19" t="s">
        <v>44</v>
      </c>
      <c r="B16" s="20">
        <v>21</v>
      </c>
      <c r="C16" s="21">
        <v>5600</v>
      </c>
      <c r="D16" s="22">
        <f t="shared" si="0"/>
        <v>117600</v>
      </c>
      <c r="E16" s="23"/>
    </row>
    <row r="17" spans="1:5" ht="30" x14ac:dyDescent="0.25">
      <c r="A17" s="19" t="s">
        <v>45</v>
      </c>
      <c r="B17" s="20">
        <v>20</v>
      </c>
      <c r="C17" s="21">
        <v>11400</v>
      </c>
      <c r="D17" s="22">
        <f t="shared" si="0"/>
        <v>228000</v>
      </c>
      <c r="E17" s="23"/>
    </row>
    <row r="18" spans="1:5" ht="30" x14ac:dyDescent="0.25">
      <c r="A18" s="19" t="s">
        <v>46</v>
      </c>
      <c r="B18" s="20">
        <v>2</v>
      </c>
      <c r="C18" s="21">
        <v>58000</v>
      </c>
      <c r="D18" s="22">
        <f t="shared" si="0"/>
        <v>116000</v>
      </c>
      <c r="E18" s="23"/>
    </row>
    <row r="19" spans="1:5" x14ac:dyDescent="0.25">
      <c r="A19" s="19" t="s">
        <v>51</v>
      </c>
      <c r="B19" s="20">
        <v>10</v>
      </c>
      <c r="C19" s="21">
        <v>14000</v>
      </c>
      <c r="D19" s="22">
        <f t="shared" si="0"/>
        <v>140000</v>
      </c>
      <c r="E19" s="23"/>
    </row>
    <row r="20" spans="1:5" ht="30" x14ac:dyDescent="0.25">
      <c r="A20" s="19" t="s">
        <v>52</v>
      </c>
      <c r="B20" s="20">
        <v>11</v>
      </c>
      <c r="C20" s="21">
        <v>99900</v>
      </c>
      <c r="D20" s="22">
        <f t="shared" si="0"/>
        <v>1098900</v>
      </c>
      <c r="E20" s="23"/>
    </row>
    <row r="21" spans="1:5" x14ac:dyDescent="0.25">
      <c r="A21" s="19" t="s">
        <v>47</v>
      </c>
      <c r="B21" s="20">
        <v>1</v>
      </c>
      <c r="C21" s="21">
        <v>257000</v>
      </c>
      <c r="D21" s="22">
        <f t="shared" si="0"/>
        <v>257000</v>
      </c>
      <c r="E21" s="23"/>
    </row>
    <row r="22" spans="1:5" x14ac:dyDescent="0.25">
      <c r="A22" s="19" t="s">
        <v>48</v>
      </c>
      <c r="B22" s="20">
        <v>36</v>
      </c>
      <c r="C22" s="21">
        <v>29000</v>
      </c>
      <c r="D22" s="22">
        <f t="shared" si="0"/>
        <v>1044000</v>
      </c>
      <c r="E22" s="23"/>
    </row>
    <row r="23" spans="1:5" x14ac:dyDescent="0.25">
      <c r="A23" s="19" t="s">
        <v>49</v>
      </c>
      <c r="B23" s="20">
        <v>25</v>
      </c>
      <c r="C23" s="21">
        <v>29000</v>
      </c>
      <c r="D23" s="22">
        <f t="shared" si="0"/>
        <v>725000</v>
      </c>
      <c r="E23" s="23"/>
    </row>
    <row r="24" spans="1:5" x14ac:dyDescent="0.25">
      <c r="A24" s="19" t="s">
        <v>50</v>
      </c>
      <c r="B24" s="20">
        <v>8</v>
      </c>
      <c r="C24" s="21">
        <v>64000</v>
      </c>
      <c r="D24" s="22">
        <f t="shared" si="0"/>
        <v>512000</v>
      </c>
      <c r="E24" s="23"/>
    </row>
    <row r="25" spans="1:5" ht="17.25" x14ac:dyDescent="0.3">
      <c r="A25" s="24" t="s">
        <v>13</v>
      </c>
      <c r="B25" s="24"/>
      <c r="C25" s="25"/>
      <c r="D25" s="25">
        <f>SUM(D13:D24)</f>
        <v>5213500</v>
      </c>
    </row>
    <row r="26" spans="1:5" ht="17.25" x14ac:dyDescent="0.3">
      <c r="A26" s="26"/>
      <c r="B26" s="26"/>
      <c r="C26" s="27"/>
      <c r="D26" s="27"/>
    </row>
    <row r="27" spans="1:5" ht="17.25" x14ac:dyDescent="0.3">
      <c r="A27" s="26"/>
      <c r="B27" s="26"/>
      <c r="C27" s="27"/>
      <c r="D27" s="27"/>
    </row>
    <row r="28" spans="1:5" ht="17.25" x14ac:dyDescent="0.3">
      <c r="A28" s="26"/>
      <c r="B28" s="26"/>
      <c r="C28" s="27"/>
      <c r="D28" s="27"/>
    </row>
    <row r="29" spans="1:5" s="11" customFormat="1" ht="8.25" x14ac:dyDescent="0.15">
      <c r="C29" s="28"/>
    </row>
    <row r="30" spans="1:5" x14ac:dyDescent="0.25">
      <c r="A30"/>
      <c r="C30" s="29"/>
    </row>
    <row r="31" spans="1:5" x14ac:dyDescent="0.25">
      <c r="A31"/>
      <c r="C31" s="29"/>
    </row>
    <row r="32" spans="1:5" x14ac:dyDescent="0.25">
      <c r="A32"/>
      <c r="C32" s="29"/>
    </row>
    <row r="33" spans="1:3" x14ac:dyDescent="0.25">
      <c r="A33" s="16" t="s">
        <v>14</v>
      </c>
      <c r="C33" s="29"/>
    </row>
    <row r="34" spans="1:3" x14ac:dyDescent="0.25">
      <c r="C34" s="29"/>
    </row>
    <row r="35" spans="1:3" x14ac:dyDescent="0.25">
      <c r="C35" s="29"/>
    </row>
    <row r="36" spans="1:3" x14ac:dyDescent="0.25">
      <c r="C36" s="29"/>
    </row>
  </sheetData>
  <mergeCells count="8">
    <mergeCell ref="C6:D6"/>
    <mergeCell ref="C7:D7"/>
    <mergeCell ref="A2:C2"/>
    <mergeCell ref="A3:C3"/>
    <mergeCell ref="A4:B4"/>
    <mergeCell ref="C4:D4"/>
    <mergeCell ref="A5:B5"/>
    <mergeCell ref="C5:D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2C815-8567-4752-B123-7A9F9277AB65}">
  <dimension ref="A2:D38"/>
  <sheetViews>
    <sheetView tabSelected="1" topLeftCell="A11" workbookViewId="0">
      <selection activeCell="F11" sqref="F1:J1048576"/>
    </sheetView>
  </sheetViews>
  <sheetFormatPr baseColWidth="10" defaultRowHeight="13.5" x14ac:dyDescent="0.25"/>
  <cols>
    <col min="1" max="1" width="48.85546875" style="32" customWidth="1"/>
    <col min="2" max="2" width="11.5703125" style="32" customWidth="1"/>
    <col min="3" max="3" width="11.85546875" style="32" bestFit="1" customWidth="1"/>
    <col min="4" max="4" width="16.7109375" style="32" customWidth="1"/>
    <col min="5" max="5" width="4.7109375" style="32" customWidth="1"/>
    <col min="6" max="16384" width="11.42578125" style="32"/>
  </cols>
  <sheetData>
    <row r="2" spans="1:4" ht="18.75" x14ac:dyDescent="0.3">
      <c r="A2" s="30" t="s">
        <v>15</v>
      </c>
      <c r="B2" s="30"/>
      <c r="C2" s="31" t="s">
        <v>16</v>
      </c>
      <c r="D2" s="31"/>
    </row>
    <row r="3" spans="1:4" ht="18.75" x14ac:dyDescent="0.3">
      <c r="A3" s="33"/>
      <c r="B3" s="33"/>
      <c r="C3" s="34" t="s">
        <v>40</v>
      </c>
      <c r="D3" s="35"/>
    </row>
    <row r="4" spans="1:4" ht="16.5" x14ac:dyDescent="0.3">
      <c r="A4" s="33"/>
      <c r="B4" s="33"/>
      <c r="C4" s="36">
        <v>45812</v>
      </c>
      <c r="D4" s="37"/>
    </row>
    <row r="5" spans="1:4" ht="16.5" x14ac:dyDescent="0.3">
      <c r="A5" s="33"/>
      <c r="B5" s="33"/>
      <c r="C5" s="38"/>
      <c r="D5" s="38"/>
    </row>
    <row r="6" spans="1:4" ht="16.5" x14ac:dyDescent="0.3">
      <c r="A6" s="39" t="s">
        <v>17</v>
      </c>
      <c r="B6" s="39" t="s">
        <v>18</v>
      </c>
      <c r="C6" s="33"/>
      <c r="D6" s="33"/>
    </row>
    <row r="7" spans="1:4" ht="16.5" x14ac:dyDescent="0.3">
      <c r="A7" s="33" t="s">
        <v>19</v>
      </c>
      <c r="B7" s="32" t="s">
        <v>20</v>
      </c>
      <c r="C7" s="33"/>
      <c r="D7" s="33"/>
    </row>
    <row r="8" spans="1:4" ht="16.5" x14ac:dyDescent="0.3">
      <c r="A8" s="33" t="s">
        <v>21</v>
      </c>
      <c r="B8" s="40">
        <v>3113721837</v>
      </c>
      <c r="C8" s="33"/>
      <c r="D8" s="33"/>
    </row>
    <row r="9" spans="1:4" ht="16.5" x14ac:dyDescent="0.3">
      <c r="A9" s="33" t="s">
        <v>22</v>
      </c>
      <c r="B9" s="32" t="s">
        <v>23</v>
      </c>
      <c r="C9" s="33"/>
      <c r="D9" s="33"/>
    </row>
    <row r="10" spans="1:4" ht="16.5" x14ac:dyDescent="0.3">
      <c r="A10" s="33"/>
      <c r="B10" s="32" t="s">
        <v>24</v>
      </c>
      <c r="C10" s="33"/>
      <c r="D10" s="33"/>
    </row>
    <row r="11" spans="1:4" ht="16.5" x14ac:dyDescent="0.3">
      <c r="A11" s="33" t="s">
        <v>25</v>
      </c>
      <c r="B11" s="32" t="s">
        <v>26</v>
      </c>
      <c r="C11" s="33"/>
      <c r="D11" s="33"/>
    </row>
    <row r="12" spans="1:4" ht="16.5" x14ac:dyDescent="0.3">
      <c r="A12" s="33" t="s">
        <v>27</v>
      </c>
      <c r="B12" s="32" t="s">
        <v>28</v>
      </c>
      <c r="C12" s="33"/>
      <c r="D12" s="33"/>
    </row>
    <row r="13" spans="1:4" ht="18.75" x14ac:dyDescent="0.3">
      <c r="A13" s="41" t="s">
        <v>29</v>
      </c>
      <c r="B13" s="42"/>
      <c r="C13" s="42"/>
      <c r="D13" s="43"/>
    </row>
    <row r="14" spans="1:4" ht="17.25" x14ac:dyDescent="0.3">
      <c r="A14" s="44" t="s">
        <v>30</v>
      </c>
      <c r="B14" s="45"/>
      <c r="C14" s="45"/>
      <c r="D14" s="46"/>
    </row>
    <row r="15" spans="1:4" ht="17.25" x14ac:dyDescent="0.3">
      <c r="A15" s="44" t="s">
        <v>31</v>
      </c>
      <c r="B15" s="47"/>
      <c r="C15" s="48"/>
      <c r="D15" s="49"/>
    </row>
    <row r="16" spans="1:4" ht="17.25" x14ac:dyDescent="0.3">
      <c r="A16" s="44" t="s">
        <v>7</v>
      </c>
      <c r="B16" s="47"/>
      <c r="C16" s="48"/>
      <c r="D16" s="49"/>
    </row>
    <row r="17" spans="1:4" ht="17.25" x14ac:dyDescent="0.3">
      <c r="A17" s="44" t="s">
        <v>32</v>
      </c>
      <c r="B17" s="47"/>
      <c r="C17" s="48"/>
      <c r="D17" s="49"/>
    </row>
    <row r="18" spans="1:4" ht="15" x14ac:dyDescent="0.3">
      <c r="A18" s="50" t="s">
        <v>33</v>
      </c>
      <c r="B18" s="51" t="s">
        <v>34</v>
      </c>
      <c r="C18" s="52" t="s">
        <v>35</v>
      </c>
      <c r="D18" s="53" t="s">
        <v>36</v>
      </c>
    </row>
    <row r="19" spans="1:4" ht="30" x14ac:dyDescent="0.25">
      <c r="A19" s="19" t="s">
        <v>41</v>
      </c>
      <c r="B19" s="20">
        <v>10</v>
      </c>
      <c r="C19" s="54">
        <v>32000</v>
      </c>
      <c r="D19" s="55">
        <f>B19*C19</f>
        <v>320000</v>
      </c>
    </row>
    <row r="20" spans="1:4" ht="15" x14ac:dyDescent="0.25">
      <c r="A20" s="19" t="s">
        <v>42</v>
      </c>
      <c r="B20" s="20">
        <v>10</v>
      </c>
      <c r="C20" s="54">
        <v>32000</v>
      </c>
      <c r="D20" s="55">
        <f t="shared" ref="D20:D30" si="0">B20*C20</f>
        <v>320000</v>
      </c>
    </row>
    <row r="21" spans="1:4" ht="15" x14ac:dyDescent="0.25">
      <c r="A21" s="19" t="s">
        <v>43</v>
      </c>
      <c r="B21" s="20">
        <v>10</v>
      </c>
      <c r="C21" s="54">
        <v>32000</v>
      </c>
      <c r="D21" s="55">
        <f t="shared" si="0"/>
        <v>320000</v>
      </c>
    </row>
    <row r="22" spans="1:4" ht="30" x14ac:dyDescent="0.25">
      <c r="A22" s="19" t="s">
        <v>44</v>
      </c>
      <c r="B22" s="20">
        <v>21</v>
      </c>
      <c r="C22" s="54">
        <v>5500</v>
      </c>
      <c r="D22" s="55">
        <f t="shared" si="0"/>
        <v>115500</v>
      </c>
    </row>
    <row r="23" spans="1:4" ht="30" x14ac:dyDescent="0.25">
      <c r="A23" s="19" t="s">
        <v>45</v>
      </c>
      <c r="B23" s="20">
        <v>20</v>
      </c>
      <c r="C23" s="54">
        <v>11300</v>
      </c>
      <c r="D23" s="55">
        <f t="shared" si="0"/>
        <v>226000</v>
      </c>
    </row>
    <row r="24" spans="1:4" ht="30" x14ac:dyDescent="0.25">
      <c r="A24" s="19" t="s">
        <v>46</v>
      </c>
      <c r="B24" s="20">
        <v>2</v>
      </c>
      <c r="C24" s="54">
        <v>56600</v>
      </c>
      <c r="D24" s="55">
        <f t="shared" si="0"/>
        <v>113200</v>
      </c>
    </row>
    <row r="25" spans="1:4" ht="15" x14ac:dyDescent="0.25">
      <c r="A25" s="19" t="s">
        <v>51</v>
      </c>
      <c r="B25" s="20">
        <v>10</v>
      </c>
      <c r="C25" s="54">
        <v>13900</v>
      </c>
      <c r="D25" s="55">
        <f t="shared" si="0"/>
        <v>139000</v>
      </c>
    </row>
    <row r="26" spans="1:4" ht="15" x14ac:dyDescent="0.25">
      <c r="A26" s="19" t="s">
        <v>52</v>
      </c>
      <c r="B26" s="20">
        <v>11</v>
      </c>
      <c r="C26" s="54">
        <v>98600</v>
      </c>
      <c r="D26" s="55">
        <f t="shared" si="0"/>
        <v>1084600</v>
      </c>
    </row>
    <row r="27" spans="1:4" ht="15" x14ac:dyDescent="0.25">
      <c r="A27" s="19" t="s">
        <v>47</v>
      </c>
      <c r="B27" s="20">
        <v>1</v>
      </c>
      <c r="C27" s="54">
        <v>254400</v>
      </c>
      <c r="D27" s="55">
        <f t="shared" si="0"/>
        <v>254400</v>
      </c>
    </row>
    <row r="28" spans="1:4" ht="15" x14ac:dyDescent="0.25">
      <c r="A28" s="19" t="s">
        <v>48</v>
      </c>
      <c r="B28" s="20">
        <v>36</v>
      </c>
      <c r="C28" s="54">
        <v>28500</v>
      </c>
      <c r="D28" s="55">
        <f t="shared" si="0"/>
        <v>1026000</v>
      </c>
    </row>
    <row r="29" spans="1:4" ht="15" x14ac:dyDescent="0.25">
      <c r="A29" s="19" t="s">
        <v>49</v>
      </c>
      <c r="B29" s="20">
        <v>25</v>
      </c>
      <c r="C29" s="54">
        <v>28500</v>
      </c>
      <c r="D29" s="55">
        <f t="shared" si="0"/>
        <v>712500</v>
      </c>
    </row>
    <row r="30" spans="1:4" ht="15" x14ac:dyDescent="0.25">
      <c r="A30" s="19" t="s">
        <v>50</v>
      </c>
      <c r="B30" s="20">
        <v>8</v>
      </c>
      <c r="C30" s="54">
        <v>62800</v>
      </c>
      <c r="D30" s="55">
        <f t="shared" si="0"/>
        <v>502400</v>
      </c>
    </row>
    <row r="31" spans="1:4" ht="17.25" x14ac:dyDescent="0.3">
      <c r="A31" s="56" t="s">
        <v>13</v>
      </c>
      <c r="B31" s="57"/>
      <c r="C31" s="58"/>
      <c r="D31" s="58">
        <f>SUM(D19:D30)</f>
        <v>5133600</v>
      </c>
    </row>
    <row r="32" spans="1:4" s="62" customFormat="1" ht="18.75" x14ac:dyDescent="0.3">
      <c r="A32" s="59"/>
      <c r="B32" s="60"/>
      <c r="C32" s="41"/>
      <c r="D32" s="61"/>
    </row>
    <row r="33" spans="1:4" s="62" customFormat="1" ht="18.75" x14ac:dyDescent="0.3">
      <c r="A33" s="59"/>
      <c r="B33" s="60"/>
      <c r="C33" s="41"/>
      <c r="D33" s="61"/>
    </row>
    <row r="34" spans="1:4" s="62" customFormat="1" ht="18.75" x14ac:dyDescent="0.3">
      <c r="B34" s="63"/>
    </row>
    <row r="35" spans="1:4" s="62" customFormat="1" ht="18.75" x14ac:dyDescent="0.3">
      <c r="B35" s="63"/>
    </row>
    <row r="36" spans="1:4" s="62" customFormat="1" ht="18.75" x14ac:dyDescent="0.3">
      <c r="B36" s="63"/>
    </row>
    <row r="37" spans="1:4" ht="15" x14ac:dyDescent="0.3">
      <c r="A37" s="64" t="s">
        <v>37</v>
      </c>
      <c r="B37" s="65"/>
    </row>
    <row r="38" spans="1:4" ht="15" x14ac:dyDescent="0.3">
      <c r="A38" s="64" t="s">
        <v>38</v>
      </c>
      <c r="B38" s="65"/>
    </row>
  </sheetData>
  <mergeCells count="4">
    <mergeCell ref="A2:B2"/>
    <mergeCell ref="C2:D2"/>
    <mergeCell ref="C3:D3"/>
    <mergeCell ref="C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2DA. COTIZAC.PEDIDO 2 DEPORTIVO</vt:lpstr>
      <vt:lpstr>3A-COTIZAC. PEDIDO 2 DEPORTIVO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2025-06-11T21:36:54Z</dcterms:created>
  <dcterms:modified xsi:type="dcterms:W3CDTF">2025-06-11T21:49:14Z</dcterms:modified>
</cp:coreProperties>
</file>