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PEREZG\Desktop\"/>
    </mc:Choice>
  </mc:AlternateContent>
  <bookViews>
    <workbookView xWindow="-105" yWindow="-105" windowWidth="23250" windowHeight="12450"/>
  </bookViews>
  <sheets>
    <sheet name="Seguimiento Técnico" sheetId="1" r:id="rId1"/>
    <sheet name="Financiero" sheetId="2" r:id="rId2"/>
  </sheets>
  <definedNames>
    <definedName name="_xlnm.Print_Area" localSheetId="0">'Seguimiento Técnico'!$A$2:$AE$13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/>
  <c r="C13" i="1"/>
  <c r="F11" i="1"/>
  <c r="F10" i="1"/>
  <c r="F9" i="1"/>
  <c r="F8" i="1"/>
  <c r="F7" i="1"/>
  <c r="F6" i="1"/>
  <c r="F5" i="1"/>
  <c r="E3" i="2" l="1"/>
  <c r="G9" i="1" l="1"/>
  <c r="G11" i="1" l="1"/>
  <c r="F4" i="1"/>
  <c r="G4" i="1" l="1"/>
  <c r="G10" i="1"/>
  <c r="G6" i="1"/>
  <c r="G8" i="1"/>
  <c r="G7" i="1"/>
  <c r="G13" i="1" s="1"/>
  <c r="F3" i="1"/>
  <c r="G3" i="1" s="1"/>
</calcChain>
</file>

<file path=xl/sharedStrings.xml><?xml version="1.0" encoding="utf-8"?>
<sst xmlns="http://schemas.openxmlformats.org/spreadsheetml/2006/main" count="85" uniqueCount="50">
  <si>
    <t>OBLIGACIONES/COMPROMISOS PACTADOS DEL COMPONENTE TÉCNICO</t>
  </si>
  <si>
    <t xml:space="preserve">% EJECUCIÓN DEL PERIODO INFORMADO </t>
  </si>
  <si>
    <t>Meta</t>
  </si>
  <si>
    <t>Pond</t>
  </si>
  <si>
    <t>Peso</t>
  </si>
  <si>
    <t>Avance General</t>
  </si>
  <si>
    <t>Avance</t>
  </si>
  <si>
    <t>RESUMEN DE LA EJECUCIÓN FINANCIERA</t>
  </si>
  <si>
    <t>ENTIDAD</t>
  </si>
  <si>
    <t>DEPARTAMENTO</t>
  </si>
  <si>
    <t>ASOCIADO(S)</t>
  </si>
  <si>
    <t>OTROS</t>
  </si>
  <si>
    <t>TOTAL</t>
  </si>
  <si>
    <t xml:space="preserve">1. Recursos iniciales comprometidos </t>
  </si>
  <si>
    <t>2. Adiciones</t>
  </si>
  <si>
    <t>$0 </t>
  </si>
  <si>
    <t xml:space="preserve"> $0 </t>
  </si>
  <si>
    <t>3. TOTAL RECURSOS COMPROMETIDOS</t>
  </si>
  <si>
    <t>4. Anticipos</t>
  </si>
  <si>
    <t> $0</t>
  </si>
  <si>
    <t>  $0</t>
  </si>
  <si>
    <t>5. Recursos pagados / desembolsados</t>
  </si>
  <si>
    <t>6. TOTAL RECURSOS ENTREGADOS</t>
  </si>
  <si>
    <t xml:space="preserve">7. Recursos ejecutados </t>
  </si>
  <si>
    <t>8. Recursos no ejecutados</t>
  </si>
  <si>
    <t>Socialización y alistamiento institucional</t>
  </si>
  <si>
    <t>Caracterización de beneficiarios y predios</t>
  </si>
  <si>
    <t>Vinculación del equipo técnico y contratación de servicios especializados</t>
  </si>
  <si>
    <t xml:space="preserve">Acticividades de inicio del proyecto 
(30%)
</t>
  </si>
  <si>
    <t>Adquisición y administración de insumos y materiales</t>
  </si>
  <si>
    <t>Selección y preparación de vacas receptoras</t>
  </si>
  <si>
    <t>Sincronización de celos</t>
  </si>
  <si>
    <t>Transferencia de embriones</t>
  </si>
  <si>
    <t xml:space="preserve">Noviembre </t>
  </si>
  <si>
    <t xml:space="preserve">Diciembre </t>
  </si>
  <si>
    <t xml:space="preserve">Enero </t>
  </si>
  <si>
    <t>Febrero</t>
  </si>
  <si>
    <t>Marzo</t>
  </si>
  <si>
    <t xml:space="preserve">Abril </t>
  </si>
  <si>
    <t xml:space="preserve">Mayo </t>
  </si>
  <si>
    <t xml:space="preserve">Junio </t>
  </si>
  <si>
    <t xml:space="preserve">Julio </t>
  </si>
  <si>
    <t xml:space="preserve">Agosto </t>
  </si>
  <si>
    <t xml:space="preserve">Asistencia técnica </t>
  </si>
  <si>
    <t>Reproducción in vitro  técnica
(62%)</t>
  </si>
  <si>
    <t xml:space="preserve">Asistencia técnica y capacitación </t>
  </si>
  <si>
    <t xml:space="preserve">Capacitación </t>
  </si>
  <si>
    <t xml:space="preserve">Control de preñez y seguimiento reproductivo ( primer y segundo control ) </t>
  </si>
  <si>
    <t xml:space="preserve">Septiembre 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</si>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</sst>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4" xfId="0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/>
    <xf numFmtId="0" fontId="0" fillId="0" borderId="0" xfId="0" applyFill="1"/>
    <xf numFmtId="43" fontId="0" fillId="0" borderId="0" xfId="2" applyFont="1" applyFill="1"/>
    <xf numFmtId="9" fontId="0" fillId="0" borderId="0" xfId="1" applyFont="1" applyFill="1" applyAlignment="1">
      <alignment horizontal="center"/>
    </xf>
    <xf numFmtId="43" fontId="0" fillId="0" borderId="0" xfId="0" applyNumberFormat="1" applyFill="1"/>
    <xf numFmtId="9" fontId="0" fillId="0" borderId="0" xfId="1" applyFont="1" applyFill="1"/>
    <xf numFmtId="0" fontId="1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6" fontId="5" fillId="0" borderId="9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6" fontId="5" fillId="0" borderId="1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6" fontId="5" fillId="0" borderId="12" xfId="0" applyNumberFormat="1" applyFont="1" applyBorder="1" applyAlignment="1">
      <alignment horizontal="center" vertical="center" wrapText="1"/>
    </xf>
    <xf numFmtId="6" fontId="5" fillId="0" borderId="11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6" fontId="5" fillId="7" borderId="1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4" borderId="15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left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/>
    <xf numFmtId="0" fontId="7" fillId="8" borderId="0" xfId="0" applyFont="1" applyFill="1"/>
    <xf numFmtId="0" fontId="8" fillId="8" borderId="3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9" fontId="9" fillId="8" borderId="1" xfId="1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/>
    <xf numFmtId="0" fontId="8" fillId="8" borderId="0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9" fillId="8" borderId="4" xfId="0" applyFont="1" applyFill="1" applyBorder="1" applyAlignment="1">
      <alignment horizontal="center" vertical="center" wrapText="1"/>
    </xf>
    <xf numFmtId="9" fontId="2" fillId="0" borderId="4" xfId="1" applyFont="1" applyBorder="1" applyAlignment="1">
      <alignment horizontal="center" vertical="center" wrapText="1"/>
    </xf>
    <xf numFmtId="9" fontId="9" fillId="8" borderId="4" xfId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"/>
  <sheetViews>
    <sheetView tabSelected="1" view="pageBreakPreview" topLeftCell="D1" zoomScale="130" zoomScaleNormal="100" zoomScaleSheetLayoutView="130" workbookViewId="0">
      <pane ySplit="1" topLeftCell="A8" activePane="bottomLeft" state="frozen"/>
      <selection pane="bottomLeft" activeCell="T16" sqref="T16"/>
    </sheetView>
  </sheetViews>
  <sheetFormatPr baseColWidth="10" defaultRowHeight="15" x14ac:dyDescent="0.25"/>
  <cols>
    <col min="1" max="1" width="21" customWidth="1"/>
    <col min="2" max="2" width="48.42578125" bestFit="1" customWidth="1"/>
    <col min="3" max="3" width="5.28515625" customWidth="1"/>
    <col min="4" max="4" width="20.7109375" customWidth="1"/>
    <col min="5" max="5" width="13.42578125" customWidth="1"/>
    <col min="6" max="6" width="7.42578125" bestFit="1" customWidth="1"/>
    <col min="7" max="7" width="20.7109375" customWidth="1"/>
    <col min="8" max="8" width="7.7109375" customWidth="1"/>
    <col min="9" max="9" width="8.28515625" bestFit="1" customWidth="1"/>
    <col min="10" max="10" width="5.7109375" bestFit="1" customWidth="1"/>
    <col min="11" max="11" width="8.28515625" bestFit="1" customWidth="1"/>
    <col min="12" max="12" width="5.7109375" bestFit="1" customWidth="1"/>
    <col min="13" max="13" width="8.28515625" bestFit="1" customWidth="1"/>
    <col min="14" max="14" width="5.7109375" bestFit="1" customWidth="1"/>
    <col min="15" max="15" width="8.28515625" bestFit="1" customWidth="1"/>
    <col min="16" max="16" width="5.7109375" bestFit="1" customWidth="1"/>
    <col min="17" max="17" width="8.28515625" bestFit="1" customWidth="1"/>
    <col min="18" max="18" width="5.7109375" bestFit="1" customWidth="1"/>
    <col min="19" max="19" width="8.28515625" bestFit="1" customWidth="1"/>
    <col min="20" max="20" width="5.7109375" bestFit="1" customWidth="1"/>
    <col min="21" max="21" width="8.28515625" bestFit="1" customWidth="1"/>
    <col min="22" max="22" width="5.7109375" bestFit="1" customWidth="1"/>
    <col min="23" max="23" width="8.28515625" bestFit="1" customWidth="1"/>
    <col min="24" max="24" width="5.7109375" bestFit="1" customWidth="1"/>
    <col min="25" max="25" width="8.28515625" bestFit="1" customWidth="1"/>
    <col min="26" max="26" width="5.7109375" bestFit="1" customWidth="1"/>
    <col min="27" max="27" width="8.28515625" bestFit="1" customWidth="1"/>
    <col min="28" max="29" width="8.28515625" customWidth="1"/>
    <col min="30" max="30" width="5.7109375" bestFit="1" customWidth="1"/>
    <col min="31" max="31" width="8.28515625" bestFit="1" customWidth="1"/>
  </cols>
  <sheetData>
    <row r="1" spans="1:31" ht="38.25" x14ac:dyDescent="0.25">
      <c r="B1" s="1" t="s">
        <v>0</v>
      </c>
      <c r="C1" s="1" t="s">
        <v>4</v>
      </c>
      <c r="D1" s="3" t="s">
        <v>2</v>
      </c>
      <c r="E1" s="1" t="s">
        <v>5</v>
      </c>
      <c r="F1" s="1" t="s">
        <v>3</v>
      </c>
      <c r="G1" s="1" t="s">
        <v>1</v>
      </c>
      <c r="H1" s="56" t="s">
        <v>33</v>
      </c>
      <c r="I1" s="56"/>
      <c r="J1" s="56" t="s">
        <v>34</v>
      </c>
      <c r="K1" s="56"/>
      <c r="L1" s="56" t="s">
        <v>35</v>
      </c>
      <c r="M1" s="56"/>
      <c r="N1" s="56" t="s">
        <v>36</v>
      </c>
      <c r="O1" s="56"/>
      <c r="P1" s="56" t="s">
        <v>37</v>
      </c>
      <c r="Q1" s="56"/>
      <c r="R1" s="56" t="s">
        <v>38</v>
      </c>
      <c r="S1" s="56"/>
      <c r="T1" s="56" t="s">
        <v>39</v>
      </c>
      <c r="U1" s="56"/>
      <c r="V1" s="56" t="s">
        <v>40</v>
      </c>
      <c r="W1" s="56"/>
      <c r="X1" s="56" t="s">
        <v>41</v>
      </c>
      <c r="Y1" s="56"/>
      <c r="Z1" s="56" t="s">
        <v>42</v>
      </c>
      <c r="AA1" s="56"/>
      <c r="AB1" s="66" t="s">
        <v>48</v>
      </c>
      <c r="AC1" s="67"/>
      <c r="AD1" s="56" t="s">
        <v>49</v>
      </c>
      <c r="AE1" s="56"/>
    </row>
    <row r="2" spans="1:31" ht="30" x14ac:dyDescent="0.25">
      <c r="B2" s="1"/>
      <c r="C2" s="1"/>
      <c r="D2" s="3"/>
      <c r="E2" s="1"/>
      <c r="F2" s="1"/>
      <c r="G2" s="1"/>
      <c r="H2" s="9" t="s">
        <v>2</v>
      </c>
      <c r="I2" s="9" t="s">
        <v>6</v>
      </c>
      <c r="J2" s="9" t="s">
        <v>2</v>
      </c>
      <c r="K2" s="9" t="s">
        <v>6</v>
      </c>
      <c r="L2" s="9" t="s">
        <v>2</v>
      </c>
      <c r="M2" s="9" t="s">
        <v>6</v>
      </c>
      <c r="N2" s="9" t="s">
        <v>2</v>
      </c>
      <c r="O2" s="9" t="s">
        <v>6</v>
      </c>
      <c r="P2" s="9" t="s">
        <v>2</v>
      </c>
      <c r="Q2" s="9" t="s">
        <v>6</v>
      </c>
      <c r="R2" s="9" t="s">
        <v>2</v>
      </c>
      <c r="S2" s="9" t="s">
        <v>6</v>
      </c>
      <c r="T2" s="9" t="s">
        <v>2</v>
      </c>
      <c r="U2" s="9" t="s">
        <v>6</v>
      </c>
      <c r="V2" s="33" t="s">
        <v>2</v>
      </c>
      <c r="W2" s="33" t="s">
        <v>6</v>
      </c>
      <c r="X2" s="33" t="s">
        <v>2</v>
      </c>
      <c r="Y2" s="33" t="s">
        <v>6</v>
      </c>
      <c r="Z2" s="33" t="s">
        <v>2</v>
      </c>
      <c r="AA2" s="33" t="s">
        <v>6</v>
      </c>
      <c r="AB2" s="34" t="s">
        <v>2</v>
      </c>
      <c r="AC2" s="34" t="s">
        <v>6</v>
      </c>
      <c r="AD2" s="33" t="s">
        <v>2</v>
      </c>
      <c r="AE2" s="33" t="s">
        <v>6</v>
      </c>
    </row>
    <row r="3" spans="1:31" x14ac:dyDescent="0.25">
      <c r="A3" s="57" t="s">
        <v>28</v>
      </c>
      <c r="B3" s="5" t="s">
        <v>25</v>
      </c>
      <c r="C3" s="36">
        <v>5</v>
      </c>
      <c r="D3" s="4">
        <v>140</v>
      </c>
      <c r="E3" s="2"/>
      <c r="F3" s="8">
        <f t="shared" ref="F3:F12" si="0">+E3/D3</f>
        <v>0</v>
      </c>
      <c r="G3" s="8">
        <f>+C3*F3/$C$13</f>
        <v>0</v>
      </c>
      <c r="H3" s="13"/>
      <c r="I3" s="13"/>
      <c r="J3" s="13">
        <v>140</v>
      </c>
      <c r="K3" s="14"/>
      <c r="L3" s="14"/>
      <c r="M3" s="14"/>
      <c r="N3" s="14"/>
      <c r="O3" s="14"/>
      <c r="P3" s="14"/>
      <c r="Q3" s="14"/>
      <c r="R3" s="13"/>
      <c r="S3" s="13"/>
      <c r="T3" s="14"/>
      <c r="U3" s="15"/>
      <c r="V3" s="14"/>
      <c r="W3" s="14"/>
      <c r="X3" s="14"/>
      <c r="Y3" s="14"/>
      <c r="Z3" s="13"/>
      <c r="AA3" s="13"/>
      <c r="AB3" s="13"/>
      <c r="AC3" s="13"/>
      <c r="AD3" s="14"/>
      <c r="AE3" s="15"/>
    </row>
    <row r="4" spans="1:31" x14ac:dyDescent="0.25">
      <c r="A4" s="58"/>
      <c r="B4" s="5" t="s">
        <v>26</v>
      </c>
      <c r="C4" s="36">
        <v>5</v>
      </c>
      <c r="D4" s="4">
        <v>140</v>
      </c>
      <c r="E4" s="2"/>
      <c r="F4" s="8">
        <f t="shared" si="0"/>
        <v>0</v>
      </c>
      <c r="G4" s="8">
        <f>+C4*F4/$C$13</f>
        <v>0</v>
      </c>
      <c r="H4" s="14"/>
      <c r="I4" s="14"/>
      <c r="J4" s="13"/>
      <c r="K4" s="14"/>
      <c r="L4" s="14">
        <v>140</v>
      </c>
      <c r="M4" s="14"/>
      <c r="N4" s="14"/>
      <c r="O4" s="14"/>
      <c r="P4" s="14"/>
      <c r="Q4" s="14"/>
      <c r="R4" s="14"/>
      <c r="S4" s="14"/>
      <c r="T4" s="14"/>
      <c r="U4" s="15"/>
      <c r="V4" s="14"/>
      <c r="W4" s="14"/>
      <c r="X4" s="14"/>
      <c r="Y4" s="14"/>
      <c r="Z4" s="14"/>
      <c r="AA4" s="14"/>
      <c r="AB4" s="14"/>
      <c r="AC4" s="14"/>
      <c r="AD4" s="14"/>
      <c r="AE4" s="15"/>
    </row>
    <row r="5" spans="1:31" ht="30" x14ac:dyDescent="0.25">
      <c r="A5" s="58"/>
      <c r="B5" s="5" t="s">
        <v>27</v>
      </c>
      <c r="C5" s="36">
        <v>10</v>
      </c>
      <c r="D5" s="4">
        <v>8</v>
      </c>
      <c r="E5" s="2"/>
      <c r="F5" s="8">
        <f t="shared" si="0"/>
        <v>0</v>
      </c>
      <c r="G5" s="8"/>
      <c r="H5" s="14"/>
      <c r="I5" s="14"/>
      <c r="J5" s="13"/>
      <c r="K5" s="14"/>
      <c r="L5" s="13">
        <v>4</v>
      </c>
      <c r="M5" s="14"/>
      <c r="N5" s="13">
        <v>4</v>
      </c>
      <c r="O5" s="14"/>
      <c r="P5" s="14"/>
      <c r="Q5" s="14"/>
      <c r="R5" s="14"/>
      <c r="S5" s="14"/>
      <c r="T5" s="14"/>
      <c r="U5" s="15"/>
      <c r="V5" s="14"/>
      <c r="W5" s="14"/>
      <c r="X5" s="14"/>
      <c r="Y5" s="14"/>
      <c r="Z5" s="14"/>
      <c r="AA5" s="14"/>
      <c r="AB5" s="14"/>
      <c r="AC5" s="14"/>
      <c r="AD5" s="14"/>
      <c r="AE5" s="15"/>
    </row>
    <row r="6" spans="1:31" ht="30.75" thickBot="1" x14ac:dyDescent="0.3">
      <c r="A6" s="59"/>
      <c r="B6" s="37" t="s">
        <v>29</v>
      </c>
      <c r="C6" s="36">
        <v>10</v>
      </c>
      <c r="D6" s="4">
        <v>100</v>
      </c>
      <c r="E6" s="2"/>
      <c r="F6" s="8">
        <f t="shared" si="0"/>
        <v>0</v>
      </c>
      <c r="G6" s="8">
        <f t="shared" ref="G6:G12" si="1">+C6*F6/$C$13</f>
        <v>0</v>
      </c>
      <c r="H6" s="13"/>
      <c r="I6" s="13"/>
      <c r="J6" s="13"/>
      <c r="K6" s="13"/>
      <c r="L6" s="13"/>
      <c r="M6" s="13"/>
      <c r="N6" s="13">
        <v>100</v>
      </c>
      <c r="O6" s="13"/>
      <c r="P6" s="13"/>
      <c r="Q6" s="13"/>
      <c r="R6" s="13"/>
      <c r="S6" s="14"/>
      <c r="T6" s="14"/>
      <c r="U6" s="15"/>
      <c r="V6" s="13"/>
      <c r="W6" s="13"/>
      <c r="X6" s="13"/>
      <c r="Y6" s="13"/>
      <c r="Z6" s="13"/>
      <c r="AA6" s="14"/>
      <c r="AB6" s="14"/>
      <c r="AC6" s="14"/>
      <c r="AD6" s="14"/>
      <c r="AE6" s="15"/>
    </row>
    <row r="7" spans="1:31" ht="24.75" customHeight="1" x14ac:dyDescent="0.25">
      <c r="A7" s="60" t="s">
        <v>44</v>
      </c>
      <c r="B7" s="35" t="s">
        <v>30</v>
      </c>
      <c r="C7" s="7">
        <v>15</v>
      </c>
      <c r="D7" s="4">
        <v>2500</v>
      </c>
      <c r="E7" s="2"/>
      <c r="F7" s="8">
        <f t="shared" si="0"/>
        <v>0</v>
      </c>
      <c r="G7" s="8">
        <f t="shared" si="1"/>
        <v>0</v>
      </c>
      <c r="H7" s="14"/>
      <c r="I7" s="14"/>
      <c r="J7" s="13"/>
      <c r="K7" s="13"/>
      <c r="L7" s="13"/>
      <c r="M7" s="13"/>
      <c r="N7" s="13">
        <v>1300</v>
      </c>
      <c r="O7" s="13"/>
      <c r="P7" s="13">
        <v>1200</v>
      </c>
      <c r="Q7" s="13"/>
      <c r="R7" s="14"/>
      <c r="S7" s="14"/>
      <c r="T7" s="14"/>
      <c r="U7" s="15"/>
      <c r="V7" s="13"/>
      <c r="W7" s="13"/>
      <c r="X7" s="13"/>
      <c r="Y7" s="13"/>
      <c r="Z7" s="14"/>
      <c r="AA7" s="14"/>
      <c r="AB7" s="14"/>
      <c r="AC7" s="14"/>
      <c r="AD7" s="14"/>
      <c r="AE7" s="15"/>
    </row>
    <row r="8" spans="1:31" x14ac:dyDescent="0.25">
      <c r="A8" s="61"/>
      <c r="B8" s="35" t="s">
        <v>31</v>
      </c>
      <c r="C8" s="7">
        <v>15</v>
      </c>
      <c r="D8" s="4">
        <v>2500</v>
      </c>
      <c r="E8" s="2"/>
      <c r="F8" s="8">
        <f t="shared" si="0"/>
        <v>0</v>
      </c>
      <c r="G8" s="8">
        <f t="shared" si="1"/>
        <v>0</v>
      </c>
      <c r="H8" s="14"/>
      <c r="I8" s="14"/>
      <c r="J8" s="13"/>
      <c r="K8" s="14"/>
      <c r="L8" s="13"/>
      <c r="M8" s="13"/>
      <c r="N8" s="13"/>
      <c r="O8" s="13"/>
      <c r="P8" s="13"/>
      <c r="Q8" s="13"/>
      <c r="R8" s="14">
        <v>500</v>
      </c>
      <c r="S8" s="14"/>
      <c r="T8" s="14">
        <v>400</v>
      </c>
      <c r="U8" s="15"/>
      <c r="V8" s="13">
        <v>400</v>
      </c>
      <c r="W8" s="14"/>
      <c r="X8" s="13">
        <v>400</v>
      </c>
      <c r="Y8" s="14"/>
      <c r="Z8" s="13">
        <v>400</v>
      </c>
      <c r="AA8" s="13"/>
      <c r="AB8" s="13">
        <v>400</v>
      </c>
      <c r="AC8" s="13"/>
      <c r="AD8" s="13"/>
      <c r="AE8" s="15"/>
    </row>
    <row r="9" spans="1:31" x14ac:dyDescent="0.25">
      <c r="A9" s="62"/>
      <c r="B9" s="6" t="s">
        <v>32</v>
      </c>
      <c r="C9" s="7">
        <v>20</v>
      </c>
      <c r="D9" s="4">
        <v>2500</v>
      </c>
      <c r="E9" s="2"/>
      <c r="F9" s="8">
        <f t="shared" si="0"/>
        <v>0</v>
      </c>
      <c r="G9" s="8">
        <f t="shared" si="1"/>
        <v>0</v>
      </c>
      <c r="H9" s="14"/>
      <c r="I9" s="14"/>
      <c r="J9" s="13"/>
      <c r="K9" s="14"/>
      <c r="L9" s="13"/>
      <c r="M9" s="14"/>
      <c r="N9" s="13"/>
      <c r="O9" s="14"/>
      <c r="P9" s="13"/>
      <c r="Q9" s="14"/>
      <c r="R9" s="55">
        <v>500</v>
      </c>
      <c r="S9" s="13"/>
      <c r="T9" s="55">
        <v>500</v>
      </c>
      <c r="U9" s="15"/>
      <c r="V9" s="13">
        <v>400</v>
      </c>
      <c r="W9" s="14"/>
      <c r="X9" s="13">
        <v>400</v>
      </c>
      <c r="Y9" s="14"/>
      <c r="Z9" s="13">
        <v>400</v>
      </c>
      <c r="AA9" s="13"/>
      <c r="AB9" s="13">
        <v>300</v>
      </c>
      <c r="AC9" s="13"/>
      <c r="AD9" s="13"/>
      <c r="AE9" s="15"/>
    </row>
    <row r="10" spans="1:31" ht="36.75" customHeight="1" x14ac:dyDescent="0.25">
      <c r="A10" s="62"/>
      <c r="B10" s="6" t="s">
        <v>47</v>
      </c>
      <c r="C10" s="7">
        <v>7</v>
      </c>
      <c r="D10" s="4">
        <v>2500</v>
      </c>
      <c r="E10" s="2"/>
      <c r="F10" s="8">
        <f t="shared" si="0"/>
        <v>0</v>
      </c>
      <c r="G10" s="8">
        <f t="shared" si="1"/>
        <v>0</v>
      </c>
      <c r="H10" s="14"/>
      <c r="I10" s="14"/>
      <c r="J10" s="13"/>
      <c r="K10" s="13"/>
      <c r="L10" s="13"/>
      <c r="M10" s="13"/>
      <c r="N10" s="13"/>
      <c r="O10" s="13"/>
      <c r="P10" s="13"/>
      <c r="Q10" s="14"/>
      <c r="R10" s="14">
        <v>400</v>
      </c>
      <c r="S10" s="14"/>
      <c r="T10" s="14">
        <v>400</v>
      </c>
      <c r="U10" s="15"/>
      <c r="V10" s="13">
        <v>400</v>
      </c>
      <c r="W10" s="13"/>
      <c r="X10" s="13">
        <v>400</v>
      </c>
      <c r="Y10" s="14"/>
      <c r="Z10" s="14">
        <v>400</v>
      </c>
      <c r="AA10" s="14"/>
      <c r="AB10" s="13">
        <v>300</v>
      </c>
      <c r="AC10" s="14"/>
      <c r="AD10" s="14">
        <v>200</v>
      </c>
      <c r="AE10" s="15"/>
    </row>
    <row r="11" spans="1:31" s="41" customFormat="1" ht="30.75" customHeight="1" x14ac:dyDescent="0.25">
      <c r="A11" s="42" t="s">
        <v>45</v>
      </c>
      <c r="B11" s="43" t="s">
        <v>43</v>
      </c>
      <c r="C11" s="44">
        <v>8</v>
      </c>
      <c r="D11" s="44">
        <v>560</v>
      </c>
      <c r="E11" s="44"/>
      <c r="F11" s="8">
        <f t="shared" si="0"/>
        <v>0</v>
      </c>
      <c r="G11" s="45">
        <f t="shared" si="1"/>
        <v>0</v>
      </c>
      <c r="H11" s="38"/>
      <c r="I11" s="38"/>
      <c r="J11" s="48"/>
      <c r="K11" s="48"/>
      <c r="L11" s="47"/>
      <c r="M11" s="47"/>
      <c r="N11" s="47"/>
      <c r="O11" s="47"/>
      <c r="P11" s="47"/>
      <c r="Q11" s="47"/>
      <c r="R11" s="48"/>
      <c r="S11" s="47"/>
      <c r="T11" s="47">
        <v>140</v>
      </c>
      <c r="U11" s="49"/>
      <c r="V11" s="47">
        <v>140</v>
      </c>
      <c r="W11" s="38"/>
      <c r="X11" s="47">
        <v>140</v>
      </c>
      <c r="Y11" s="47"/>
      <c r="Z11" s="48">
        <v>140</v>
      </c>
      <c r="AA11" s="47"/>
      <c r="AB11" s="47">
        <v>140</v>
      </c>
      <c r="AC11" s="47"/>
      <c r="AD11" s="47">
        <v>140</v>
      </c>
      <c r="AE11" s="40"/>
    </row>
    <row r="12" spans="1:31" s="41" customFormat="1" ht="30.75" customHeight="1" x14ac:dyDescent="0.25">
      <c r="A12" s="50"/>
      <c r="B12" s="51" t="s">
        <v>46</v>
      </c>
      <c r="C12" s="52">
        <v>5</v>
      </c>
      <c r="D12" s="52">
        <v>3</v>
      </c>
      <c r="E12" s="52"/>
      <c r="F12" s="53">
        <f t="shared" si="0"/>
        <v>0</v>
      </c>
      <c r="G12" s="54">
        <f t="shared" si="1"/>
        <v>0</v>
      </c>
      <c r="H12" s="38"/>
      <c r="I12" s="38"/>
      <c r="J12" s="48"/>
      <c r="K12" s="48"/>
      <c r="L12" s="47">
        <v>1</v>
      </c>
      <c r="M12" s="38"/>
      <c r="N12" s="47"/>
      <c r="O12" s="47"/>
      <c r="P12" s="47">
        <v>1</v>
      </c>
      <c r="Q12" s="47"/>
      <c r="R12" s="48"/>
      <c r="S12" s="47"/>
      <c r="T12" s="47">
        <v>1</v>
      </c>
      <c r="U12" s="49"/>
      <c r="V12" s="38"/>
      <c r="W12" s="38"/>
      <c r="X12" s="38"/>
      <c r="Y12" s="38"/>
      <c r="Z12" s="39"/>
      <c r="AA12" s="38"/>
      <c r="AB12" s="38"/>
      <c r="AC12" s="38"/>
      <c r="AD12" s="38"/>
      <c r="AE12" s="40"/>
    </row>
    <row r="13" spans="1:31" x14ac:dyDescent="0.25">
      <c r="B13" s="10"/>
      <c r="C13" s="11">
        <f>SUM(C3:C12)</f>
        <v>100</v>
      </c>
      <c r="D13" s="10"/>
      <c r="E13" s="10"/>
      <c r="F13" s="10"/>
      <c r="G13" s="12">
        <f>SUM(G3:G12)</f>
        <v>0</v>
      </c>
    </row>
    <row r="14" spans="1:31" x14ac:dyDescent="0.25">
      <c r="B14" s="46"/>
    </row>
  </sheetData>
  <mergeCells count="14">
    <mergeCell ref="A3:A6"/>
    <mergeCell ref="A7:A10"/>
    <mergeCell ref="H1:I1"/>
    <mergeCell ref="J1:K1"/>
    <mergeCell ref="AB1:AC1"/>
    <mergeCell ref="V1:W1"/>
    <mergeCell ref="X1:Y1"/>
    <mergeCell ref="Z1:AA1"/>
    <mergeCell ref="AD1:AE1"/>
    <mergeCell ref="L1:M1"/>
    <mergeCell ref="N1:O1"/>
    <mergeCell ref="P1:Q1"/>
    <mergeCell ref="R1:S1"/>
    <mergeCell ref="T1:U1"/>
  </mergeCells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H7" sqref="H7"/>
    </sheetView>
  </sheetViews>
  <sheetFormatPr baseColWidth="10" defaultRowHeight="15" x14ac:dyDescent="0.25"/>
  <cols>
    <col min="1" max="1" width="22.28515625" customWidth="1"/>
    <col min="2" max="2" width="18.85546875" customWidth="1"/>
    <col min="3" max="3" width="17.140625" customWidth="1"/>
    <col min="5" max="5" width="20.5703125" customWidth="1"/>
    <col min="11" max="11" width="23.85546875" bestFit="1" customWidth="1"/>
    <col min="12" max="12" width="15.140625" bestFit="1" customWidth="1"/>
  </cols>
  <sheetData>
    <row r="1" spans="1:13" s="16" customFormat="1" ht="15.75" thickBot="1" x14ac:dyDescent="0.3">
      <c r="A1" s="63" t="s">
        <v>7</v>
      </c>
      <c r="B1" s="64"/>
      <c r="C1" s="64"/>
      <c r="D1" s="64"/>
      <c r="E1" s="65"/>
    </row>
    <row r="2" spans="1:13" s="16" customFormat="1" ht="25.5" customHeight="1" x14ac:dyDescent="0.25">
      <c r="A2" s="31" t="s">
        <v>8</v>
      </c>
      <c r="B2" s="31" t="s">
        <v>9</v>
      </c>
      <c r="C2" s="21" t="s">
        <v>10</v>
      </c>
      <c r="D2" s="31" t="s">
        <v>11</v>
      </c>
      <c r="E2" s="31" t="s">
        <v>12</v>
      </c>
    </row>
    <row r="3" spans="1:13" s="16" customFormat="1" ht="24.75" thickBot="1" x14ac:dyDescent="0.3">
      <c r="A3" s="22" t="s">
        <v>13</v>
      </c>
      <c r="B3" s="23">
        <v>100000000</v>
      </c>
      <c r="C3" s="23">
        <v>40995945</v>
      </c>
      <c r="D3" s="23">
        <v>0</v>
      </c>
      <c r="E3" s="23">
        <f>+B3+C3</f>
        <v>140995945</v>
      </c>
    </row>
    <row r="4" spans="1:13" s="16" customFormat="1" ht="15.75" thickBot="1" x14ac:dyDescent="0.3">
      <c r="A4" s="22" t="s">
        <v>14</v>
      </c>
      <c r="B4" s="24" t="s">
        <v>15</v>
      </c>
      <c r="C4" s="24" t="s">
        <v>16</v>
      </c>
      <c r="D4" s="24" t="s">
        <v>16</v>
      </c>
      <c r="E4" s="24" t="s">
        <v>15</v>
      </c>
      <c r="L4" s="17"/>
      <c r="M4" s="18"/>
    </row>
    <row r="5" spans="1:13" s="16" customFormat="1" ht="24.75" thickBot="1" x14ac:dyDescent="0.3">
      <c r="A5" s="25" t="s">
        <v>17</v>
      </c>
      <c r="B5" s="26">
        <v>100000000</v>
      </c>
      <c r="C5" s="26">
        <v>40995945</v>
      </c>
      <c r="D5" s="26">
        <v>0</v>
      </c>
      <c r="E5" s="26">
        <v>149995945</v>
      </c>
      <c r="L5" s="17"/>
      <c r="M5" s="18"/>
    </row>
    <row r="6" spans="1:13" s="16" customFormat="1" ht="15.75" thickBot="1" x14ac:dyDescent="0.3">
      <c r="A6" s="22" t="s">
        <v>18</v>
      </c>
      <c r="B6" s="27" t="s">
        <v>19</v>
      </c>
      <c r="C6" s="27" t="s">
        <v>16</v>
      </c>
      <c r="D6" s="27" t="s">
        <v>20</v>
      </c>
      <c r="E6" s="28">
        <v>0</v>
      </c>
      <c r="L6" s="19"/>
    </row>
    <row r="7" spans="1:13" s="16" customFormat="1" ht="24.75" thickBot="1" x14ac:dyDescent="0.3">
      <c r="A7" s="22" t="s">
        <v>21</v>
      </c>
      <c r="B7" s="24" t="s">
        <v>19</v>
      </c>
      <c r="C7" s="32">
        <v>40995945</v>
      </c>
      <c r="D7" s="24" t="s">
        <v>20</v>
      </c>
      <c r="E7" s="29">
        <v>0</v>
      </c>
    </row>
    <row r="8" spans="1:13" s="16" customFormat="1" ht="24.75" thickBot="1" x14ac:dyDescent="0.3">
      <c r="A8" s="25" t="s">
        <v>22</v>
      </c>
      <c r="B8" s="30" t="s">
        <v>19</v>
      </c>
      <c r="C8" s="30" t="s">
        <v>16</v>
      </c>
      <c r="D8" s="30" t="s">
        <v>20</v>
      </c>
      <c r="E8" s="23">
        <v>0</v>
      </c>
    </row>
    <row r="9" spans="1:13" s="16" customFormat="1" ht="15.75" thickBot="1" x14ac:dyDescent="0.3">
      <c r="A9" s="22" t="s">
        <v>23</v>
      </c>
      <c r="B9" s="30" t="s">
        <v>19</v>
      </c>
      <c r="C9" s="30" t="s">
        <v>16</v>
      </c>
      <c r="D9" s="30" t="s">
        <v>20</v>
      </c>
      <c r="E9" s="23">
        <v>0</v>
      </c>
    </row>
    <row r="10" spans="1:13" s="16" customFormat="1" ht="24.75" thickBot="1" x14ac:dyDescent="0.3">
      <c r="A10" s="22" t="s">
        <v>24</v>
      </c>
      <c r="B10" s="23">
        <v>100000000</v>
      </c>
      <c r="C10" s="23">
        <v>40995945</v>
      </c>
      <c r="D10" s="30" t="s">
        <v>15</v>
      </c>
      <c r="E10" s="23">
        <v>149995945</v>
      </c>
    </row>
    <row r="11" spans="1:13" s="16" customFormat="1" x14ac:dyDescent="0.25">
      <c r="K11" s="20"/>
    </row>
    <row r="12" spans="1:13" s="16" customFormat="1" x14ac:dyDescent="0.25"/>
    <row r="13" spans="1:13" s="16" customFormat="1" x14ac:dyDescent="0.25"/>
    <row r="14" spans="1:13" s="16" customFormat="1" x14ac:dyDescent="0.25"/>
    <row r="15" spans="1:13" s="16" customFormat="1" x14ac:dyDescent="0.25"/>
    <row r="16" spans="1:13" s="16" customFormat="1" x14ac:dyDescent="0.25"/>
    <row r="17" s="16" customFormat="1" x14ac:dyDescent="0.25"/>
    <row r="18" s="16" customFormat="1" x14ac:dyDescent="0.25"/>
    <row r="19" s="16" customFormat="1" x14ac:dyDescent="0.25"/>
    <row r="20" s="16" customFormat="1" x14ac:dyDescent="0.25"/>
    <row r="21" s="16" customFormat="1" x14ac:dyDescent="0.25"/>
    <row r="22" s="16" customFormat="1" x14ac:dyDescent="0.25"/>
    <row r="23" s="16" customFormat="1" x14ac:dyDescent="0.25"/>
    <row r="24" s="16" customFormat="1" x14ac:dyDescent="0.25"/>
    <row r="25" s="16" customFormat="1" x14ac:dyDescent="0.25"/>
    <row r="26" s="16" customFormat="1" x14ac:dyDescent="0.25"/>
    <row r="27" s="16" customFormat="1" x14ac:dyDescent="0.25"/>
    <row r="28" s="16" customFormat="1" x14ac:dyDescent="0.25"/>
    <row r="29" s="16" customFormat="1" x14ac:dyDescent="0.25"/>
    <row r="30" s="16" customFormat="1" x14ac:dyDescent="0.25"/>
    <row r="31" s="16" customFormat="1" x14ac:dyDescent="0.25"/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Seguimiento Técnico</vt:lpstr>
      <vt:lpstr>Financiero</vt:lpstr>
      <vt:lpstr>'Seguimiento Técnico'!Área_de_impresión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CLAVER GARCIA</dc:creator>
  <cp:lastModifiedBy>FLAVIO ENRIQUE PEREZ GOMEZ</cp:lastModifiedBy>
  <cp:lastPrinted>2025-07-09T15:57:52Z</cp:lastPrinted>
  <dcterms:created xsi:type="dcterms:W3CDTF">2025-04-21T19:44:42Z</dcterms:created>
  <dcterms:modified xsi:type="dcterms:W3CDTF">2025-12-03T21:18:17Z</dcterms:modified>
</cp:coreProperties>
</file>