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1"/>
  <workbookPr/>
  <mc:AlternateContent xmlns:mc="http://schemas.openxmlformats.org/markup-compatibility/2006">
    <mc:Choice Requires="x15">
      <x15ac:absPath xmlns:x15ac="http://schemas.microsoft.com/office/spreadsheetml/2010/11/ac" url="C:\Users\analista-cservicio\OneDrive\Desktop\DOCUMENTOS ALEJANDRA\CIAC\"/>
    </mc:Choice>
  </mc:AlternateContent>
  <xr:revisionPtr revIDLastSave="0" documentId="8_{BC4B3C76-5831-48AB-BB57-6AC7B820FCAD}" xr6:coauthVersionLast="47" xr6:coauthVersionMax="47" xr10:uidLastSave="{00000000-0000-0000-0000-000000000000}"/>
  <bookViews>
    <workbookView xWindow="28680" yWindow="-120" windowWidth="20730" windowHeight="11040" xr2:uid="{00000000-000D-0000-FFFF-FFFF00000000}"/>
  </bookViews>
  <sheets>
    <sheet name="COTIZACIÓN ACTUALIZADA" sheetId="1" r:id="rId1"/>
  </sheets>
  <definedNames>
    <definedName name="_xlnm._FilterDatabase" localSheetId="0" hidden="1">'COTIZACIÓN ACTUALIZADA'!$A$3:$J$5</definedName>
    <definedName name="U_MEDID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4" i="1"/>
  <c r="I5" i="1"/>
  <c r="J5" i="1" s="1"/>
  <c r="I4" i="1"/>
  <c r="J4" i="1" s="1"/>
  <c r="J6" i="1" l="1"/>
</calcChain>
</file>

<file path=xl/sharedStrings.xml><?xml version="1.0" encoding="utf-8"?>
<sst xmlns="http://schemas.openxmlformats.org/spreadsheetml/2006/main" count="16" uniqueCount="16">
  <si>
    <t>PROCESO 005-00-H-CACOM5-GRUTE-2026</t>
  </si>
  <si>
    <t>ITEM</t>
  </si>
  <si>
    <t>DESCRIPCIÓN</t>
  </si>
  <si>
    <t>TRABAJO REQUERIDO</t>
  </si>
  <si>
    <t>REGISTRO FOTOGRAFICO</t>
  </si>
  <si>
    <t>CANTIDAD</t>
  </si>
  <si>
    <t>VALOR UNITARIO</t>
  </si>
  <si>
    <t>IVA</t>
  </si>
  <si>
    <t>VALOR UNITARIO CON IVA</t>
  </si>
  <si>
    <t>TOTAL</t>
  </si>
  <si>
    <t>BOTELLA TIPO PHODS</t>
  </si>
  <si>
    <t>REGULATOR W/ CYLINDER PORTABLE HELICOPTER OXYGEN DELIVERY SYSTEM S/N M498760 
MANUAL REQUERIDO PARA LA INSPECCIÓN POR PARTE DEL CONTRATISTA: SEGUN NORMAS NTC 2699
EXPERIENCIA REQUERIDA: 5 AÑOS                 
ANEXAR CERTIFICACIÓN DEL OPERARIO A REALIZAR EL TRABAJO: SI
INSPECCION ANUAL Y RECARGA DE BOTELLA DE OXIGENO RESPIRABLE.
REEMPLAZO DE EMPAQUETADO POR CONDICION DE ESTOS NÚMEROS DE PARTE (O SU EQUIVALENTE):
- ⁠P/N 820320
- ⁠P/N 820311P
- ⁠P/N 820312P
- ⁠P/N 820015P
- ⁠P/N 82009
- ⁠P/N 820304P
- ⁠P/N 820010P
- ⁠P/N 820316P
- ⁠P/N 820319P
- ⁠P/N 820008
- ⁠P/N 820098
- ⁠P/N 820062P
EFECTUAR MANTENIMIENTO Y VERIFICACION DEL MEDIDOR DE PRESIÓN.
CERTIFICADO DE MANTENIMIENTO Y PRUEBA DE FUGAS.
SE REQUIERE CERTIFICADO MANTENIMIENTO Y OPERACIÓN NORMAL DE ACUERDO A NORMAS TECNICAS DE CADA BOTELLA.</t>
  </si>
  <si>
    <t xml:space="preserve">BOTELLA TIPO MK </t>
  </si>
  <si>
    <t xml:space="preserve">MANTENIMIENTO Y CARGUE AIRE TIPO D DE BOTELLAS EGRESS TIPO MK S/N AJ0072561
MANUAL REQUERIDO PARA LA INSPECCION POR PARTE DEL CONTRATISTA: SEGUN NORMAS NTC 2699
EXPERIENCIA REQUERIDA: 5 AÑOS                 
ANEXAR CERTIFICACION DEL OPERARIO A REALIZAR EL TRABAJO: SI
INSPECCION ANUAL Y RECARGA DE BOTELLA DE OXIGENO RESPIRABLE.
REEMPLAZO DE EMPAQUETADO POR CONDICION DE ESTOS NÚMEROS DE PARTE (O SU EQUIVALENTE):
- ⁠P/N 820320
- ⁠P/N 820311P
- ⁠P/N 820312P
- ⁠P/N 820015P
- ⁠P/N 82009
- ⁠P/N 820304P
- ⁠P/N 820010P
- ⁠P/N 820316P
- ⁠P/N 820319P
- ⁠P/N 820008
- ⁠P/N 820098
- ⁠P/N 820062P
EFECTUAR CALIBRACIÓN DE EL MEDIDOR DE PRESIÓN.
CERTIFICADO DE MANTENIMIENTO Y PRUEBA DE FUGAS.
SE REQUIERE CERTIFICADO DE CADA BOTELLA CON SU RESPECTIVA CALIBRACION.
</t>
  </si>
  <si>
    <t>TOTAL COTIZACIÓN</t>
  </si>
  <si>
    <t xml:space="preserve">PRESUPUESTO OFICIAL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</si>
</sst>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0" fontId="1" fillId="0" borderId="0"/>
    <xf numFmtId="0" fontId="5" fillId="0" borderId="0"/>
  </cellStyleXfs>
  <cellXfs count="34">
    <xf numFmtId="0" fontId="0" fillId="0" borderId="0" xfId="0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2" borderId="6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3" fillId="0" borderId="9" xfId="2" applyFont="1" applyBorder="1" applyAlignment="1">
      <alignment horizontal="left" vertical="center" wrapText="1"/>
    </xf>
    <xf numFmtId="0" fontId="4" fillId="0" borderId="9" xfId="2" applyFont="1" applyBorder="1" applyAlignment="1">
      <alignment horizontal="left" vertical="center" wrapText="1"/>
    </xf>
    <xf numFmtId="164" fontId="8" fillId="4" borderId="21" xfId="1" applyFont="1" applyFill="1" applyBorder="1" applyAlignment="1">
      <alignment horizontal="center" vertical="center"/>
    </xf>
    <xf numFmtId="164" fontId="2" fillId="0" borderId="0" xfId="2" applyNumberFormat="1" applyFont="1" applyAlignment="1">
      <alignment horizontal="center" vertical="center"/>
    </xf>
    <xf numFmtId="164" fontId="2" fillId="0" borderId="0" xfId="1" applyFont="1" applyAlignment="1">
      <alignment horizontal="center" vertical="center"/>
    </xf>
    <xf numFmtId="165" fontId="2" fillId="0" borderId="11" xfId="2" applyNumberFormat="1" applyFont="1" applyBorder="1" applyAlignment="1">
      <alignment horizontal="center" vertical="center"/>
    </xf>
    <xf numFmtId="165" fontId="3" fillId="0" borderId="12" xfId="2" applyNumberFormat="1" applyFont="1" applyBorder="1" applyAlignment="1">
      <alignment horizontal="left" vertical="center" wrapText="1"/>
    </xf>
    <xf numFmtId="165" fontId="2" fillId="0" borderId="12" xfId="2" applyNumberFormat="1" applyFont="1" applyBorder="1" applyAlignment="1">
      <alignment horizontal="left" vertical="center" wrapText="1"/>
    </xf>
    <xf numFmtId="165" fontId="2" fillId="0" borderId="17" xfId="1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165" fontId="10" fillId="0" borderId="12" xfId="1" applyNumberFormat="1" applyFont="1" applyBorder="1" applyAlignment="1">
      <alignment horizontal="center" vertical="center"/>
    </xf>
    <xf numFmtId="165" fontId="10" fillId="0" borderId="13" xfId="1" applyNumberFormat="1" applyFont="1" applyBorder="1" applyAlignment="1">
      <alignment horizontal="center" vertical="center"/>
    </xf>
    <xf numFmtId="0" fontId="4" fillId="0" borderId="9" xfId="2" applyFont="1" applyBorder="1" applyAlignment="1">
      <alignment vertical="center" wrapText="1"/>
    </xf>
    <xf numFmtId="0" fontId="4" fillId="0" borderId="12" xfId="2" applyFont="1" applyBorder="1" applyAlignment="1">
      <alignment vertical="center" wrapText="1"/>
    </xf>
    <xf numFmtId="165" fontId="9" fillId="0" borderId="9" xfId="1" applyNumberFormat="1" applyFont="1" applyBorder="1" applyAlignment="1">
      <alignment horizontal="center" vertical="center" wrapText="1"/>
    </xf>
    <xf numFmtId="165" fontId="9" fillId="0" borderId="10" xfId="1" applyNumberFormat="1" applyFont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165" fontId="3" fillId="3" borderId="14" xfId="2" applyNumberFormat="1" applyFont="1" applyFill="1" applyBorder="1" applyAlignment="1">
      <alignment horizontal="center" vertical="center"/>
    </xf>
    <xf numFmtId="165" fontId="3" fillId="3" borderId="15" xfId="2" applyNumberFormat="1" applyFont="1" applyFill="1" applyBorder="1" applyAlignment="1">
      <alignment horizontal="center" vertical="center"/>
    </xf>
    <xf numFmtId="165" fontId="3" fillId="3" borderId="16" xfId="2" applyNumberFormat="1" applyFont="1" applyFill="1" applyBorder="1" applyAlignment="1">
      <alignment horizontal="center" vertical="center"/>
    </xf>
    <xf numFmtId="0" fontId="7" fillId="3" borderId="18" xfId="2" applyFont="1" applyFill="1" applyBorder="1" applyAlignment="1">
      <alignment horizontal="center" vertical="center"/>
    </xf>
    <xf numFmtId="0" fontId="7" fillId="3" borderId="19" xfId="2" applyFont="1" applyFill="1" applyBorder="1" applyAlignment="1">
      <alignment horizontal="center" vertical="center"/>
    </xf>
    <xf numFmtId="0" fontId="7" fillId="3" borderId="20" xfId="2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3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800100</xdr:colOff>
      <xdr:row>3</xdr:row>
      <xdr:rowOff>314324</xdr:rowOff>
    </xdr:from>
    <xdr:ext cx="4095750" cy="3038475"/>
    <xdr:pic>
      <xdr:nvPicPr>
        <xdr:cNvPr id="2" name="106 Imagen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/>
      </xdr:nvPicPr>
      <xdr:blipFill>
        <a:blip xmlns:r="http://schemas.openxmlformats.org/officeDocument/2006/relationships" r:embed="rId1">
          <a:lum contrast="-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0" y="1257299"/>
          <a:ext cx="4095750" cy="303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666750</xdr:colOff>
      <xdr:row>4</xdr:row>
      <xdr:rowOff>447675</xdr:rowOff>
    </xdr:from>
    <xdr:ext cx="4191000" cy="2668360"/>
    <xdr:pic>
      <xdr:nvPicPr>
        <xdr:cNvPr id="3" name="105 Imagen" descr="sea component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0450" y="5553075"/>
          <a:ext cx="4191000" cy="2668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5"/>
  <sheetViews>
    <sheetView tabSelected="1" zoomScale="80" zoomScaleNormal="80" workbookViewId="0">
      <selection activeCell="J6" sqref="J6"/>
    </sheetView>
  </sheetViews>
  <sheetFormatPr defaultColWidth="11.42578125" defaultRowHeight="14.1"/>
  <cols>
    <col min="1" max="2" width="11.42578125" style="1"/>
    <col min="3" max="3" width="53.85546875" style="2" customWidth="1"/>
    <col min="4" max="5" width="81.5703125" style="2" customWidth="1"/>
    <col min="6" max="9" width="24.140625" style="1" customWidth="1"/>
    <col min="10" max="10" width="25.85546875" style="1" bestFit="1" customWidth="1"/>
    <col min="11" max="16384" width="11.42578125" style="1"/>
  </cols>
  <sheetData>
    <row r="1" spans="2:10" ht="14.45" thickBot="1"/>
    <row r="2" spans="2:10" ht="25.5" customHeight="1" thickBot="1">
      <c r="B2" s="25" t="s">
        <v>0</v>
      </c>
      <c r="C2" s="26"/>
      <c r="D2" s="26"/>
      <c r="E2" s="26"/>
      <c r="F2" s="26"/>
      <c r="G2" s="26"/>
      <c r="H2" s="26"/>
      <c r="I2" s="26"/>
      <c r="J2" s="27"/>
    </row>
    <row r="3" spans="2:10" s="2" customFormat="1" ht="33.75" customHeight="1" thickBot="1"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2:10" ht="327.75" customHeight="1">
      <c r="B4" s="7">
        <v>1</v>
      </c>
      <c r="C4" s="8" t="s">
        <v>10</v>
      </c>
      <c r="D4" s="21" t="s">
        <v>11</v>
      </c>
      <c r="E4" s="9"/>
      <c r="F4" s="17">
        <v>29</v>
      </c>
      <c r="G4" s="23">
        <v>316160</v>
      </c>
      <c r="H4" s="23">
        <f>G4*19%</f>
        <v>60070.400000000001</v>
      </c>
      <c r="I4" s="23">
        <f>G4+H4</f>
        <v>376230.40000000002</v>
      </c>
      <c r="J4" s="24">
        <f>I4*F4</f>
        <v>10910681.600000001</v>
      </c>
    </row>
    <row r="5" spans="2:10" ht="346.5" customHeight="1" thickBot="1">
      <c r="B5" s="13">
        <v>2</v>
      </c>
      <c r="C5" s="14" t="s">
        <v>12</v>
      </c>
      <c r="D5" s="22" t="s">
        <v>13</v>
      </c>
      <c r="E5" s="15"/>
      <c r="F5" s="18">
        <v>21</v>
      </c>
      <c r="G5" s="19">
        <v>291807</v>
      </c>
      <c r="H5" s="19">
        <f>G5*19%</f>
        <v>55443.33</v>
      </c>
      <c r="I5" s="19">
        <f>G5+H5</f>
        <v>347250.33</v>
      </c>
      <c r="J5" s="20">
        <f>I5*F5</f>
        <v>7292256.9300000006</v>
      </c>
    </row>
    <row r="6" spans="2:10" ht="36" customHeight="1" thickBot="1">
      <c r="B6" s="28" t="s">
        <v>14</v>
      </c>
      <c r="C6" s="29"/>
      <c r="D6" s="29"/>
      <c r="E6" s="29"/>
      <c r="F6" s="29"/>
      <c r="G6" s="29"/>
      <c r="H6" s="29"/>
      <c r="I6" s="30"/>
      <c r="J6" s="16">
        <f>J5+J4</f>
        <v>18202938.530000001</v>
      </c>
    </row>
    <row r="9" spans="2:10" ht="14.45" thickBot="1"/>
    <row r="10" spans="2:10" ht="43.5" customHeight="1" thickBot="1">
      <c r="B10" s="31" t="s">
        <v>15</v>
      </c>
      <c r="C10" s="32"/>
      <c r="D10" s="32"/>
      <c r="E10" s="32"/>
      <c r="F10" s="32"/>
      <c r="G10" s="32"/>
      <c r="H10" s="32"/>
      <c r="I10" s="33"/>
      <c r="J10" s="10">
        <v>18460191</v>
      </c>
    </row>
    <row r="13" spans="2:10">
      <c r="J13" s="12"/>
    </row>
    <row r="14" spans="2:10">
      <c r="J14" s="11"/>
    </row>
    <row r="15" spans="2:10">
      <c r="J15" s="11"/>
    </row>
  </sheetData>
  <autoFilter ref="A3:J5" xr:uid="{00000000-0009-0000-0000-000000000000}"/>
  <mergeCells count="3">
    <mergeCell ref="B2:J2"/>
    <mergeCell ref="B6:I6"/>
    <mergeCell ref="B10:I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HP Inc.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T3. YULITZA FERNANDA RODRIGUEZ BELLO</dc:creator>
  <cp:keywords/>
  <dc:description/>
  <cp:lastModifiedBy>T3. YULITZA FERNANDA RODRIGUEZ BELLO</cp:lastModifiedBy>
  <cp:revision/>
  <dcterms:created xsi:type="dcterms:W3CDTF">2026-02-02T21:27:11Z</dcterms:created>
  <dcterms:modified xsi:type="dcterms:W3CDTF">2026-02-03T20:30:35Z</dcterms:modified>
  <cp:category/>
  <cp:contentStatus/>
</cp:coreProperties>
</file>