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sandra_martinez_sena_edu_co/Documents/Desktop/CONTRATACION BIENES Y SERVICIOS 2026/JENNIFER/MC-CLD-CPA-0007-2026/"/>
    </mc:Choice>
  </mc:AlternateContent>
  <xr:revisionPtr revIDLastSave="42" documentId="8_{5E463A5C-CF72-44C2-9B1A-9C84DC3E871A}" xr6:coauthVersionLast="47" xr6:coauthVersionMax="47" xr10:uidLastSave="{E62F640B-28D0-4221-B4BD-16EDFC292ACC}"/>
  <bookViews>
    <workbookView xWindow="-110" yWindow="-110" windowWidth="19420" windowHeight="11500" tabRatio="781" xr2:uid="{00000000-000D-0000-FFFF-FFFF00000000}"/>
  </bookViews>
  <sheets>
    <sheet name="Equipos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5" l="1"/>
  <c r="I6" i="5"/>
  <c r="H6" i="5"/>
  <c r="H9" i="5"/>
  <c r="I9" i="5" s="1"/>
  <c r="J9" i="5" s="1"/>
  <c r="H10" i="5"/>
  <c r="I10" i="5" s="1"/>
  <c r="J10" i="5" s="1"/>
  <c r="H8" i="5"/>
  <c r="I8" i="5" s="1"/>
  <c r="J8" i="5" s="1"/>
  <c r="H7" i="5"/>
  <c r="I7" i="5" s="1"/>
  <c r="J7" i="5" s="1"/>
  <c r="J11" i="5"/>
</calcChain>
</file>

<file path=xl/sharedStrings.xml><?xml version="1.0" encoding="utf-8"?>
<sst xmlns="http://schemas.openxmlformats.org/spreadsheetml/2006/main" count="27" uniqueCount="23">
  <si>
    <t>FORMATO FICHA TÉCNICA PARA LA ADQUISICIÓN DE BIENES O SERVICOS DEL CENTRO PECUARIO Y AGROEMPRESARIAL DEL SENA - LA DORADA CALDAS</t>
  </si>
  <si>
    <t xml:space="preserve">OBJETO: </t>
  </si>
  <si>
    <t>ITEM</t>
  </si>
  <si>
    <t>CODIGO UNSPSC</t>
  </si>
  <si>
    <t>NOMBRE DEL ELEMENTO</t>
  </si>
  <si>
    <t>DESCRIPCIÓN DEL BIEN O SERVICIO SOLICTADO</t>
  </si>
  <si>
    <t>UNIDAD DE MEDIDA /PRESENTACIÓN</t>
  </si>
  <si>
    <t>VALOR UNITARIO ANTES DE IVA</t>
  </si>
  <si>
    <t>IVA</t>
  </si>
  <si>
    <t>VALOR UNITARIO CON IVA</t>
  </si>
  <si>
    <t>VALOR TOTAL INCLUIDO IVA</t>
  </si>
  <si>
    <t>Suministro e instalación a todo costo de lámparas panel led cuadrado de 595x595x8.5 mm de luz blanca en diferentes espacios del centro de formación. incluye desinstalación de unidades existentes. las lámparas a instalar son: luminaria tipo panel led con driver independiente, de incrustar con fuente de iluminación lateral basada en led smd y difusor opalizado ultradelgado con disipador de calor integrado, se incluyen los elementos de fijacion y funcionamiento. grado de protección ip20, chasis de aluminio, flujo luminoso 3200 lm. vida útil h l70 35.000, acabado blanco, potencia de entrada 40 w, tipo de driver independiente cc.  debe tener certificado de conformidad retie y ficha técnica del fabricante. altura máxima de instalación 3,50 más. incluye todos los elementos de sujeción y funcionamiento. se debe realizar la medicion de parametros electricos (voltajes, amperajes) se debe realizar inspeccion y de ser necesario el cambio de alimentacion electrica y cambio de proteccion electrica (breaker) para un correcto funcionamiento.</t>
  </si>
  <si>
    <t>Suministro e instalación a todo costo de REFLECTOR LED 300W LUZ BLANCA 10500LM IP65.  se debe realizar la medicion de parametros electricos (voltajes, amperajes) se debe realizar inspeccion y de ser necesario el cambio de alimentacion electrica y cambio de proteccion electrica (breaker) para un correcto funcionamiento.</t>
  </si>
  <si>
    <t>TUBO LED T8 G13 6500 K, 1400 LM, 15000 H IP20, POTENCIA 24W, TENSION CONEXIÓN 100-240V/60HZ  REFERENCIA LB677, CON CERTIFICADO.  se debe realizar la medicion de parametros electricos (voltajes, amperajes) se debe realizar inspeccion y de ser necesario el cambio de alimentacion electrica y cambio de proteccion electrica (breaker) para un correcto funcionamiento.</t>
  </si>
  <si>
    <t>Suministro e instalación a todo costo de lámparas panel de incrustar y sobre poner led  Tipo de Luz: Blanca / Voltaje: 100-240V AC/ Vida Util: 35.000 H. tamaño 30x30cm Angulo de Apertura: 120°IP 20 color Blanco Voltaje 100 V, 240 V, color blanco, Flujo luminoso 2160 lm Amperaje 4.2 A Potencia máxima 24 W, Garantía 12 meses.  se debe realizar la medicion de parametros electricos (voltajes, amperajes) se debe realizar inspeccion y de ser necesario el cambio de alimentacion electrica y cambio de proteccion electrica (breaker) para un correcto funcionamiento.</t>
  </si>
  <si>
    <t>PANEL LED POTENCIA 18W REDONDO PARA INCRUSTAR LUZ CALIDA TENSION CONEXIÓN 100-240V, 2160 LM, IP20 CON CERTIFICADO, se debe realizar la medicion de parametros electricos (voltajes, amperajes) se debe realizar inspeccion y de ser necesario el cambio de alimentacion electrica y cambio de proteccion electrica (breaker) para un correcto funcionamiento.</t>
  </si>
  <si>
    <t>CANTIDAD</t>
  </si>
  <si>
    <t>TOTAL</t>
  </si>
  <si>
    <t>Unidad</t>
  </si>
  <si>
    <t>Realizar el suministro e instalación de lámparas, reflectores y demás elementos de iluminación del Centro Pecuario y Agroempresarial de La Dorada Caldas.</t>
  </si>
  <si>
    <t>NOTA:  El proveedor debera realizar una visita mensual para determinar la cantidad de lamparas a reemplazar y realizar su respectivo suministro hasta agotar el numero de lamparas contratadas por item.</t>
  </si>
  <si>
    <t>NOMBRE DE QUIEN ELABORO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</si>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</sst>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-[$$-240A]\ * #,##0_-;\-[$$-240A]\ * #,##0_-;_-[$$-240A]\ 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name val="Calibri"/>
      <family val="2"/>
      <scheme val="minor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2" xfId="0" applyNumberFormat="1" applyBorder="1" applyAlignment="1">
      <alignment wrapText="1"/>
    </xf>
    <xf numFmtId="49" fontId="0" fillId="0" borderId="0" xfId="0" applyNumberFormat="1" applyAlignment="1">
      <alignment wrapText="1"/>
    </xf>
    <xf numFmtId="49" fontId="3" fillId="0" borderId="2" xfId="0" applyNumberFormat="1" applyFont="1" applyBorder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0" fontId="0" fillId="0" borderId="0" xfId="0" applyAlignment="1">
      <alignment vertical="center" wrapText="1"/>
    </xf>
    <xf numFmtId="164" fontId="0" fillId="3" borderId="0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49" fontId="11" fillId="0" borderId="1" xfId="0" applyNumberFormat="1" applyFont="1" applyBorder="1" applyAlignment="1">
      <alignment vertical="center" wrapText="1"/>
    </xf>
    <xf numFmtId="49" fontId="11" fillId="0" borderId="1" xfId="0" applyNumberFormat="1" applyFont="1" applyBorder="1" applyAlignment="1">
      <alignment wrapText="1"/>
    </xf>
    <xf numFmtId="49" fontId="0" fillId="0" borderId="1" xfId="0" applyNumberFormat="1" applyBorder="1" applyAlignment="1">
      <alignment wrapText="1"/>
    </xf>
    <xf numFmtId="164" fontId="0" fillId="3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left" vertical="center" wrapText="1"/>
    </xf>
  </cellXfs>
  <cellStyles count="5">
    <cellStyle name="Moneda" xfId="1" builtinId="4"/>
    <cellStyle name="Moneda [0] 2" xfId="3" xr:uid="{00000000-0005-0000-0000-000001000000}"/>
    <cellStyle name="Normal" xfId="0" builtinId="0"/>
    <cellStyle name="Normal 2" xfId="4" xr:uid="{00000000-0005-0000-0000-000003000000}"/>
    <cellStyle name="Normal 4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280147</xdr:colOff>
      <xdr:row>0</xdr:row>
      <xdr:rowOff>190500</xdr:rowOff>
    </xdr:from>
    <xdr:to>
      <xdr:col>1</xdr:col>
      <xdr:colOff>446069</xdr:colOff>
      <xdr:row>0</xdr:row>
      <xdr:rowOff>889635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147" y="190500"/>
          <a:ext cx="715010" cy="699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showGridLines="0" tabSelected="1" topLeftCell="A8" zoomScaleNormal="100" workbookViewId="0">
      <selection activeCell="D18" sqref="D18"/>
    </sheetView>
  </sheetViews>
  <sheetFormatPr baseColWidth="10" defaultColWidth="11.453125" defaultRowHeight="14.5" x14ac:dyDescent="0.35"/>
  <cols>
    <col min="1" max="1" width="8.26953125" style="3" bestFit="1" customWidth="1"/>
    <col min="2" max="2" width="11.453125" style="3"/>
    <col min="3" max="3" width="17.54296875" style="6" hidden="1" customWidth="1"/>
    <col min="4" max="4" width="62.1796875" style="6" customWidth="1"/>
    <col min="5" max="6" width="15" style="8" customWidth="1"/>
    <col min="7" max="7" width="14.1796875" style="3" bestFit="1" customWidth="1"/>
    <col min="8" max="8" width="13.1796875" style="3" bestFit="1" customWidth="1"/>
    <col min="9" max="9" width="15.26953125" style="3" customWidth="1"/>
    <col min="10" max="10" width="16.1796875" style="3" bestFit="1" customWidth="1"/>
    <col min="11" max="16384" width="11.453125" style="3"/>
  </cols>
  <sheetData>
    <row r="1" spans="1:10" ht="87" customHeight="1" x14ac:dyDescent="0.35">
      <c r="A1" s="26"/>
      <c r="B1" s="26"/>
      <c r="C1" s="27" t="s">
        <v>0</v>
      </c>
      <c r="D1" s="28"/>
      <c r="E1" s="28"/>
      <c r="F1" s="28"/>
      <c r="G1" s="28"/>
      <c r="H1" s="28"/>
      <c r="I1" s="28"/>
      <c r="J1" s="28"/>
    </row>
    <row r="2" spans="1:10" x14ac:dyDescent="0.35">
      <c r="D2" s="5"/>
      <c r="E2" s="7"/>
    </row>
    <row r="3" spans="1:10" ht="30" customHeight="1" x14ac:dyDescent="0.35">
      <c r="A3" s="1" t="s">
        <v>1</v>
      </c>
      <c r="B3" s="29" t="s">
        <v>19</v>
      </c>
      <c r="C3" s="29"/>
      <c r="D3" s="29"/>
      <c r="E3" s="29"/>
      <c r="F3" s="29"/>
      <c r="G3" s="29"/>
      <c r="H3" s="29"/>
      <c r="I3" s="29"/>
      <c r="J3" s="29"/>
    </row>
    <row r="5" spans="1:10" ht="43.5" x14ac:dyDescent="0.35">
      <c r="A5" s="2" t="s">
        <v>2</v>
      </c>
      <c r="B5" s="2" t="s">
        <v>3</v>
      </c>
      <c r="C5" s="12" t="s">
        <v>4</v>
      </c>
      <c r="D5" s="14" t="s">
        <v>5</v>
      </c>
      <c r="E5" s="15" t="s">
        <v>6</v>
      </c>
      <c r="F5" s="15" t="s">
        <v>16</v>
      </c>
      <c r="G5" s="11" t="s">
        <v>7</v>
      </c>
      <c r="H5" s="11" t="s">
        <v>8</v>
      </c>
      <c r="I5" s="11" t="s">
        <v>9</v>
      </c>
      <c r="J5" s="11" t="s">
        <v>10</v>
      </c>
    </row>
    <row r="6" spans="1:10" s="9" customFormat="1" ht="144" x14ac:dyDescent="0.35">
      <c r="A6" s="4">
        <v>1</v>
      </c>
      <c r="B6" s="17">
        <v>72151511</v>
      </c>
      <c r="C6" s="13"/>
      <c r="D6" s="19" t="s">
        <v>11</v>
      </c>
      <c r="E6" s="16" t="s">
        <v>18</v>
      </c>
      <c r="F6" s="25">
        <v>1</v>
      </c>
      <c r="G6" s="18"/>
      <c r="H6" s="18">
        <f>G6*19%</f>
        <v>0</v>
      </c>
      <c r="I6" s="18">
        <f>SUM(G6:H6)</f>
        <v>0</v>
      </c>
      <c r="J6" s="18">
        <f>I6*F6</f>
        <v>0</v>
      </c>
    </row>
    <row r="7" spans="1:10" s="9" customFormat="1" ht="104" x14ac:dyDescent="0.35">
      <c r="A7" s="4">
        <v>2</v>
      </c>
      <c r="B7" s="17">
        <v>72151511</v>
      </c>
      <c r="C7" s="13"/>
      <c r="D7" s="20" t="s">
        <v>14</v>
      </c>
      <c r="E7" s="16" t="s">
        <v>18</v>
      </c>
      <c r="F7" s="25">
        <v>1</v>
      </c>
      <c r="G7" s="18"/>
      <c r="H7" s="18">
        <f>G7*19%</f>
        <v>0</v>
      </c>
      <c r="I7" s="18">
        <f>SUM(G7:H7)</f>
        <v>0</v>
      </c>
      <c r="J7" s="18">
        <f>I7*F7</f>
        <v>0</v>
      </c>
    </row>
    <row r="8" spans="1:10" s="9" customFormat="1" ht="65" x14ac:dyDescent="0.35">
      <c r="A8" s="4">
        <v>3</v>
      </c>
      <c r="B8" s="17">
        <v>72151511</v>
      </c>
      <c r="C8" s="13"/>
      <c r="D8" s="21" t="s">
        <v>12</v>
      </c>
      <c r="E8" s="16" t="s">
        <v>18</v>
      </c>
      <c r="F8" s="25">
        <v>1</v>
      </c>
      <c r="G8" s="18"/>
      <c r="H8" s="18">
        <f>G8*19%</f>
        <v>0</v>
      </c>
      <c r="I8" s="18">
        <f>SUM(G8:H8)</f>
        <v>0</v>
      </c>
      <c r="J8" s="18">
        <f>I8*F8</f>
        <v>0</v>
      </c>
    </row>
    <row r="9" spans="1:10" s="9" customFormat="1" ht="65" x14ac:dyDescent="0.35">
      <c r="A9" s="4">
        <v>4</v>
      </c>
      <c r="B9" s="17">
        <v>72151511</v>
      </c>
      <c r="C9" s="23"/>
      <c r="D9" s="21" t="s">
        <v>13</v>
      </c>
      <c r="E9" s="16" t="s">
        <v>18</v>
      </c>
      <c r="F9" s="25">
        <v>1</v>
      </c>
      <c r="G9" s="24"/>
      <c r="H9" s="18">
        <f t="shared" ref="H9:H10" si="0">G9*19%</f>
        <v>0</v>
      </c>
      <c r="I9" s="18">
        <f t="shared" ref="I9:I10" si="1">SUM(G9:H9)</f>
        <v>0</v>
      </c>
      <c r="J9" s="18">
        <f>I9*F9</f>
        <v>0</v>
      </c>
    </row>
    <row r="10" spans="1:10" ht="65.5" x14ac:dyDescent="0.35">
      <c r="A10" s="4">
        <v>5</v>
      </c>
      <c r="B10" s="17">
        <v>72151511</v>
      </c>
      <c r="C10" s="23"/>
      <c r="D10" s="22" t="s">
        <v>15</v>
      </c>
      <c r="E10" s="16" t="s">
        <v>18</v>
      </c>
      <c r="F10" s="25">
        <v>1</v>
      </c>
      <c r="G10" s="24"/>
      <c r="H10" s="18">
        <f t="shared" si="0"/>
        <v>0</v>
      </c>
      <c r="I10" s="18">
        <f t="shared" si="1"/>
        <v>0</v>
      </c>
      <c r="J10" s="18">
        <f>I10*F10</f>
        <v>0</v>
      </c>
    </row>
    <row r="11" spans="1:10" x14ac:dyDescent="0.35">
      <c r="A11" s="26" t="s">
        <v>17</v>
      </c>
      <c r="B11" s="26"/>
      <c r="C11" s="26"/>
      <c r="D11" s="26"/>
      <c r="E11" s="26"/>
      <c r="F11" s="26"/>
      <c r="G11" s="26"/>
      <c r="H11" s="26"/>
      <c r="I11" s="26"/>
      <c r="J11" s="24">
        <f ca="1">SUM(J6:J11)</f>
        <v>0</v>
      </c>
    </row>
    <row r="12" spans="1:10" x14ac:dyDescent="0.35">
      <c r="G12" s="10"/>
      <c r="H12" s="10"/>
      <c r="I12" s="10"/>
    </row>
    <row r="13" spans="1:10" ht="60" customHeight="1" x14ac:dyDescent="0.35">
      <c r="D13" s="30" t="s">
        <v>20</v>
      </c>
      <c r="E13" s="30"/>
      <c r="F13" s="30"/>
      <c r="G13" s="30"/>
      <c r="H13" s="30"/>
      <c r="I13" s="30"/>
      <c r="J13" s="30"/>
    </row>
    <row r="14" spans="1:10" x14ac:dyDescent="0.35">
      <c r="G14" s="10"/>
      <c r="H14" s="10"/>
      <c r="I14" s="10"/>
      <c r="J14" s="10"/>
    </row>
    <row r="15" spans="1:10" x14ac:dyDescent="0.35">
      <c r="G15" s="10"/>
      <c r="H15" s="10"/>
      <c r="I15" s="10"/>
      <c r="J15" s="10"/>
    </row>
    <row r="16" spans="1:10" x14ac:dyDescent="0.35">
      <c r="D16" s="6" t="s">
        <v>21</v>
      </c>
    </row>
    <row r="17" spans="4:4" x14ac:dyDescent="0.35">
      <c r="D17" s="6" t="s">
        <v>22</v>
      </c>
    </row>
  </sheetData>
  <mergeCells count="5">
    <mergeCell ref="A1:B1"/>
    <mergeCell ref="C1:J1"/>
    <mergeCell ref="B3:J3"/>
    <mergeCell ref="A11:I11"/>
    <mergeCell ref="D13:J13"/>
  </mergeCells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Hernando Trujillo Diaz</dc:creator>
  <cp:keywords/>
  <dc:description/>
  <cp:lastModifiedBy>Sandra Milena Martinez</cp:lastModifiedBy>
  <cp:revision/>
  <dcterms:created xsi:type="dcterms:W3CDTF">2021-03-17T15:09:18Z</dcterms:created>
  <dcterms:modified xsi:type="dcterms:W3CDTF">2026-02-20T02:43:44Z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2025-01-23T17:11:43Z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300e1f7f-2ab2-412d-a34a-4892fbf63dd4</vt:lpwstr>
  </property>
  <property fmtid="{D5CDD505-2E9C-101B-9397-08002B2CF9AE}" pid="8" name="MSIP_Label_fc111285-cafa-4fc9-8a9a-bd902089b24f_ContentBits">
    <vt:lpwstr>0</vt:lpwstr>
  </property>
</Properties>
</file>