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sena4-my.sharepoint.com/personal/yfjimenezs_sena_edu_co/Documents/Usuario/Downloads/Materiales Belleza/"/>
    </mc:Choice>
  </mc:AlternateContent>
  <xr:revisionPtr revIDLastSave="20" documentId="13_ncr:1_{D4F9E608-6FDB-4567-929E-E93DDCDB3C64}" xr6:coauthVersionLast="47" xr6:coauthVersionMax="47" xr10:uidLastSave="{AC480023-E393-478D-93BA-906BB26B7224}"/>
  <bookViews>
    <workbookView xWindow="28680" yWindow="-120" windowWidth="29040" windowHeight="15720" xr2:uid="{AF7443A6-B989-4BFB-BF62-2F26A8FF69BF}"/>
  </bookViews>
  <sheets>
    <sheet name="ESTUDIO DE MERCADO" sheetId="9" r:id="rId1"/>
    <sheet name="DATOS ORIGINALES" sheetId="10" r:id="rId2"/>
  </sheets>
  <definedNames>
    <definedName name="_xlnm._FilterDatabase" localSheetId="1" hidden="1">'DATOS ORIGINALES'!$A$1:$Q$1</definedName>
    <definedName name="_xlnm._FilterDatabase" localSheetId="0" hidden="1">'ESTUDIO DE MERCADO'!$A$1:$Q$1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9" l="1"/>
  <c r="K61" i="9"/>
  <c r="K60" i="9"/>
  <c r="K59" i="9"/>
  <c r="K58" i="9"/>
  <c r="K57" i="9"/>
  <c r="K56" i="9"/>
  <c r="K55" i="9"/>
  <c r="K54" i="9"/>
  <c r="K53"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3" i="9"/>
  <c r="K22" i="9"/>
  <c r="K21" i="9"/>
  <c r="K20" i="9"/>
  <c r="K19" i="9"/>
  <c r="K18" i="9"/>
  <c r="K17" i="9"/>
  <c r="K16" i="9"/>
  <c r="K15" i="9"/>
  <c r="K14" i="9"/>
  <c r="K13" i="9"/>
  <c r="K12" i="9"/>
  <c r="K11" i="9"/>
  <c r="K10" i="9"/>
  <c r="K9" i="9"/>
  <c r="K8" i="9"/>
  <c r="K7" i="9"/>
  <c r="K6" i="9"/>
  <c r="K5" i="9"/>
  <c r="K4" i="9"/>
  <c r="K3" i="9"/>
  <c r="K127" i="10" l="1"/>
  <c r="K126" i="10"/>
  <c r="K125" i="10"/>
  <c r="K124" i="10"/>
  <c r="K123" i="10"/>
  <c r="K122" i="10"/>
  <c r="K121" i="10"/>
  <c r="K120" i="10"/>
  <c r="K119" i="10"/>
  <c r="K118" i="10"/>
  <c r="K117" i="10"/>
  <c r="K116" i="10"/>
  <c r="K115" i="10"/>
  <c r="K114" i="10"/>
  <c r="K113" i="10"/>
  <c r="K112" i="10"/>
  <c r="K111" i="10"/>
  <c r="K110" i="10"/>
  <c r="K109" i="10"/>
  <c r="K108" i="10"/>
  <c r="K107" i="10"/>
  <c r="K106" i="10"/>
  <c r="K105" i="10"/>
  <c r="K104" i="10"/>
  <c r="K103" i="10"/>
  <c r="K102" i="10"/>
  <c r="K101" i="10"/>
  <c r="K100" i="10"/>
  <c r="K99" i="10"/>
  <c r="K98" i="10"/>
  <c r="K97" i="10"/>
  <c r="K96" i="10"/>
  <c r="K95" i="10"/>
  <c r="K94" i="10"/>
  <c r="K93" i="10"/>
  <c r="K92" i="10"/>
  <c r="K91" i="10"/>
  <c r="K90" i="10"/>
  <c r="K89" i="10"/>
  <c r="K88" i="10"/>
  <c r="K87" i="10"/>
  <c r="K86" i="10"/>
  <c r="K85" i="10"/>
  <c r="K84" i="10"/>
  <c r="K83" i="10"/>
  <c r="K82" i="10"/>
  <c r="K81" i="10"/>
  <c r="K80" i="10"/>
  <c r="K79" i="10"/>
  <c r="K78" i="10"/>
  <c r="K77" i="10"/>
  <c r="K76" i="10"/>
  <c r="K75" i="10"/>
  <c r="K74" i="10"/>
  <c r="K73" i="10"/>
  <c r="K72" i="10"/>
  <c r="K71" i="10"/>
  <c r="K70" i="10"/>
  <c r="K69" i="10"/>
  <c r="K68" i="10"/>
  <c r="K67" i="10"/>
  <c r="K66" i="10"/>
  <c r="K65" i="10"/>
  <c r="K64" i="10"/>
  <c r="K63" i="10"/>
  <c r="K62" i="10"/>
  <c r="K61"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33" i="10"/>
  <c r="K32" i="10"/>
  <c r="K31" i="10"/>
  <c r="K30" i="10"/>
  <c r="K29" i="10"/>
  <c r="K28" i="10"/>
  <c r="K27" i="10"/>
  <c r="K26" i="10"/>
  <c r="K25" i="10"/>
  <c r="K24" i="10"/>
  <c r="K23" i="10"/>
  <c r="K22" i="10"/>
  <c r="K21" i="10"/>
  <c r="K20" i="10"/>
  <c r="K19" i="10"/>
  <c r="K18" i="10"/>
  <c r="K17" i="10"/>
  <c r="K16" i="10"/>
  <c r="K15" i="10"/>
  <c r="K14" i="10"/>
  <c r="K13" i="10"/>
  <c r="K12" i="10"/>
  <c r="K11" i="10"/>
  <c r="K10" i="10"/>
  <c r="K9" i="10"/>
  <c r="K8" i="10"/>
  <c r="K7" i="10"/>
  <c r="K6" i="10"/>
  <c r="K5" i="10"/>
  <c r="K4" i="10"/>
  <c r="K3" i="10"/>
  <c r="K2" i="10"/>
</calcChain>
</file>

<file path=xl/sharedStrings.xml><?xml version="1.0" encoding="utf-8"?>
<sst xmlns="http://schemas.openxmlformats.org/spreadsheetml/2006/main" count="766" uniqueCount="233">
  <si>
    <t>ITEM</t>
  </si>
  <si>
    <t>clase</t>
  </si>
  <si>
    <t>CÓDIGO UNSPSC</t>
  </si>
  <si>
    <t>DESCRIPCION CLASIFICADOR DE BIENES Y SERVICIOS</t>
  </si>
  <si>
    <t xml:space="preserve">DESCRIPCION TÉCNICA MINIMA REQUERIDA DEL BIEN </t>
  </si>
  <si>
    <t xml:space="preserve">UNIDAD DE MEDIDA </t>
  </si>
  <si>
    <t>COTIZACION 1 INFINITY</t>
  </si>
  <si>
    <t>COTIZACION 2 SEIDEL</t>
  </si>
  <si>
    <t xml:space="preserve">COTIZACION  3 NOVAGESTION </t>
  </si>
  <si>
    <t>COTIZACION 4 INSGTEC</t>
  </si>
  <si>
    <t>PROMEDIO</t>
  </si>
  <si>
    <t>E</t>
  </si>
  <si>
    <t>Bolas de algodón y copitos aplicadores</t>
  </si>
  <si>
    <t>Bolas o fibra de algodón ALGODON. BOLSA X 50 GRAMOS</t>
  </si>
  <si>
    <t>BOLSA</t>
  </si>
  <si>
    <t>B</t>
  </si>
  <si>
    <t>Coloides</t>
  </si>
  <si>
    <t>Alcoholes o sus sustitutos ALCOHOL ANTISEPTICO AL 70%</t>
  </si>
  <si>
    <t>GALON</t>
  </si>
  <si>
    <t>Baño y cuerpo</t>
  </si>
  <si>
    <t>Pintura acrílica estilo escolar ACRILICOS PARA UÑAS KIT X 12 COLORES SURTIDOS</t>
  </si>
  <si>
    <t>KIT</t>
  </si>
  <si>
    <t>Implementos para la manicure ALICATE CORTA CUTICULA PROFESIONAL</t>
  </si>
  <si>
    <t>UNIDAD</t>
  </si>
  <si>
    <t>Implementos para la manicure CEPILLO PARA UÑAS ESTANDAR</t>
  </si>
  <si>
    <t>Desinfectante de manos DESINFECTANTE PARA HERRAMIENTAS DE PELUQUERÍA EN SPRAY QUE CONTIENE GLUTARALDEHIDO, CLORURO DE BENZALCONI Y FORLALDEHIDO, ADEMÁS DE DESINFECTANTE, BIOSIDA Y BACTERICIDA FUNCIONA EN FORMA DE ESPARCION Y ACTUA POR 10 MINUTOS PRESENTACIÓN DE x 1000 ml</t>
  </si>
  <si>
    <t>LITRO</t>
  </si>
  <si>
    <t>Esmalte para uñas ESMALTE para uñas de 10 ML free libre de:Tolueno AlcanforFormal dehído Dibutil Ftalato Resina de formal de hído Brocha Plana y Redondeada VARIOS COLORES</t>
  </si>
  <si>
    <t>FRASCO</t>
  </si>
  <si>
    <t xml:space="preserve">Esmalte para uñas BASE ENDURECEDORA PARA UÑAS de 10 ML free libre de:ToluenoAlcanforFormaldehídoDibutil Ftalato Resina de formal de hído Brocha Plana y Redondeada </t>
  </si>
  <si>
    <t xml:space="preserve">Esmalte para uñas BRILLO SECANTE PARA UÑAS de 10 ML free libre de:ToluenoAlcanforFormaldehídoDibutil Ftalato Resina de formal de hído Brocha Plana y Redondeada </t>
  </si>
  <si>
    <t>Desinfectante de manos GOTAS PARA HONGOS. FRASCO X 30 ML</t>
  </si>
  <si>
    <t>Desinfectante de manos GOTAS CICATRIZANTES. FRASCO X 60 ML</t>
  </si>
  <si>
    <t>Ropa de seguridad</t>
  </si>
  <si>
    <t>Guantes aislantes GUANTES DESECHABLES NITRILO X 100 UNIDADES TALLAS M,L</t>
  </si>
  <si>
    <t>CAJA</t>
  </si>
  <si>
    <t xml:space="preserve">Artículos para el cuidado del cabello LACA EXTRAFUERTE DE ALTA FIJACIÓN, EXTRA SECA. </t>
  </si>
  <si>
    <t>Implementos para la manicure LIMA PICOLORO</t>
  </si>
  <si>
    <t>Implementos para la manicure LIMA DE CARTON</t>
  </si>
  <si>
    <t>Implementos para la manicure PATE CABRA MANICURE</t>
  </si>
  <si>
    <t>Cepillos o peinillas para el cabello PEINILLA GRANDE CARBONO MEDIDORA</t>
  </si>
  <si>
    <t xml:space="preserve">Pinceles de caballete KIT DE PINCELES PARA UÑAS, 3 TAMAÑOS, 3 PIEZAS </t>
  </si>
  <si>
    <t>Implementos para la pedicura PIEDRA POMEZ SIN CEPILLO, EN COLORES VARIADOS</t>
  </si>
  <si>
    <t>Implementos para la manicure TAZA MANICURE</t>
  </si>
  <si>
    <t>Implementos para la pedicura TINA PARA PEDICURE</t>
  </si>
  <si>
    <t>Paños limpiadores desechables TOALLA PAÑO MANICURE ROLLO PREMIUM. Presentación  ROLLO X  88TOALLAS</t>
  </si>
  <si>
    <t>ROLLO</t>
  </si>
  <si>
    <t xml:space="preserve">Removedor de esmalte REMOVEDOR DE ESMALTE PARA UÑAS TRADICIONAL  X 500 ML </t>
  </si>
  <si>
    <t xml:space="preserve">Removedor de esmalte REMOVEDOR DE CUTICULA EN CREMA X 100ML </t>
  </si>
  <si>
    <t xml:space="preserve">Implementos para pedicura ABLANDADOR DE CALLO X 500ML  </t>
  </si>
  <si>
    <t xml:space="preserve">Productos para el cuidado de la piel CREMA EXFOLIANTE  X 100ML </t>
  </si>
  <si>
    <t xml:space="preserve">Implementos para pedicura KT DE PUNZONES PARA UNAS KIT X 5 UNIDADES </t>
  </si>
  <si>
    <t xml:space="preserve">KIT </t>
  </si>
  <si>
    <t xml:space="preserve">Implementos para pedicura KIT DE PALITOS DE NARANJO PARA UÑAS KIT X 100 UNIDADES </t>
  </si>
  <si>
    <t xml:space="preserve">Implementos para pedicura CARTON UÑAS POSTIZAS X 24 PAQUETES </t>
  </si>
  <si>
    <t>Monómero También conocido como líquido acrílico, es un componente esencial para la creación de uñas acrílicas, ya que al mezclarse con el polímero en polvo, forma una pasta moldeable que se endurece y se convierte en la uña artificial. Liquido Acrilico X 16 OZ</t>
  </si>
  <si>
    <t>Polvo Acrilico de colores Polvo de color concentrado de consistencia suave y cremosa. Secado medio. Ideal para aplicaciones artísticas y 3D. Colores: rojo, anaranjado, amarillo, azul, negro, rosado, verde. Colores fluorescentes: rosado, verde, anaranjado.Frasco x 7 gramos.</t>
  </si>
  <si>
    <t>Limpiador de uñas Agente limpiador para dar el terminado en la aplicación de gel, limpia residuos de polvo después del limado, sella el gel eliminando los residuos pegajosos para un resultado brillante ideal para limpiar las impurezas de la placa de la uña, removiendo aceites y contaminantes.Frasco 480 ml.</t>
  </si>
  <si>
    <t>Lima profesional grano 100/100 Lima Profesional grano 100 / 100. Lima blanca de filo azul, forma media luna para un limado mas anatómico. Esterilizable, Grano 100 / 100, Fácil manejo, especial para limar acrílicos.Su abrasivo se devasta por si solo no se desprende, por lo que hace más prolongada la vida de la lima, recomendada para retirar excesos de producto del acrílico.</t>
  </si>
  <si>
    <t>Lima profesional sponge grano 180/180 Sanitizable, especial para trabajos de manicure y pedicure y acabados de uñas artificiales, flexible y compacta, su grano no causa alergia por no contener azufre.</t>
  </si>
  <si>
    <t>Corta tips/guillotinas Herramienta mano de caucho y en acero inoxidable, utilizada para cortar los tips evitando que estos se fracturen.</t>
  </si>
  <si>
    <t>Godete o  Recipiente de vidrio Es un pequeño recipiente en forma de cuenco hecho de vidrio que se utiliza para contener liquidos como el monomero, la acetona o cualquier otro producto liquido necesario durante el proceso de manicura. Al utilizar un godete, se reduce la posibilidad de derrames y se evita el desperdicio de productos.                                                                                  Altura: Aproximadamente 3.3 cm a 4 cm.
Diámetro/Base: Alrededor de 2.8 cm a 4 cm.
Capacidad: Suelen contener aproximadamente 0.25 onzas líquidas (aprox. 7.5 ml).</t>
  </si>
  <si>
    <t>VASITO</t>
  </si>
  <si>
    <t>Removedor de uñas artificiales Por su formulación y contenido químico tiene el equilibrio perfecto para que sus reactivos no tengan ningún cambio con el tiempo. Diseñado para: semipermanente, gel polimerizado, acrílico. Bajo contenido de acetona. Contiene hidratantes agentes acondicionadores, para así evitar evaporación prematura y resequedad en la piel que rodea la uña. Color coral. No pigmenta la uña ni la piel. Para uso de salón y spa.Frasco x 480 ml.</t>
  </si>
  <si>
    <t>Protectores de cara y cabeza</t>
  </si>
  <si>
    <t>TAPABOCAS Tapabocas,Tcaja x 50 unidades, tela antialérgica no tejida SMS, en polipropileno respirable con 3 capas: Capa externa impermeable no tejida, filtro en tela fundida, tela suave no tejida al interior. Soporte nasal metálico recubierto. empaque individual</t>
  </si>
  <si>
    <t>Unidad</t>
  </si>
  <si>
    <t>Liga amarilla de latex para peinados Ligas elásticas de silicona para el cabello de 1.0 cm de diámetro por 0.079 cm   de grosor para sujetar  cabello, flexibles. paquete x 100 unidades.</t>
  </si>
  <si>
    <t>Cuchillas Carton x 12 cajas Hoja en acero inoxidable de doble filo, cortante con dimensiones de ‎ 1.26 x 2.17 x 3.15 pulgadas; 2.08 Onzas, envuelta por unidad en sobre de papel, presentación de cartón x 12 cajas, cada caja contiene 5 hojillas de doble filo para eliminar el vello facial.</t>
  </si>
  <si>
    <t>Gel para cabello Gel en base acuosa  de 900 a 1.000  gr (medida a 25ºC y con una velocidad de cizallamiento de 50 s-1) , formulado a base de resinas naturales y adhesivas de primera calidad, maximo nivel de fijacion y duracion del peinado, frasco plastico de W2 a 1000  ml, color incoloro, olor fresco, PH 6-8,  registro invima</t>
  </si>
  <si>
    <t>Gramo</t>
  </si>
  <si>
    <t xml:space="preserve">TALQUERA PARA LIMPIAR CABELLO TALQUERA TIPO ELEMENTO CONSUMO PRESENTACION N.A. CERDAS SUAVES  ALTA RESISTENCIA , FACIL MANEJO Y PLASTICAS </t>
  </si>
  <si>
    <t>F</t>
  </si>
  <si>
    <t>POMADA PARA CEJAS POMADA PARA CEJAS PARA CABELLO NEGRO CON UN TONO CÁLIDO, LARGA DURACIÓN Y A PRUEBA DE MANCHAS, FÓRMULA DE ALTO PIGMENTO QUE SE DESLIZA FÁCILMENTE Y SE SECA RÁPIDAMENTE, ACTÚA COMO UN PRODUCTO TODO EN UNO PARA CEJAS, POMADA PARA CEJAS POMADA IMPERMEABLE DE PIGMENTO COMPLETO PARA RELLENAR Y DETALLAR LAS CEJAS. FÓRMULA DURADERA, ASPECTO NATURAL. COLOR: DIVERSOS, PESO: 0.11 LIBRAS.</t>
  </si>
  <si>
    <t>SOMBRAS PALETA DE MAQUILLAJE  SOMBRAS PALETA DE MAQUILLAJE PROFESIONAL DE SOMBRAS, SET DE SOMBRAS PARA OJOS, 28 COLORES DISTINTOS, INCLUYE COLORES METALIZADOS, BRILLANTES Y MATES, COLORES VIVOS, DIMENSIONES: 15,5CM X 10,2 CM, TEXTURA SEDOSA Y LIGERA, DE LARGA DURACIÓN Y DE GRAN CALIDAD QUE NO IRRITA PIEL.100% ORIGINAL.</t>
  </si>
  <si>
    <t>RUBOR PALETA DE MAQUILLAJE PROFESIONAL RUBOR PALETA DE MAQUILLAJE PROFESIONAL DE RUBOR ALTAMENTE PIGMENTADA CON 4 TONOS COMPACTOS IDEALES PARA DAR COLOR AL ROSTRO, 3 TONOS CON ACABADO MATTE Y UNO SATINADO, TEXTURA LIVIANA Y FÁCIL DE DIFUMINAR, TONOS CON LARGA DURACIÓN Y  MÁXIMA FIJACIÓN.</t>
  </si>
  <si>
    <t>POLVO SUELTO FACIAL POLVO SUELTO FACIAL DE ARROZ TRASLUCIDO LOGRA UN ASPECTO NATURAL Y SIN BRILLOS. ELABORADO CON FINO POLVO DE ARROZ Y ALOE VERA INGREDIENTES NATURALES QUE HUMECTAN LA PIEL SIN OBSTRUIR LOS POROS. PROTEGE DE LOS EFECTOS NOCIVOS DE LOS RAYOS SOLARES, TAMAÑO 30 G, TONALIDAD 1 TRASLÚCIDO</t>
  </si>
  <si>
    <t>EXTENSIONES PESTAÑAS POSTIZAS EXTENSIONES PESTAÑAS POSTIZAS 3D TALLAS DIVERSAS, 10 PARES DE PESTAÑAS POSTIZAS 3D SUAVES DE IMITACIÓN DE PELO DE VISÓN, PESTAÑAS NATURALES DESORDENADAS, PESTAÑAS ENTRECRUZADAS, PESTAÑAS TUPIDAS, UTENSILIOS DE MAQUILLAJE PARA OJOS DE EXTENSIÓN, CAJA = 10 PARES, COLOR: NEGRO, TIPO: PESTAÑAS FALSAS, ESTILO: NATURAL LARGO, SUAVE, INFUSIÓN DE PESTAÑAS: TALLO DE ALGODÓN, LONGITUD: 12MM.</t>
  </si>
  <si>
    <t>EXTENSION DE PESTAÑAS DE PUNTO A PUNTO EXTENSION DE PESTAÑAS DE PUNTO A PUNTO FIBRAS SINTÉTICAS O POSTIZAS QUE VIENEN EN PEQUEÑOS GRUPOS DE 3 A 5, ADHERIDAS POR UN PUNTO Y CON UN DIÁMETRO GENERALMENTE DE 0.18 MM A 0.25 MM</t>
  </si>
  <si>
    <t>DESMAQUILLADOR DESMAQUILLADOR AGUA MICELAR DESMAQUILLANTE, SÁBILA Y PEPINO ESTÁ ELABORADO CON PARTÍCULAS MICELARES QUE LIMPIAN LA PIEL CON SU ACCIÓN MAGNÉTICA, CAPTURANDO LA GRASA Y LAS IMPUREZAS Y ELIMINÁNDOLAS DE LA PIEL INSTANTÁNEAMENTE, FRASCO 145ML</t>
  </si>
  <si>
    <t xml:space="preserve">KIT BROCHAS FACIALES X 10 UNIDADES  SET CON 10 TAMAÑOS Y FORMAS DIFERENTES DE BROCHAS PARA PRODUCTOS EN CREMA Y POLVO, PARA UN MAQUILLAJE COMPLETO EN ROSTRO, OJOS Y LABIOS. </t>
  </si>
  <si>
    <t xml:space="preserve">PALETA DE LABIALES PALETA DE LABIALES ALETA DE LABIALES PROFESIONAL CREMOSOS QUE CUENTA CON UNA AMPLIA VARIEDAD DE COLORES Y UNA EXCELENTE PIGMENTACIÓN. 12 COLORES MATES. </t>
  </si>
  <si>
    <t>CONTENEDOR DE CORTOPUNSANTES Recipiente fabricada en polipropileno para desecho de material cortopunzante, con tapa rosca ancha, capacidad de 1,5 lt y en empaque individual.</t>
  </si>
  <si>
    <t>Pinzas para el cabello Pinzas o Caimanes para el cabello paquete x 12</t>
  </si>
  <si>
    <t>Brillo finalizador de acrilico secado lámpara uv-led Cura en lampara uv/led, exclusivo como finalizador de uñas acrilicas , Cura en tan solo 30 segundos en lámpara de 48 W, Sin inhibición de oxígeno, apariencia húmeda brillante por hasta 3 semanas, ofrece un brillo extremo y una apariencia húmeda.Frasco x 15 ml.</t>
  </si>
  <si>
    <t>Deshidratador/adherente de uñas artificiales y  semipermanentes Sellador proteínico libre de ácido. Polímero orgánico que no contiene ácido, Incoloro de bajo aroma, Permite la adhesión de la uña con el acrílico y gel. No se evapora, sistema anclaje doble adhesión, Permite una mayor adherencia del producto, alto rendimiento y durabilidad, equilibrador de ph para uña natural, logrando un magnífica adhesión del producto recomendado para cualquier técnica acrílico o gel. Ideal para aplicarse antes del esmalte y prolongar su durabilidad.Frasco x 10 ml</t>
  </si>
  <si>
    <t>Disolvente nivelador/nivelador de tips Es un disolvente y ablandador de tips, Especial para reblandecer los tips, plásticos, Gracias a su componente no se hace amarillo. recomendable para alumnas, academia y cursos básicos, facilitar las dinámicas de trabajo.Frasco x 15 ml.</t>
  </si>
  <si>
    <t>Pega profesional para uñas con brocha Sustancia artificial transparente y pegajosa que se solidifica en contacto con el aire, nos proporciona una adherencia total del tip con la uña, no daña la uña natural, se puede utilizar como auxiliar en reparación de uñas rotas, flexible y de alta duración, se puede utilizar sobre gel, útil para adherir piedritas.Frasco x 1/2 Oz.</t>
  </si>
  <si>
    <t>pincel incluyendo opciones de lujo o 2 en 1 para polygel y acrylgel pelo de gato</t>
  </si>
  <si>
    <t>Base para esmalte semipermanente Para realización de esmaltado semipermanente, es un producto esencial que se aplica como primera capa para proteger la uña natural, facilitar la adhesión del esmalte de color y prolongar la duración de la manicura. Frasco x 15 ml.</t>
  </si>
  <si>
    <t>Brillo finalizador de esmalte semipermanente Para realización de esmaltado semipermanente, no contiene tolueno, alta pigmentación, cubrimiento en una sola capa, estabilidad absoluta, sistema profesional de aplicación en tres pasos,secado en lámpara uv/led.Frasco x 15 ml.</t>
  </si>
  <si>
    <t>Bolas o fibra de algodón</t>
  </si>
  <si>
    <t>PRODUCTOS QUIMICOS</t>
  </si>
  <si>
    <t>Implementos para la manicure y cuerpo</t>
  </si>
  <si>
    <t>C</t>
  </si>
  <si>
    <t>EMPAQUES BOTELLAS</t>
  </si>
  <si>
    <t>Recipientes de plástico ATOMIZADOR SPRAY ENVASE PLÁSTICO X 120 ML X 24 UNIDADES</t>
  </si>
  <si>
    <t>elementos de seguridad y accesorios</t>
  </si>
  <si>
    <t>Máscaras quirúrgicas o de aislamiento para personal médico TAPA BOCA PARA PROCESOS QUIMICOS CAJA X 50 UNIDADES</t>
  </si>
  <si>
    <t>Polvo Acrilico Traslucido Polvo acrílico transparente x 4 OZ</t>
  </si>
  <si>
    <t>Polvo Acrilico Traslucido Polvo acrílico natural 4OZ</t>
  </si>
  <si>
    <t>Pincel profesional número 6 kolinsky para la aplicación de acrilico Pincel profesional diseñado especialmente para trabajar con acrílico. Su forma redonda, tamaño 6 y punta en forma de gota permiten un manejo preciso del monómero y una aplicación controlada del acrílico, ideal para trabajos detallados, estructuras pequeñas o diseños 3D.
Elaborado con cerdas 100% kolinsky de alta calidad, ofrece una absorción óptima, suavidad en cada trazo y gran durabilidad.
Número de pincel: #6.</t>
  </si>
  <si>
    <t>Rollo de moldes de papel profesional para construcción de uñas esculturales Diseñadas ergonómicamente para facilitar el ajuste al dedo y así esculpir la uña de forma más natural, pestañas colgantes para lograr la forma perfecta Curva ‘C’ numeradas para facilitar el tamaño de la uña. No se calienta al exponerla en la lámpara ultravioleta, para técnicas de gel escultural, desechables e higiénicas, por su tamaño y simetría, son ajustables anatómicamente a las distintas formas de uñas naturales.x 500  unidades.</t>
  </si>
  <si>
    <t xml:space="preserve">ALCOHOL ANTISEPTICO AL 70% FRASCO X 1000 ML ALCOHOL ANTISEPTICO AL 70% FRASCO X 1000 ML. </t>
  </si>
  <si>
    <t xml:space="preserve">Mililitro </t>
  </si>
  <si>
    <t>GEL ANTIBACTERIAL GEL ANTIBACTERIAL
 COMPOSICIÓN
 TRICLOSÁN, EXTRACTO DE ALOE BARBADENSIS, CARBOPOL, GLICERINA, TRIETANOLAMINA, ALCOHOL ETÍLICO 96%, COLOR, AGUA DESMINERALIZADA, FRASCO X 500gr.</t>
  </si>
  <si>
    <t>accesorios para residuos</t>
  </si>
  <si>
    <t>BOLSAS ROJAS BOLSA ROJA ELEMENTO CONSUMO PRESENTACION N.A. RESISTENTE DE BUENA CALIDAD Y MATERIAL IMPERMEABLES ESPESOR DE 60 MICRAS RESISTENTES CON CERRADO HERMETICO  PAQUETE POR 12 Bolsas de polietileno color rojo traslúcido, calibre minimo 200 impermeablesDIMENSION 100x80</t>
  </si>
  <si>
    <t>GOTAS CICATRIZANTES  CICATRIZANTE ELEMENTO CONSUMO PRESENTACION FRASCO EVITE LA DESHIDRATACION DE LA ZONAS AFECTADAS PROTEJE INFECCIONES Y HONGOS  CON HIALURONATO   gotas cicatrizantes Detiene el sangrado en las pequeñas heridas causadas por la afeitada, manicure y las irritaciones producidas por las picaduras de insectos Presentación de 15 ml Con 1 ó 2 gotas del producto humedece un copito de algodón y aplíquelo sobre la parte afectada.</t>
  </si>
  <si>
    <t>Desinfectante o esterilizador de instrumentos</t>
  </si>
  <si>
    <t>Desinfectante o esterilizador de instrumentos Desinfectante barbicide bacter z, Es un esterilizador químico bactericida, virucida, fungicida, esporicida de amplio espectro activo contra: E. Coli, salmonella, estafilococo aureus pseudomona aeroginosa, lactobacillus sp, HIV-I HIV-2, Cándida albicans y bacilo de koch. 240 ML.</t>
  </si>
  <si>
    <t>MONOGAFAS DE PROTECCION  Monolente elaborado integralmente en policarbonato, altamente resistente al impacto de partículas sólidas y algunos agentes químicos.</t>
  </si>
  <si>
    <t>Guantes resistentes a los químicos GUANTE DE SILICONA ELEMENTO DE CONSUMO. PRESENTACION CAJA ALTA RESISTENCIA NO CAUSE IRRITACION DE LA PIEL CON FIBRA DE NYLON guantes de silicona con talco que hacen mas facil la puesta del producto, no tiran el cabello, presentacion caja de 100 unidades</t>
  </si>
  <si>
    <t>Guantes resistentes a los químicos GUANTES DE NITRILO CON ADAPTABILIDAD A LA FORMA DE LA MANO, BRINDANDO PROTECCIÓN Y CAPACIDAD DE MANIOBRABILIDAD EN COLOR NEGRO   TALLA S  4 CAJAS Y TALLA M 2 CAJAS TALLA L 2 CAJAS</t>
  </si>
  <si>
    <t>Desinfectante o esterilizador de instrumentos KIT DE ESTERILIZACION  ELEMENTO CONSUMO PRESENTACION N.A. RECIPIENTE PLASTICO HERMETICO, GLUTARALDEHIDO, GUANTES DE LATEX Y TAPABOCAS glutaraldehido al 2 %, solucion desinfectante y esterilizante en frio re-usable, virucida,bactericida,fungicida,esporicida,pseudomonicida,tuberculicida presentacion x 500 ml,recipiente plastico transparente con tapa</t>
  </si>
  <si>
    <t>Toallas de manos Toallas bioseguridad, Toallas con extracto de seda para máxima suavidad, rollo de 88 unidades. Ultra absorbente resistente para secar y limpiar.</t>
  </si>
  <si>
    <t>TOALLAS DESECHABLES PARA CABELLO MEDIDAS 50X50 Toallas de tela DESECHABLE tipo willpal para EL SECADO DE CABELLO DE MATERIAL RESISTENTE MEDIDA 50X50, PAQUETE POR 50 UNIDADES</t>
  </si>
  <si>
    <t>suministro de costura variados</t>
  </si>
  <si>
    <t>Agujas de tejer AGUJA DE RAYITOS ELEMENTO CONSUMO PRESENTACION N.A DE NUMEROS 8,9,10, METALICAS DE CROCHE aguja metalica de 12 centimetros diseñada para rayos numeros 8 9 10</t>
  </si>
  <si>
    <t>Ampollas con semilla de lino Ampolla semilla de lino caja x 10 unidades, es un producto restaurador, viene en presentacion en envase de vidrio, caja x 10 ampollas cada una de 10ml, su composicion es water, propylene glycol, cetrimonium chloride,linum usitatissimum , PEG-7 glyceryl gocoate, PEG-40\nhydrogenated castor oil, amodimethicone  C 12-14 sec-Pareth-7   C 12-14 Sec-Pareth-5, Benzyl Alcohol  methylchloroisothiazolinone  methylisothiazolinone,Sodium benzotriazolyl butylphenol sulfonate   buteth-3   tributyl citrate, hexyl cinnamaldehyde, benzyl salycilate, linalool, hydroxyisohexyl 3-cyclohexenecarboxaldehide, registro Invima vigente</t>
  </si>
  <si>
    <t>Tratamiento hidratante para cabello normal o dañado Tratamiento para cabello seco, es hipoalergénico, ayuda a hidratar el cabello, mejorar la textura, sus ingredientes activos wáter, glycerin, cetyl alcohol, cetrimonium, bromide, glyceryl starate, methylpaaraben, propylparaben, fragance, contextura cremosa y la presentación es en garrafa de 3920 a 4000 ml con su respectivo registro Invima.</t>
  </si>
  <si>
    <t xml:space="preserve">Liga negra para cabello banda  de caucho y siliconada de color negro paquete por 1000 unidades, peso entre 4 y 6 gramos cada una con dimensiones de 4 a6 X 72- 78 x10 a 14 cm </t>
  </si>
  <si>
    <t>Brocha aplicadora de tinte BROCHA APLICADORA ELEMENTO CONSUMO PRESENTACION N.A.  PLASTICAS PLANAS Y COMPACTAS EN DISTINTOS TIPOS DE PELOS brocha de tinte plastica con pelo sintetico color negra, tiene de largo 22 cm y un anchio de 6 cm, sus cerdas miden 3 cm</t>
  </si>
  <si>
    <t>Ganchos negros para cabello, boddy pins
 Accesorios cabello en blister card, pinzas invisibles, ganchos ondulados, tipo clip, largos de 4cm a  7cm, peso 17 gramos.  Ideales para todo tipo de peinados, faciles de usar.  Color Negro,  Material Acero inoxidable o metal aleacion de proceso de tratamiento , terminados en plástico , Longitud: 5cm/1.97"presentacion caja x 100 unidades.</t>
  </si>
  <si>
    <t>Capa para cortar el pelo para barberías o peluquerías Capa Peluquería Antifluido Corte Cabello Ajustable
TAMAÑO GRANDE: 1.15 X 1.50 metros, una capa  profesional adecuada para todos. Esta capa es lo suficientemente grande como para garantizar una cobertura total sobre la ropa y la piel.
MATERIAL SUPERIOR: Esta capa está cuidadosamente elaborada con tela duradera de poliéster Pongee. Es una capa de salón cómoda y suave que no causará irritación en la piel. Su material liviano, a prueba de estática y resistente al agua.</t>
  </si>
  <si>
    <t>Cinta para decoracion de peinado CORDONCILLO PARA PEINADO  ELEMENTO CONSUMO PRESENTACION N.A.MEDIDA ROLLO DE VARIOS COLORES Y GROSORES, RESISTENTE cinta de colores en rollo, especial para peinados, viene en presentacion rollo.</t>
  </si>
  <si>
    <t>KIT PEINES DE CABELLO Kit de peines para corte de cabello, material de fibra de carbono resistente al calor y antiestático ideal para corte de pelo y haistyling calor hasta 430 grados centígrados profesional para peluquero al hacer peinado 9 diseños para salón uso diferente más, con 9 diseños clásicos para peinado - corte de pelo, incluye peines de cola, peine de acero, peine de corte de hombres, peine de corte de recortadora, peine de corte de pelo largo. peine para el cabello planchado de hierro - cing package: peine de pelo 9 * hair</t>
  </si>
  <si>
    <t>SHAMPOO NEUTRALIZANTE SHAMPOO NEUTRALIZANTE. FORMULACIÓN DE BAJA DETERGENCIA DISEÑADA PARA LAVAR EL CABELLO AL FINALIZAR PROCEDIMIENTOS QUE EMPLEAN EXCESOS DE SUSTANCIAS ALCALINAS, COMO SON REDUCCIÓN DE COLOR, TINTURAS, PERMANENTES, DECOLORACIÓN Y ALISADO. X 1000 ML (EL CHAMPÚ DEBE SER DE LA MISMA MARCA DE LOS TINTES A ENTREGAR)</t>
  </si>
  <si>
    <t>ELEMENTOS DE CORTE</t>
  </si>
  <si>
    <t>Tijera microdentada Tijeras de Peluquería micro dentadas Profesionales, recubrimiento en Titanio, 6 Pulgadas, con una fabricación en titanio, incluyen una llave de ajuste de tornillo que hacen que la fricción sea más suave.</t>
  </si>
  <si>
    <t>equipos de servicios y utensilios</t>
  </si>
  <si>
    <t>VASO MEDIDOR VASO MEDIDOR  ELEMENTO CONSUMO PRESENTACION N.A. VASO TRASPARENTE HECHO DE POLIPROPILENO Y AUTOGRAVADO SEMITRASPARENTE VASO MEDIDOR PLASTICO ESPECIALMENTE DISEÑADO PARA REALIZAR MEDIDAS EXACTAS SU PRESENTACION ES POR 150 ML</t>
  </si>
  <si>
    <t>CAUIDADO FACIAL Y CORPORAL</t>
  </si>
  <si>
    <t>CORRECTOR LIQUIDO FACIAL CORRECTOR LIQUIDO FACIAL COLOR BEIGE, CONTIENE ACEITE DE CALÉNDULA, MANTECA DE CACAO Y AQCUABIO, DE LARGA DURACIÓN, ALTA COBERTURA, TACTO SECO Y NO DEJA LA PIEL GRASA, FRASCO X 5,7ML</t>
  </si>
  <si>
    <t>PALETA DE BASES COMPACTAS PANKEY PALETA DE BASES COMPACTAS PANKEY, IDEAL PARA CREAR UN ACABADO MATE, IDEAL PARA TRABAJOS DE IMPRESIÓN DE VÍDEO HD TV VISUALIZACIÓN Y CARACTERÍSTICAS PARA SUAVIZAR Y QUITAR REFLEJOS, ACABADO NATURAL, PALETA DE 8 POCILLOS PLATEADA INCLUYE UN ESPEJO, TONOS DE TEMPERATURA CÁLIDO, NEUTRO Y FRÍO, LARGO: 6.8 PULGADAS, ANCHO: 5.8 PULGADAS, ALTO: 1.2 PULGADAS</t>
  </si>
  <si>
    <t>ILUMINADORES Y CONTORNOS ILUMINADORES Y CONTORNOS PALETA CUENTA CON 4 TONOS DE ILUMINADORES Y 3 BRONCEADORES SE PUEDE APLICAR CON BROCHA TIPO GOTA, CONTORNOS PARA DAR PROFUNDIDAD.</t>
  </si>
  <si>
    <t>PESTAÑINA PESTAÑINA COLOR: NEGRO, EFECTOS DE LA MÁSCARA DE PESTAÑAS: ALARGADOR, VOLUMINIZADOR,  A PRUEBA DE AGUA VOLUMEN DE LA UNIDAD: 12 GR</t>
  </si>
  <si>
    <t>BLOQUEADOR SOLAR  BLOQUEADOR SOLAR TEXTURA FLUIDA, ULTRA-LIGERA, PELÍCULA IMPERCEPTIBLE, HIDRATA Y HUMECTA LA PIEL, ACABADO INVISIBLE, EFECTO MATE Y SIN MARCAS BLANCAS. CONTIENE EMOLIENTES Y FILTROS SOLARES UVA / UVB DE MÁXIMO DESEMPEÑO. CONTIENE ENERGINIUS® ANTIOXIDANTE QUE PROTEGE DE LA LUZ AZUL, EMITIDA POR LOS DISPOSITIVOS ELECTRÓNICOS, RÁPIDA ABSORCIÓN, NO GRASOSO. PRESENTACIÓN 50ML</t>
  </si>
  <si>
    <t>DELINEADOR LIQUIDO DELINEADRO LIQUIDO LONG LASTING EYERLINER MATE COLOR NEGRO, DERMATOLÓGICA Y OFTALMOLÓGICAMENTE PROBADO, TONO NEGRO, CONTENIDO 1,2ML) EXCELENTE COBERTURA DE COLOR, RESISTENTE AL AGUA, SE RETIRA FÁCILMENTE, NO MANCHA, NO SE CORRE</t>
  </si>
  <si>
    <t>TÓNICO FACIAL TÓNICO FACIAL REFRESCANTE 147 ML ELIMINA SUAVEMENTE EL EXCESO DE RESIDUOS E IMPUREZAS DE LA PIEL PREPARA PARA LA HIDRATACIÓN. ELIMINAR EL EXCESO DE GRASA EN TU PIEL., AYUDA A REMOVER LAS CÉLULAS MUERTAS - PARA UNA LIMPIEZA FACIAL COMPLETA. CONTIENE UN EXTRACTO DE HAMAMELIS, UTILIZADO TRADICIONALMENTE COMO UN ASTRINGENTE, QUE NO PERMITE LA PIEL SE SIENTA TIRANTE O SECA, AYUDA A CONTROLAR EL BRILLO, DEJANDO LA PIEL HIDRATADA Y FRESCA, FRASCO POR 147 ML</t>
  </si>
  <si>
    <t>CREMA LIMPIADORA CREMA LIMPIADORA EXTRACTO DE ROSAS LIMPIA LA PIEL DE UNA MANERA, DELICADA Y NATURAL. FÓRMULA CON EXTRACTO DE ROSAS GÁLICAS Y OMEGA 6, PURIFICA Y REFRESCA LA PIEL MIENTRAS QUE RESTAURA SU BARRERA NATURAL DE HUMECTACIÓN Y LA PROTEGE DEL ESTRÉS AMBIENTAL AL QUE SE ENFRENTA CADA DÍA. 150ML</t>
  </si>
  <si>
    <t>GEL CONTORNO DE OJOS GEL CONTORNO DE OJOS CON PEPINO Y VITAMINA E, EL CONTORNO DE OJOS EN GEL CON PEPINO Y VITAMINA E, PARA EL CUIDADO FACIAL. CONTIENE ANTIOXIDANTES NATURALES QUE REDUCEN LAS SEÑALES DE ENVEJECIMIENTO COMO LAS LÍNEAS DE EXPRESIÓN Y LAS ARRUGAS. POR SU FÓRMULA VITAMÍNICA ES IDEAL PARA TODO TIPO DE PIEL. FRASCO 12ML</t>
  </si>
  <si>
    <t>BRUMA HIDRATANTE ESPRAY FACIAL LIGERO DISEÑADO PARA PROPORCIONAR HIDRATACIÓN INSTANTÁNEA, REFRESCAR LA PIEL Y POTENCIAR LOS BENEFICIOS DE TU RUTINA DE CUIDADO FACIAL.                              FRASCO POR 90ML</t>
  </si>
  <si>
    <t>LAPIZ DE LABIOS LAPIZ DE LABIOS VITAMINA E Y CERA DE CARNAUBA, COLORES VARIADOS SE DESLIZA DELICADAMENTE SOBRE LA PIEL GRACIAS A SU TEXTURA SUAVE Y CREMOSA. FÓRMULA DE LARGA DURACIÓN Y A PRUEBA DE AGUA, DEJANDO UN COLOR INTENSO HASTA POR 8 HORAS. 0,8 GR</t>
  </si>
  <si>
    <t>CREMA PARA EL CONTORNO DE LOS OJOS CREMA PARA EL CONTORNO DE LOS OJOS ES ALTAMENTE NUTRITIVA Y ESTÁ FORMULADA CON MANZANILLA, PEPINO, CALÉNDULA, ALOE VERA, OLIVA, COLÁGENO, ELASTINA, UVA, ALMENDRAS, KARITÉ, COCO Y JOJOBA QUE HIDRATAN, REPARAN, PROTEGEN Y HUMECTAN LA PIEL A PROFUNDIDAD AYUDANDO A RETRASAR LOS SIGNOS DE ENVEJECIMIENTO PREMATURO, Y REDUCIENDO LA APARICIÓN DE LÍNEAS DE EXPRESIÓN. 15GR</t>
  </si>
  <si>
    <t>BROCHA PINCEL DELINEADOR CEJAS BROCHA PINCEL DELINEADOR CEJAS 208 PARA DELINEADOR DELINEAR CEJAS GEL EL PINCEL DE CEJAS B17 DIAGONAL ES PERFECTO PARA APLICAR CUALQUIER PRODUCTO, YA SEA EN CREMA O EN POLVO, 7GR</t>
  </si>
  <si>
    <t>TOALLAS HÚMEDAS DESMAQUILLADORAS TOALLITAS HÚMEDAS DESMAQUILLADORAS BIODEGRADABLES PARA TODO TIPO DE PIEL ENRIQUECIDAS CON PEPINO Y CALÉNDULA QUE REFRESCAN Y SUAVIZAN LA PIEL. DERMATOLÓGICAMENTE COMPROBADAS. SIN PARABENOS Y SIN ALCOHOL ETÍLICO.            PAQUETE POR 28 UNIDADES</t>
  </si>
  <si>
    <t>OXIDANTE EN CREMA (para tinturas capilares) Oxigenta 3% (10 vol)</t>
  </si>
  <si>
    <t>OXIDANTE EN CREMA (para tinturas capilares) Oxigenta 6% (20 vol)</t>
  </si>
  <si>
    <t>OXIDANTE EN CREMA (para tinturas capilares) Oxigenta 9% (30 vol)</t>
  </si>
  <si>
    <t>TAPABOCAS DESECHABLES  Tapabocas desechables ajustables en la oreja</t>
  </si>
  <si>
    <t>GORROS POLIETILENO PARA SACAR MECHAS  Gorros Plásticos Desechables para tinte (rayitos)</t>
  </si>
  <si>
    <t>Otro</t>
  </si>
  <si>
    <t>MATIZANTE PARA CABELLO Coloración directa y semipermanente sin oxidación al Cabello, especialmente formulada en una base en gel que no aporta peso cosmético</t>
  </si>
  <si>
    <t>GORROS BLANCO DESECHABLE Gorros mágicos para rayitos o de mechas</t>
  </si>
  <si>
    <t>LACA Laca  secado rápido, que mantiene el peinado firme por su poder de fijación, forma una película fina y ligera</t>
  </si>
  <si>
    <t>BRILLO FINALIZADOR CEPILLADO   Formulado para dar el toque final a los peinados dando al cabello un brillo instantáneo muy natural</t>
  </si>
  <si>
    <t>Loción termo protectora 400 ml Loción protectora frente a los efectos dañinos del calor generado en los procesos de cepillado y planchado del cabello.</t>
  </si>
  <si>
    <t>Guantes de protección Prenda de uso industrial que cubre la mano con una funda para cada dedo, elaborada en nitrilo talla m</t>
  </si>
  <si>
    <t xml:space="preserve">Bata o capa para cortar el pelo para barberías o peluquerías Capa de tela antifluido protectora para procesos de despigmentación y pigmentación del cabello </t>
  </si>
  <si>
    <t>Alcohol al 70% Líquido,  antiséptico de uso externo x 700ml</t>
  </si>
  <si>
    <t>PINCEL PARA TINTE Brocha para aplicación de tinte</t>
  </si>
  <si>
    <t>TAZA TINTE Taza  medidora para tinte.</t>
  </si>
  <si>
    <t>KIT DE CEPILLOS Cepillos o peinillas para el cabello</t>
  </si>
  <si>
    <t>Agujas de croché</t>
  </si>
  <si>
    <t>Agujas de croché Agujas para sacar mechas #10</t>
  </si>
  <si>
    <t>GLUTARALDEHÍDO  desinfectante frío para desinfectar y limpiar el equipo que es sensible al calor X 1 Litro</t>
  </si>
  <si>
    <t>REDUCTOR DE COLOR</t>
  </si>
  <si>
    <t>REDUCTOR DE COLOR Reduce el pigmento artificial del cabello de una sola vez sin usar los productos de decoloración</t>
  </si>
  <si>
    <t>Pincel plano sintetico para aplicación de gel de construcción Pincel diseñado para la aplicación del gel, plano, excelente calidad brindándote todos los beneficios y maniobrabilidad profesional para realizar aplicaciones. Mango de aluminio.</t>
  </si>
  <si>
    <t>Tips de color transparante curvatura c 200 piezas surtidas por caja, plástico abs, flexible y resistente,lúnula del tip completa, adaptable casi a cualquier tipo de uña,  preformado de la sonrisa facilita la aplicación de apariencia. Caja x 200 unidades.</t>
  </si>
  <si>
    <t>Gel de construcción ultravioleta Ideal para recubrimientos con tip, encapsulado permanente de decorados, clasificado como gel tradicional, de consistencia semigruesa y flexible que facilita su aplicación, no se amarillenta, perfecta adherencia con esmaltes, transparencia increíble, económico y de buen rendimiento, se puede utilizar para terminados de uñas naturales y esculturales, secado en lámpara uv/led. Frasco 14gr.</t>
  </si>
  <si>
    <t xml:space="preserve">Pinza curvatura c profesional Herramienta esencial en la manicura profesional, diseñada específicamente para dar forma a las uñas artificiales (acrílicas, de gel o polygel) y crear una curva en C natural, lo que añade fuerza y evita que se agrieten. </t>
  </si>
  <si>
    <t>Bolas o fibra de algodón ALGODON. BOLSA X 50 GRAMOS --- Por: BOLSA</t>
  </si>
  <si>
    <t>Alcoholes o sus sustitutos ALCOHOL ANTISEPTICO AL 70% --- Por: GALON</t>
  </si>
  <si>
    <t>Pintura acrílica estilo escolar ACRILICOS PARA UÑAS KIT X 12 COLORES SURTIDOS --- Por: KIT</t>
  </si>
  <si>
    <t>Implementos para la manicure ALICATE CORTA CUTICULA PROFESIONAL --- Por: UNIDAD</t>
  </si>
  <si>
    <t>Implementos para la manicure CEPILLO PARA UÑAS ESTANDAR --- Por: UNIDAD</t>
  </si>
  <si>
    <t>Desinfectante de manos DESINFECTANTE PARA HERRAMIENTAS DE PELUQUERÍA EN SPRAY QUE CONTIENE GLUTARALDEHIDO, CLORURO DE BENZALCONI Y FORLALDEHIDO, ADEMÁS DE DESINFECTANTE, BIOSIDA Y BACTERICIDA FUNCIONA EN FORMA DE ESPARCION Y ACTUA POR 10 MINUTOS PRESENTACIÓN DE x 1000 ml --- Por: LITRO</t>
  </si>
  <si>
    <t>Esmalte para uñas ESMALTE para uñas de 10 ML free libre de:Tolueno AlcanforFormal dehído Dibutil Ftalato Resina de formal de hído Brocha Plana y Redondeada VARIOS COLORES --- Por: FRASCO</t>
  </si>
  <si>
    <t>Esmalte para uñas BASE ENDURECEDORA PARA UÑAS de 10 ML free libre de:ToluenoAlcanforFormaldehídoDibutil Ftalato Resina de formal de hído Brocha Plana y Redondeada  --- Por: FRASCO</t>
  </si>
  <si>
    <t>Esmalte para uñas BRILLO SECANTE PARA UÑAS de 10 ML free libre de:ToluenoAlcanforFormaldehídoDibutil Ftalato Resina de formal de hído Brocha Plana y Redondeada  --- Por: FRASCO</t>
  </si>
  <si>
    <t>Desinfectante de manos GOTAS PARA HONGOS. FRASCO X 30 ML --- Por: FRASCO</t>
  </si>
  <si>
    <t>Desinfectante de manos GOTAS CICATRIZANTES. FRASCO X 60 ML --- Por: FRASCO</t>
  </si>
  <si>
    <t>Guantes aislantes GUANTES DESECHABLES NITRILO X 100 UNIDADES TALLAS M,L --- Por: CAJA</t>
  </si>
  <si>
    <t>Artículos para el cuidado del cabello LACA EXTRAFUERTE DE ALTA FIJACIÓN, EXTRA SECA.  --- Por: LITRO</t>
  </si>
  <si>
    <t>Implementos para la manicure LIMA PICOLORO --- Por: UNIDAD</t>
  </si>
  <si>
    <t>Implementos para la manicure LIMA DE CARTON --- Por: UNIDAD</t>
  </si>
  <si>
    <t>Implementos para la manicure PATE CABRA MANICURE --- Por: UNIDAD</t>
  </si>
  <si>
    <t>Cepillos o peinillas para el cabello PEINILLA GRANDE CARBONO MEDIDORA --- Por: UNIDAD</t>
  </si>
  <si>
    <t>Pinceles de caballete KIT DE PINCELES PARA UÑAS, 3 TAMAÑOS, 3 PIEZAS  --- Por: KIT</t>
  </si>
  <si>
    <t>Implementos para la pedicura PIEDRA POMEZ SIN CEPILLO, EN COLORES VARIADOS --- Por: UNIDAD</t>
  </si>
  <si>
    <t>Implementos para la manicure TAZA MANICURE --- Por: UNIDAD</t>
  </si>
  <si>
    <t>Implementos para la pedicura TINA PARA PEDICURE --- Por: UNIDAD</t>
  </si>
  <si>
    <t>Paños limpiadores desechables TOALLA PAÑO MANICURE ROLLO PREMIUM. Presentación  ROLLO X  88TOALLAS --- Por: ROLLO</t>
  </si>
  <si>
    <t>Removedor de esmalte REMOVEDOR DE ESMALTE PARA UÑAS TRADICIONAL  X 500 ML  --- Por: FRASCO</t>
  </si>
  <si>
    <t>Removedor de esmalte REMOVEDOR DE CUTICULA EN CREMA X 100ML  --- Por: FRASCO</t>
  </si>
  <si>
    <t>Implementos para pedicura ABLANDADOR DE CALLO X 500ML   --- Por: FRASCO</t>
  </si>
  <si>
    <t>Productos para el cuidado de la piel CREMA EXFOLIANTE  X 100ML  --- Por: FRASCO</t>
  </si>
  <si>
    <t xml:space="preserve">Implementos para pedicura KT DE PUNZONES PARA UNAS KIT X 5 UNIDADES  --- Por: KIT </t>
  </si>
  <si>
    <t>Implementos para pedicura KIT DE PALITOS DE NARANJO PARA UÑAS KIT X 100 UNIDADES  --- Por: KIT</t>
  </si>
  <si>
    <t xml:space="preserve">Implementos para pedicura CARTON UÑAS POSTIZAS X 24 PAQUETES  --- Por: KIT </t>
  </si>
  <si>
    <t>Monómero También conocido como líquido acrílico, es un componente esencial para la creación de uñas acrílicas, ya que al mezclarse con el polímero en polvo, forma una pasta moldeable que se endurece y se convierte en la uña artificial. Liquido Acrilico X 16 OZ --- Por: FRASCO</t>
  </si>
  <si>
    <t>Polvo Acrilico de colores Polvo de color concentrado de consistencia suave y cremosa. Secado medio. Ideal para aplicaciones artísticas y 3D. Colores: rojo, anaranjado, amarillo, azul, negro, rosado, verde. Colores fluorescentes: rosado, verde, anaranjado.Frasco x 7 gramos. --- Por: FRASCO</t>
  </si>
  <si>
    <t>Limpiador de uñas Agente limpiador para dar el terminado en la aplicación de gel, limpia residuos de polvo después del limado, sella el gel eliminando los residuos pegajosos para un resultado brillante ideal para limpiar las impurezas de la placa de la uña, removiendo aceites y contaminantes.Frasco 480 ml. --- Por: FRASCO</t>
  </si>
  <si>
    <t>Lima profesional grano 100/100 Lima Profesional grano 100 / 100. Lima blanca de filo azul, forma media luna para un limado mas anatómico. Esterilizable, Grano 100 / 100, Fácil manejo, especial para limar acrílicos.Su abrasivo se devasta por si solo no se desprende, por lo que hace más prolongada la vida de la lima, recomendada para retirar excesos de producto del acrílico. --- Por: UNIDAD</t>
  </si>
  <si>
    <t>Lima profesional sponge grano 180/180 Sanitizable, especial para trabajos de manicure y pedicure y acabados de uñas artificiales, flexible y compacta, su grano no causa alergia por no contener azufre. --- Por: UNIDAD</t>
  </si>
  <si>
    <t>Corta tips/guillotinas Herramienta mano de caucho y en acero inoxidable, utilizada para cortar los tips evitando que estos se fracturen. --- Por: UNIDAD</t>
  </si>
  <si>
    <t>Godete o  Recipiente de vidrio Es un pequeño recipiente en forma de cuenco hecho de vidrio que se utiliza para contener liquidos como el monomero, la acetona o cualquier otro producto liquido necesario durante el proceso de manicura. Al utilizar un godete, se reduce la posibilidad de derrames y se evita el desperdicio de productos.                                                                                  Altura: Aproximadamente 3.3 cm a 4 cm.
Diámetro/Base: Alrededor de 2.8 cm a 4 cm.
Capacidad: Suelen contener aproximadamente 0.25 onzas líquidas (aprox. 7.5 ml). --- Por: VASITO</t>
  </si>
  <si>
    <t>Removedor de uñas artificiales Por su formulación y contenido químico tiene el equilibrio perfecto para que sus reactivos no tengan ningún cambio con el tiempo. Diseñado para: semipermanente, gel polimerizado, acrílico. Bajo contenido de acetona. Contiene hidratantes agentes acondicionadores, para así evitar evaporación prematura y resequedad en la piel que rodea la uña. Color coral. No pigmenta la uña ni la piel. Para uso de salón y spa.Frasco x 480 ml. --- Por: UNIDAD</t>
  </si>
  <si>
    <t>TAPABOCAS Tapabocas,Tcaja x 50 unidades, tela antialérgica no tejida SMS, en polipropileno respirable con 3 capas: Capa externa impermeable no tejida, filtro en tela fundida, tela suave no tejida al interior. Soporte nasal metálico recubierto. empaque individual --- Por: Unidad</t>
  </si>
  <si>
    <t>Liga amarilla de latex para peinados Ligas elásticas de silicona para el cabello de 1.0 cm de diámetro por 0.079 cm   de grosor para sujetar  cabello, flexibles. paquete x 100 unidades. --- Por: Unidad</t>
  </si>
  <si>
    <t>Cuchillas Carton x 12 cajas Hoja en acero inoxidable de doble filo, cortante con dimensiones de ‎ 1.26 x 2.17 x 3.15 pulgadas; 2.08 Onzas, envuelta por unidad en sobre de papel, presentación de cartón x 12 cajas, cada caja contiene 5 hojillas de doble filo para eliminar el vello facial. --- Por: Unidad</t>
  </si>
  <si>
    <t>Gel para cabello Gel en base acuosa  de 900 a 1.000  gr (medida a 25ºC y con una velocidad de cizallamiento de 50 s-1) , formulado a base de resinas naturales y adhesivas de primera calidad, maximo nivel de fijacion y duracion del peinado, frasco plastico de W2 a 1000  ml, color incoloro, olor fresco, PH 6-8,  registro invima --- Por: Gramo</t>
  </si>
  <si>
    <t>TALQUERA PARA LIMPIAR CABELLO TALQUERA TIPO ELEMENTO CONSUMO PRESENTACION N.A. CERDAS SUAVES  ALTA RESISTENCIA , FACIL MANEJO Y PLASTICAS  --- Por: Unidad</t>
  </si>
  <si>
    <t>POMADA PARA CEJAS POMADA PARA CEJAS PARA CABELLO NEGRO CON UN TONO CÁLIDO, LARGA DURACIÓN Y A PRUEBA DE MANCHAS, FÓRMULA DE ALTO PIGMENTO QUE SE DESLIZA FÁCILMENTE Y SE SECA RÁPIDAMENTE, ACTÚA COMO UN PRODUCTO TODO EN UNO PARA CEJAS, POMADA PARA CEJAS POMADA IMPERMEABLE DE PIGMENTO COMPLETO PARA RELLENAR Y DETALLAR LAS CEJAS. FÓRMULA DURADERA, ASPECTO NATURAL. COLOR: DIVERSOS, PESO: 0.11 LIBRAS. --- Por: Unidad</t>
  </si>
  <si>
    <t>SOMBRAS PALETA DE MAQUILLAJE  SOMBRAS PALETA DE MAQUILLAJE PROFESIONAL DE SOMBRAS, SET DE SOMBRAS PARA OJOS, 28 COLORES DISTINTOS, INCLUYE COLORES METALIZADOS, BRILLANTES Y MATES, COLORES VIVOS, DIMENSIONES: 15,5CM X 10,2 CM, TEXTURA SEDOSA Y LIGERA, DE LARGA DURACIÓN Y DE GRAN CALIDAD QUE NO IRRITA PIEL.100% ORIGINAL. --- Por: Unidad</t>
  </si>
  <si>
    <t>RUBOR PALETA DE MAQUILLAJE PROFESIONAL RUBOR PALETA DE MAQUILLAJE PROFESIONAL DE RUBOR ALTAMENTE PIGMENTADA CON 4 TONOS COMPACTOS IDEALES PARA DAR COLOR AL ROSTRO, 3 TONOS CON ACABADO MATTE Y UNO SATINADO, TEXTURA LIVIANA Y FÁCIL DE DIFUMINAR, TONOS CON LARGA DURACIÓN Y  MÁXIMA FIJACIÓN. --- Por: Unidad</t>
  </si>
  <si>
    <t>POLVO SUELTO FACIAL POLVO SUELTO FACIAL DE ARROZ TRASLUCIDO LOGRA UN ASPECTO NATURAL Y SIN BRILLOS. ELABORADO CON FINO POLVO DE ARROZ Y ALOE VERA INGREDIENTES NATURALES QUE HUMECTAN LA PIEL SIN OBSTRUIR LOS POROS. PROTEGE DE LOS EFECTOS NOCIVOS DE LOS RAYOS SOLARES, TAMAÑO 30 G, TONALIDAD 1 TRASLÚCIDO --- Por: Unidad</t>
  </si>
  <si>
    <t>EXTENSIONES PESTAÑAS POSTIZAS EXTENSIONES PESTAÑAS POSTIZAS 3D TALLAS DIVERSAS, 10 PARES DE PESTAÑAS POSTIZAS 3D SUAVES DE IMITACIÓN DE PELO DE VISÓN, PESTAÑAS NATURALES DESORDENADAS, PESTAÑAS ENTRECRUZADAS, PESTAÑAS TUPIDAS, UTENSILIOS DE MAQUILLAJE PARA OJOS DE EXTENSIÓN, CAJA = 10 PARES, COLOR: NEGRO, TIPO: PESTAÑAS FALSAS, ESTILO: NATURAL LARGO, SUAVE, INFUSIÓN DE PESTAÑAS: TALLO DE ALGODÓN, LONGITUD: 12MM. --- Por: Unidad</t>
  </si>
  <si>
    <t>EXTENSION DE PESTAÑAS DE PUNTO A PUNTO EXTENSION DE PESTAÑAS DE PUNTO A PUNTO FIBRAS SINTÉTICAS O POSTIZAS QUE VIENEN EN PEQUEÑOS GRUPOS DE 3 A 5, ADHERIDAS POR UN PUNTO Y CON UN DIÁMETRO GENERALMENTE DE 0.18 MM A 0.25 MM --- Por: Unidad</t>
  </si>
  <si>
    <t>DESMAQUILLADOR DESMAQUILLADOR AGUA MICELAR DESMAQUILLANTE, SÁBILA Y PEPINO ESTÁ ELABORADO CON PARTÍCULAS MICELARES QUE LIMPIAN LA PIEL CON SU ACCIÓN MAGNÉTICA, CAPTURANDO LA GRASA Y LAS IMPUREZAS Y ELIMINÁNDOLAS DE LA PIEL INSTANTÁNEAMENTE, FRASCO 145ML --- Por: Unidad</t>
  </si>
  <si>
    <t>KIT BROCHAS FACIALES X 10 UNIDADES  SET CON 10 TAMAÑOS Y FORMAS DIFERENTES DE BROCHAS PARA PRODUCTOS EN CREMA Y POLVO, PARA UN MAQUILLAJE COMPLETO EN ROSTRO, OJOS Y LABIOS.  --- Por: Unidad</t>
  </si>
  <si>
    <t>PALETA DE LABIALES PALETA DE LABIALES ALETA DE LABIALES PROFESIONAL CREMOSOS QUE CUENTA CON UNA AMPLIA VARIEDAD DE COLORES Y UNA EXCELENTE PIGMENTACIÓN. 12 COLORES MATES.  --- Por: Unidad</t>
  </si>
  <si>
    <t>CONTENEDOR DE CORTOPUNSANTES Recipiente fabricada en polipropileno para desecho de material cortopunzante, con tapa rosca ancha, capacidad de 1,5 lt y en empaque individual. --- Por: Unidad</t>
  </si>
  <si>
    <t>Pinzas para el cabello Pinzas o Caimanes para el cabello paquete x 12 --- Por: Unidad</t>
  </si>
  <si>
    <t>Brillo finalizador de acrilico secado lámpara uv-led Cura en lampara uv/led, exclusivo como finalizador de uñas acrilicas , Cura en tan solo 30 segundos en lámpara de 48 W, Sin inhibición de oxígeno, apariencia húmeda brillante por hasta 3 semanas, ofrece un brillo extremo y una apariencia húmeda.Frasco x 15 ml. --- Por: Unidad</t>
  </si>
  <si>
    <t>Deshidratador/adherente de uñas artificiales y  semipermanentes Sellador proteínico libre de ácido. Polímero orgánico que no contiene ácido, Incoloro de bajo aroma, Permite la adhesión de la uña con el acrílico y gel. No se evapora, sistema anclaje doble adhesión, Permite una mayor adherencia del producto, alto rendimiento y durabilidad, equilibrador de ph para uña natural, logrando un magnífica adhesión del producto recomendado para cualquier técnica acrílico o gel. Ideal para aplicarse antes del esmalte y prolongar su durabilidad.Frasco x 10 ml --- Por: Unidad</t>
  </si>
  <si>
    <t>Disolvente nivelador/nivelador de tips Es un disolvente y ablandador de tips, Especial para reblandecer los tips, plásticos, Gracias a su componente no se hace amarillo. recomendable para alumnas, academia y cursos básicos, facilitar las dinámicas de trabajo.Frasco x 15 ml. --- Por: Unidad</t>
  </si>
  <si>
    <t>Pega profesional para uñas con brocha Sustancia artificial transparente y pegajosa que se solidifica en contacto con el aire, nos proporciona una adherencia total del tip con la uña, no daña la uña natural, se puede utilizar como auxiliar en reparación de uñas rotas, flexible y de alta duración, se puede utilizar sobre gel, útil para adherir piedritas.Frasco x 1/2 Oz. --- Por: Unidad</t>
  </si>
  <si>
    <t>pincel incluyendo opciones de lujo o 2 en 1 para polygel y acrylgel pelo de gato --- Por: Unidad</t>
  </si>
  <si>
    <t>Base para esmalte semipermanente Para realización de esmaltado semipermanente, es un producto esencial que se aplica como primera capa para proteger la uña natural, facilitar la adhesión del esmalte de color y prolongar la duración de la manicura. Frasco x 15 ml. --- Por: Unidad</t>
  </si>
  <si>
    <t>Brillo finalizador de esmalte semipermanente Para realización de esmaltado semipermanente, no contiene tolueno, alta pigmentación, cubrimiento en una sola capa, estabilidad absoluta, sistema profesional de aplicación en tres pasos,secado en lámpara uv/led.Frasco x 15 ml. --- Por: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</si>
</sst>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Aptos Narrow"/>
      <family val="2"/>
      <scheme val="minor"/>
    </font>
    <font>
      <sz val="10"/>
      <color rgb="FF000000"/>
      <name val="Arial"/>
      <family val="2"/>
    </font>
    <font>
      <sz val="10"/>
      <name val="Arial"/>
      <family val="2"/>
    </font>
    <font>
      <sz val="10"/>
      <color rgb="FF000000"/>
      <name val="Arial"/>
    </font>
    <font>
      <b/>
      <sz val="10"/>
      <color rgb="FF000000"/>
      <name val="Arial"/>
    </font>
    <font>
      <sz val="10"/>
      <name val="Arial"/>
    </font>
    <font>
      <sz val="10"/>
      <color rgb="FF222222"/>
      <name val="Arial"/>
    </font>
    <font>
      <b/>
      <sz val="10"/>
      <name val="Arial"/>
    </font>
    <font>
      <sz val="12"/>
      <color theme="1"/>
      <name val="Aptos Narrow"/>
      <family val="2"/>
      <scheme val="minor"/>
    </font>
    <font>
      <sz val="11"/>
      <color theme="1"/>
      <name val="Aptos Narrow"/>
      <family val="2"/>
      <scheme val="minor"/>
    </font>
    <font>
      <b/>
      <sz val="10"/>
      <color rgb="FF000000"/>
      <name val="Arial"/>
      <family val="2"/>
    </font>
    <font>
      <sz val="10"/>
      <color rgb="FF222222"/>
      <name val="Arial"/>
      <family val="2"/>
    </font>
    <font>
      <b/>
      <sz val="11"/>
      <color theme="1"/>
      <name val="Aptos Narrow"/>
      <family val="2"/>
      <scheme val="minor"/>
    </font>
  </fonts>
  <fills count="5">
    <fill>
      <patternFill patternType="none"/>
    </fill>
    <fill>
      <patternFill patternType="gray125"/>
    </fill>
    <fill>
      <patternFill patternType="solid">
        <fgColor rgb="FFA6A6A6"/>
        <bgColor rgb="FF000000"/>
      </patternFill>
    </fill>
    <fill>
      <patternFill patternType="solid">
        <fgColor theme="9" tint="0.79998168889431442"/>
        <bgColor theme="9" tint="0.79998168889431442"/>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6">
    <xf numFmtId="0" fontId="0" fillId="0" borderId="0"/>
    <xf numFmtId="0" fontId="2" fillId="0" borderId="0"/>
    <xf numFmtId="0" fontId="2" fillId="0" borderId="0"/>
    <xf numFmtId="0" fontId="2" fillId="0" borderId="0"/>
    <xf numFmtId="0" fontId="8" fillId="0" borderId="0"/>
    <xf numFmtId="44" fontId="9" fillId="0" borderId="0" applyFont="0" applyFill="0" applyBorder="0" applyAlignment="0" applyProtection="0"/>
  </cellStyleXfs>
  <cellXfs count="31">
    <xf numFmtId="0" fontId="0" fillId="0" borderId="0" xfId="0"/>
    <xf numFmtId="0" fontId="3" fillId="0" borderId="4" xfId="0" applyFont="1" applyBorder="1" applyAlignment="1">
      <alignment vertical="center" wrapText="1"/>
    </xf>
    <xf numFmtId="0" fontId="4"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wrapText="1"/>
    </xf>
    <xf numFmtId="0" fontId="1" fillId="0" borderId="3" xfId="0" applyFont="1" applyBorder="1" applyAlignment="1">
      <alignment wrapText="1"/>
    </xf>
    <xf numFmtId="0" fontId="2" fillId="0" borderId="4" xfId="0" applyFont="1" applyBorder="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wrapText="1"/>
    </xf>
    <xf numFmtId="0" fontId="3" fillId="0" borderId="4" xfId="0" applyFont="1" applyBorder="1" applyAlignment="1">
      <alignment wrapText="1"/>
    </xf>
    <xf numFmtId="0" fontId="1" fillId="0" borderId="3" xfId="0" applyFont="1" applyBorder="1" applyAlignment="1">
      <alignment horizontal="center" vertical="center" wrapText="1"/>
    </xf>
    <xf numFmtId="0" fontId="6" fillId="0" borderId="3" xfId="0" applyFont="1" applyBorder="1" applyAlignment="1">
      <alignment wrapText="1"/>
    </xf>
    <xf numFmtId="0" fontId="7" fillId="2" borderId="1" xfId="0" applyFont="1" applyFill="1" applyBorder="1" applyAlignment="1">
      <alignment horizontal="center" vertical="center" wrapText="1"/>
    </xf>
    <xf numFmtId="0" fontId="2" fillId="0" borderId="4" xfId="0" applyFont="1" applyBorder="1" applyAlignment="1">
      <alignment vertical="center" wrapText="1"/>
    </xf>
    <xf numFmtId="0" fontId="5" fillId="0" borderId="6" xfId="0" applyFont="1" applyBorder="1" applyAlignment="1">
      <alignment horizontal="center" vertical="center" wrapText="1"/>
    </xf>
    <xf numFmtId="0" fontId="5" fillId="0" borderId="7" xfId="0" applyFont="1" applyBorder="1" applyAlignment="1">
      <alignment vertical="center" wrapText="1"/>
    </xf>
    <xf numFmtId="0" fontId="5" fillId="0" borderId="7" xfId="0" applyFont="1" applyBorder="1" applyAlignment="1">
      <alignment horizontal="center" vertical="center" wrapText="1"/>
    </xf>
    <xf numFmtId="0" fontId="2" fillId="0" borderId="6" xfId="0" applyFont="1" applyBorder="1" applyAlignment="1">
      <alignment horizontal="center" vertical="center" wrapText="1"/>
    </xf>
    <xf numFmtId="0" fontId="5" fillId="0" borderId="6" xfId="0" applyFont="1" applyBorder="1" applyAlignment="1">
      <alignment vertical="center" wrapText="1"/>
    </xf>
    <xf numFmtId="0" fontId="10" fillId="2" borderId="5" xfId="0" applyFont="1" applyFill="1" applyBorder="1" applyAlignment="1">
      <alignment horizontal="center" vertical="center" wrapText="1"/>
    </xf>
    <xf numFmtId="44" fontId="0" fillId="0" borderId="2" xfId="5" applyFont="1" applyBorder="1" applyAlignment="1">
      <alignment vertical="center"/>
    </xf>
    <xf numFmtId="44" fontId="0" fillId="3" borderId="2" xfId="5" applyFont="1" applyFill="1" applyBorder="1" applyAlignment="1">
      <alignment vertical="center"/>
    </xf>
    <xf numFmtId="44" fontId="0" fillId="0" borderId="2" xfId="5" applyFont="1" applyBorder="1"/>
    <xf numFmtId="0" fontId="0" fillId="0" borderId="3" xfId="0" applyBorder="1"/>
    <xf numFmtId="44" fontId="0" fillId="0" borderId="2" xfId="5" applyFont="1" applyFill="1" applyBorder="1" applyAlignment="1" applyProtection="1">
      <alignment vertical="center"/>
    </xf>
    <xf numFmtId="0" fontId="2" fillId="0" borderId="7" xfId="0" applyFont="1" applyBorder="1" applyAlignment="1">
      <alignment vertical="center" wrapText="1"/>
    </xf>
    <xf numFmtId="0" fontId="11" fillId="0" borderId="3" xfId="0" applyFont="1" applyBorder="1" applyAlignment="1">
      <alignment wrapText="1"/>
    </xf>
    <xf numFmtId="0" fontId="2" fillId="0" borderId="6" xfId="0" applyFont="1" applyBorder="1" applyAlignment="1">
      <alignment vertical="center" wrapText="1"/>
    </xf>
    <xf numFmtId="44" fontId="12" fillId="4" borderId="2" xfId="5" applyFont="1" applyFill="1" applyBorder="1" applyProtection="1"/>
  </cellXfs>
  <cellStyles count="6">
    <cellStyle name="Moneda" xfId="5" builtinId="4"/>
    <cellStyle name="Normal" xfId="0" builtinId="0"/>
    <cellStyle name="Normal 2" xfId="1" xr:uid="{490BD8CC-E7B7-454E-9CC7-13120079C8F1}"/>
    <cellStyle name="Normal 2 2" xfId="3" xr:uid="{761D3A06-072D-405D-B430-AD8F9F652F97}"/>
    <cellStyle name="Normal 2 3" xfId="4" xr:uid="{94B9F6D4-4521-4738-B2B1-991ABC02F246}"/>
    <cellStyle name="Normal 97" xfId="2" xr:uid="{27BAAC78-4705-4A48-86A8-618A77C8489E}"/>
  </cellStyles>
  <dxfs count="8">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7B4A8-F643-4078-AC4C-116AB5CEF2CC}">
  <dimension ref="A1:K61"/>
  <sheetViews>
    <sheetView tabSelected="1" topLeftCell="A59" workbookViewId="0">
      <selection activeCell="E4" sqref="E4"/>
    </sheetView>
  </sheetViews>
  <sheetFormatPr baseColWidth="10" defaultColWidth="11.42578125" defaultRowHeight="15" x14ac:dyDescent="0.25"/>
  <cols>
    <col min="1" max="1" width="5.42578125" bestFit="1" customWidth="1"/>
    <col min="2" max="2" width="5.7109375" bestFit="1" customWidth="1"/>
    <col min="4" max="4" width="28" customWidth="1"/>
    <col min="5" max="5" width="41.42578125" customWidth="1"/>
    <col min="7" max="7" width="13" bestFit="1" customWidth="1"/>
    <col min="8" max="8" width="13" customWidth="1"/>
    <col min="9" max="9" width="17.42578125" bestFit="1" customWidth="1"/>
    <col min="10" max="10" width="13" customWidth="1"/>
    <col min="11" max="11" width="13" bestFit="1" customWidth="1"/>
  </cols>
  <sheetData>
    <row r="1" spans="1:11" ht="38.25" x14ac:dyDescent="0.25">
      <c r="A1" s="2" t="s">
        <v>0</v>
      </c>
      <c r="B1" s="2" t="s">
        <v>1</v>
      </c>
      <c r="C1" s="2" t="s">
        <v>2</v>
      </c>
      <c r="D1" s="2" t="s">
        <v>3</v>
      </c>
      <c r="E1" s="2" t="s">
        <v>4</v>
      </c>
      <c r="F1" s="14" t="s">
        <v>5</v>
      </c>
      <c r="G1" s="21" t="s">
        <v>6</v>
      </c>
      <c r="H1" s="21" t="s">
        <v>7</v>
      </c>
      <c r="I1" s="21" t="s">
        <v>8</v>
      </c>
      <c r="J1" s="21" t="s">
        <v>9</v>
      </c>
      <c r="K1" s="21" t="s">
        <v>10</v>
      </c>
    </row>
    <row r="2" spans="1:11" ht="26.25" x14ac:dyDescent="0.25">
      <c r="A2" s="25">
        <v>1</v>
      </c>
      <c r="B2" s="4" t="s">
        <v>11</v>
      </c>
      <c r="C2" s="25">
        <v>42141500</v>
      </c>
      <c r="D2" s="25" t="s">
        <v>12</v>
      </c>
      <c r="E2" s="7" t="s">
        <v>173</v>
      </c>
      <c r="F2" s="19" t="s">
        <v>14</v>
      </c>
      <c r="G2" s="26">
        <v>6664</v>
      </c>
      <c r="H2" s="26">
        <v>5064.6400000000003</v>
      </c>
      <c r="I2" s="26">
        <v>5824.3360000000002</v>
      </c>
      <c r="J2" s="26"/>
      <c r="K2" s="30">
        <f>TRUNC((G2+H2+I2)/3)</f>
        <v>5850</v>
      </c>
    </row>
    <row r="3" spans="1:11" ht="26.25" x14ac:dyDescent="0.25">
      <c r="A3" s="25">
        <v>2</v>
      </c>
      <c r="B3" s="4" t="s">
        <v>15</v>
      </c>
      <c r="C3" s="25">
        <v>12161800</v>
      </c>
      <c r="D3" s="25" t="s">
        <v>16</v>
      </c>
      <c r="E3" s="7" t="s">
        <v>174</v>
      </c>
      <c r="F3" s="19" t="s">
        <v>18</v>
      </c>
      <c r="G3" s="26">
        <v>36652</v>
      </c>
      <c r="H3" s="26">
        <v>27855.52</v>
      </c>
      <c r="I3" s="26">
        <v>32033.847999999998</v>
      </c>
      <c r="J3" s="26"/>
      <c r="K3" s="30">
        <f t="shared" ref="K3:K61" si="0">TRUNC((G3+H3+I3)/3)</f>
        <v>32180</v>
      </c>
    </row>
    <row r="4" spans="1:11" ht="39" x14ac:dyDescent="0.25">
      <c r="A4" s="25">
        <v>3</v>
      </c>
      <c r="B4" s="4" t="s">
        <v>11</v>
      </c>
      <c r="C4" s="25">
        <v>53131600</v>
      </c>
      <c r="D4" s="25" t="s">
        <v>19</v>
      </c>
      <c r="E4" s="7" t="s">
        <v>175</v>
      </c>
      <c r="F4" s="19" t="s">
        <v>21</v>
      </c>
      <c r="G4" s="26">
        <v>41650</v>
      </c>
      <c r="H4" s="26">
        <v>31654</v>
      </c>
      <c r="I4" s="26">
        <v>36402.1</v>
      </c>
      <c r="J4" s="26"/>
      <c r="K4" s="30">
        <f t="shared" si="0"/>
        <v>36568</v>
      </c>
    </row>
    <row r="5" spans="1:11" ht="39" x14ac:dyDescent="0.25">
      <c r="A5" s="25">
        <v>4</v>
      </c>
      <c r="B5" s="4" t="s">
        <v>11</v>
      </c>
      <c r="C5" s="25">
        <v>53131600</v>
      </c>
      <c r="D5" s="25" t="s">
        <v>19</v>
      </c>
      <c r="E5" s="7" t="s">
        <v>176</v>
      </c>
      <c r="F5" s="19" t="s">
        <v>23</v>
      </c>
      <c r="G5" s="26">
        <v>29988</v>
      </c>
      <c r="H5" s="26">
        <v>22790.880000000001</v>
      </c>
      <c r="I5" s="26">
        <v>26209.512000000002</v>
      </c>
      <c r="J5" s="26"/>
      <c r="K5" s="30">
        <f t="shared" si="0"/>
        <v>26329</v>
      </c>
    </row>
    <row r="6" spans="1:11" ht="26.25" x14ac:dyDescent="0.25">
      <c r="A6" s="25">
        <v>5</v>
      </c>
      <c r="B6" s="4" t="s">
        <v>11</v>
      </c>
      <c r="C6" s="25">
        <v>53131600</v>
      </c>
      <c r="D6" s="25" t="s">
        <v>19</v>
      </c>
      <c r="E6" s="7" t="s">
        <v>177</v>
      </c>
      <c r="F6" s="19" t="s">
        <v>23</v>
      </c>
      <c r="G6" s="26">
        <v>4165</v>
      </c>
      <c r="H6" s="26">
        <v>3165.4</v>
      </c>
      <c r="I6" s="26">
        <v>3640.21</v>
      </c>
      <c r="J6" s="26"/>
      <c r="K6" s="30">
        <f t="shared" si="0"/>
        <v>3656</v>
      </c>
    </row>
    <row r="7" spans="1:11" ht="115.5" x14ac:dyDescent="0.25">
      <c r="A7" s="25">
        <v>6</v>
      </c>
      <c r="B7" s="4" t="s">
        <v>11</v>
      </c>
      <c r="C7" s="25">
        <v>53131600</v>
      </c>
      <c r="D7" s="25" t="s">
        <v>19</v>
      </c>
      <c r="E7" s="7" t="s">
        <v>178</v>
      </c>
      <c r="F7" s="19" t="s">
        <v>26</v>
      </c>
      <c r="G7" s="26">
        <v>83300</v>
      </c>
      <c r="H7" s="26">
        <v>63308</v>
      </c>
      <c r="I7" s="26">
        <v>72804.2</v>
      </c>
      <c r="J7" s="26"/>
      <c r="K7" s="30">
        <f t="shared" si="0"/>
        <v>73137</v>
      </c>
    </row>
    <row r="8" spans="1:11" ht="64.5" x14ac:dyDescent="0.25">
      <c r="A8" s="25">
        <v>7</v>
      </c>
      <c r="B8" s="4" t="s">
        <v>11</v>
      </c>
      <c r="C8" s="25">
        <v>53131600</v>
      </c>
      <c r="D8" s="25" t="s">
        <v>19</v>
      </c>
      <c r="E8" s="7" t="s">
        <v>179</v>
      </c>
      <c r="F8" s="19" t="s">
        <v>28</v>
      </c>
      <c r="G8" s="26">
        <v>14994</v>
      </c>
      <c r="H8" s="26">
        <v>11395.44</v>
      </c>
      <c r="I8" s="26">
        <v>13104.756000000001</v>
      </c>
      <c r="J8" s="26"/>
      <c r="K8" s="30">
        <f t="shared" si="0"/>
        <v>13164</v>
      </c>
    </row>
    <row r="9" spans="1:11" ht="64.5" x14ac:dyDescent="0.25">
      <c r="A9" s="25">
        <v>8</v>
      </c>
      <c r="B9" s="4" t="s">
        <v>11</v>
      </c>
      <c r="C9" s="25">
        <v>53131600</v>
      </c>
      <c r="D9" s="25" t="s">
        <v>19</v>
      </c>
      <c r="E9" s="7" t="s">
        <v>180</v>
      </c>
      <c r="F9" s="19" t="s">
        <v>28</v>
      </c>
      <c r="G9" s="26">
        <v>19992</v>
      </c>
      <c r="H9" s="26">
        <v>15193.92</v>
      </c>
      <c r="I9" s="26">
        <v>17473.008000000002</v>
      </c>
      <c r="J9" s="26"/>
      <c r="K9" s="30">
        <f t="shared" si="0"/>
        <v>17552</v>
      </c>
    </row>
    <row r="10" spans="1:11" ht="64.5" x14ac:dyDescent="0.25">
      <c r="A10" s="25">
        <v>9</v>
      </c>
      <c r="B10" s="4" t="s">
        <v>11</v>
      </c>
      <c r="C10" s="25">
        <v>53131600</v>
      </c>
      <c r="D10" s="25" t="s">
        <v>19</v>
      </c>
      <c r="E10" s="7" t="s">
        <v>181</v>
      </c>
      <c r="F10" s="19" t="s">
        <v>28</v>
      </c>
      <c r="G10" s="26">
        <v>13328</v>
      </c>
      <c r="H10" s="26">
        <v>10129.280000000001</v>
      </c>
      <c r="I10" s="26">
        <v>11648.672</v>
      </c>
      <c r="J10" s="26"/>
      <c r="K10" s="30">
        <f t="shared" si="0"/>
        <v>11701</v>
      </c>
    </row>
    <row r="11" spans="1:11" ht="26.25" x14ac:dyDescent="0.25">
      <c r="A11" s="25">
        <v>10</v>
      </c>
      <c r="B11" s="4" t="s">
        <v>11</v>
      </c>
      <c r="C11" s="25">
        <v>53131600</v>
      </c>
      <c r="D11" s="25" t="s">
        <v>19</v>
      </c>
      <c r="E11" s="7" t="s">
        <v>182</v>
      </c>
      <c r="F11" s="19" t="s">
        <v>28</v>
      </c>
      <c r="G11" s="26">
        <v>23324</v>
      </c>
      <c r="H11" s="26">
        <v>17726.239999999998</v>
      </c>
      <c r="I11" s="26">
        <v>20385.175999999999</v>
      </c>
      <c r="J11" s="26"/>
      <c r="K11" s="30">
        <f t="shared" si="0"/>
        <v>20478</v>
      </c>
    </row>
    <row r="12" spans="1:11" ht="39" x14ac:dyDescent="0.25">
      <c r="A12" s="25">
        <v>11</v>
      </c>
      <c r="B12" s="4" t="s">
        <v>11</v>
      </c>
      <c r="C12" s="25">
        <v>53131600</v>
      </c>
      <c r="D12" s="25" t="s">
        <v>19</v>
      </c>
      <c r="E12" s="7" t="s">
        <v>183</v>
      </c>
      <c r="F12" s="19" t="s">
        <v>28</v>
      </c>
      <c r="G12" s="26">
        <v>59976</v>
      </c>
      <c r="H12" s="26">
        <v>45581.760000000002</v>
      </c>
      <c r="I12" s="26">
        <v>52419.024000000005</v>
      </c>
      <c r="J12" s="26"/>
      <c r="K12" s="30">
        <f t="shared" si="0"/>
        <v>52658</v>
      </c>
    </row>
    <row r="13" spans="1:11" ht="39" x14ac:dyDescent="0.25">
      <c r="A13" s="25">
        <v>12</v>
      </c>
      <c r="B13" s="4" t="s">
        <v>11</v>
      </c>
      <c r="C13" s="25">
        <v>46181500</v>
      </c>
      <c r="D13" s="25" t="s">
        <v>33</v>
      </c>
      <c r="E13" s="7" t="s">
        <v>184</v>
      </c>
      <c r="F13" s="19" t="s">
        <v>35</v>
      </c>
      <c r="G13" s="26">
        <v>46648</v>
      </c>
      <c r="H13" s="26">
        <v>35452.479999999996</v>
      </c>
      <c r="I13" s="26">
        <v>40770.351999999999</v>
      </c>
      <c r="J13" s="26"/>
      <c r="K13" s="30">
        <f t="shared" si="0"/>
        <v>40956</v>
      </c>
    </row>
    <row r="14" spans="1:11" ht="39" x14ac:dyDescent="0.25">
      <c r="A14" s="25">
        <v>13</v>
      </c>
      <c r="B14" s="4" t="s">
        <v>11</v>
      </c>
      <c r="C14" s="25">
        <v>53131600</v>
      </c>
      <c r="D14" s="25" t="s">
        <v>19</v>
      </c>
      <c r="E14" s="7" t="s">
        <v>185</v>
      </c>
      <c r="F14" s="19" t="s">
        <v>26</v>
      </c>
      <c r="G14" s="26">
        <v>24990</v>
      </c>
      <c r="H14" s="26">
        <v>18992.400000000001</v>
      </c>
      <c r="I14" s="26">
        <v>21841.260000000002</v>
      </c>
      <c r="J14" s="26"/>
      <c r="K14" s="30">
        <f t="shared" si="0"/>
        <v>21941</v>
      </c>
    </row>
    <row r="15" spans="1:11" ht="26.25" x14ac:dyDescent="0.25">
      <c r="A15" s="25">
        <v>14</v>
      </c>
      <c r="B15" s="4" t="s">
        <v>11</v>
      </c>
      <c r="C15" s="25">
        <v>53131600</v>
      </c>
      <c r="D15" s="25" t="s">
        <v>19</v>
      </c>
      <c r="E15" s="7" t="s">
        <v>186</v>
      </c>
      <c r="F15" s="19" t="s">
        <v>23</v>
      </c>
      <c r="G15" s="26">
        <v>8330</v>
      </c>
      <c r="H15" s="26">
        <v>6330.8</v>
      </c>
      <c r="I15" s="26">
        <v>7280.42</v>
      </c>
      <c r="J15" s="26"/>
      <c r="K15" s="30">
        <f t="shared" si="0"/>
        <v>7313</v>
      </c>
    </row>
    <row r="16" spans="1:11" ht="26.25" x14ac:dyDescent="0.25">
      <c r="A16" s="25">
        <v>15</v>
      </c>
      <c r="B16" s="4" t="s">
        <v>11</v>
      </c>
      <c r="C16" s="25">
        <v>53131600</v>
      </c>
      <c r="D16" s="25" t="s">
        <v>19</v>
      </c>
      <c r="E16" s="7" t="s">
        <v>187</v>
      </c>
      <c r="F16" s="19" t="s">
        <v>23</v>
      </c>
      <c r="G16" s="26">
        <v>1666</v>
      </c>
      <c r="H16" s="26">
        <v>1266.1600000000001</v>
      </c>
      <c r="I16" s="26">
        <v>1456.0840000000001</v>
      </c>
      <c r="J16" s="26"/>
      <c r="K16" s="30">
        <f t="shared" si="0"/>
        <v>1462</v>
      </c>
    </row>
    <row r="17" spans="1:11" ht="26.25" x14ac:dyDescent="0.25">
      <c r="A17" s="25">
        <v>16</v>
      </c>
      <c r="B17" s="4" t="s">
        <v>11</v>
      </c>
      <c r="C17" s="25">
        <v>53131600</v>
      </c>
      <c r="D17" s="25" t="s">
        <v>19</v>
      </c>
      <c r="E17" s="7" t="s">
        <v>188</v>
      </c>
      <c r="F17" s="19" t="s">
        <v>23</v>
      </c>
      <c r="G17" s="26">
        <v>8330</v>
      </c>
      <c r="H17" s="26">
        <v>6330.8</v>
      </c>
      <c r="I17" s="26">
        <v>7280.42</v>
      </c>
      <c r="J17" s="26"/>
      <c r="K17" s="30">
        <f t="shared" si="0"/>
        <v>7313</v>
      </c>
    </row>
    <row r="18" spans="1:11" ht="39" x14ac:dyDescent="0.25">
      <c r="A18" s="25">
        <v>17</v>
      </c>
      <c r="B18" s="4" t="s">
        <v>11</v>
      </c>
      <c r="C18" s="25">
        <v>53131600</v>
      </c>
      <c r="D18" s="25" t="s">
        <v>19</v>
      </c>
      <c r="E18" s="7" t="s">
        <v>189</v>
      </c>
      <c r="F18" s="19" t="s">
        <v>23</v>
      </c>
      <c r="G18" s="26">
        <v>9996</v>
      </c>
      <c r="H18" s="26">
        <v>7596.96</v>
      </c>
      <c r="I18" s="26">
        <v>8736.5040000000008</v>
      </c>
      <c r="J18" s="26"/>
      <c r="K18" s="30">
        <f t="shared" si="0"/>
        <v>8776</v>
      </c>
    </row>
    <row r="19" spans="1:11" ht="39" x14ac:dyDescent="0.25">
      <c r="A19" s="25">
        <v>18</v>
      </c>
      <c r="B19" s="4" t="s">
        <v>11</v>
      </c>
      <c r="C19" s="25">
        <v>53131600</v>
      </c>
      <c r="D19" s="25" t="s">
        <v>19</v>
      </c>
      <c r="E19" s="7" t="s">
        <v>190</v>
      </c>
      <c r="F19" s="19" t="s">
        <v>21</v>
      </c>
      <c r="G19" s="26">
        <v>13328</v>
      </c>
      <c r="H19" s="26">
        <v>10129.280000000001</v>
      </c>
      <c r="I19" s="26">
        <v>11648.672</v>
      </c>
      <c r="J19" s="26"/>
      <c r="K19" s="30">
        <f t="shared" si="0"/>
        <v>11701</v>
      </c>
    </row>
    <row r="20" spans="1:11" ht="39" x14ac:dyDescent="0.25">
      <c r="A20" s="25">
        <v>19</v>
      </c>
      <c r="B20" s="4" t="s">
        <v>11</v>
      </c>
      <c r="C20" s="25">
        <v>53131600</v>
      </c>
      <c r="D20" s="25" t="s">
        <v>19</v>
      </c>
      <c r="E20" s="7" t="s">
        <v>191</v>
      </c>
      <c r="F20" s="19" t="s">
        <v>23</v>
      </c>
      <c r="G20" s="26">
        <v>4998</v>
      </c>
      <c r="H20" s="26">
        <v>3798.48</v>
      </c>
      <c r="I20" s="26">
        <v>4368.2520000000004</v>
      </c>
      <c r="J20" s="26"/>
      <c r="K20" s="30">
        <f t="shared" si="0"/>
        <v>4388</v>
      </c>
    </row>
    <row r="21" spans="1:11" ht="26.25" x14ac:dyDescent="0.25">
      <c r="A21" s="25">
        <v>20</v>
      </c>
      <c r="B21" s="4" t="s">
        <v>11</v>
      </c>
      <c r="C21" s="25">
        <v>53131600</v>
      </c>
      <c r="D21" s="25" t="s">
        <v>19</v>
      </c>
      <c r="E21" s="7" t="s">
        <v>192</v>
      </c>
      <c r="F21" s="19" t="s">
        <v>23</v>
      </c>
      <c r="G21" s="26">
        <v>6664</v>
      </c>
      <c r="H21" s="26">
        <v>5064.6400000000003</v>
      </c>
      <c r="I21" s="26">
        <v>5824.3360000000002</v>
      </c>
      <c r="J21" s="26"/>
      <c r="K21" s="30">
        <f t="shared" si="0"/>
        <v>5850</v>
      </c>
    </row>
    <row r="22" spans="1:11" ht="26.25" x14ac:dyDescent="0.25">
      <c r="A22" s="25">
        <v>21</v>
      </c>
      <c r="B22" s="4" t="s">
        <v>11</v>
      </c>
      <c r="C22" s="25">
        <v>53131600</v>
      </c>
      <c r="D22" s="25" t="s">
        <v>19</v>
      </c>
      <c r="E22" s="7" t="s">
        <v>193</v>
      </c>
      <c r="F22" s="19" t="s">
        <v>23</v>
      </c>
      <c r="G22" s="26">
        <v>19992</v>
      </c>
      <c r="H22" s="26">
        <v>15193.92</v>
      </c>
      <c r="I22" s="26">
        <v>17473.008000000002</v>
      </c>
      <c r="J22" s="26"/>
      <c r="K22" s="30">
        <f t="shared" si="0"/>
        <v>17552</v>
      </c>
    </row>
    <row r="23" spans="1:11" ht="51.75" x14ac:dyDescent="0.25">
      <c r="A23" s="25">
        <v>22</v>
      </c>
      <c r="B23" s="4" t="s">
        <v>11</v>
      </c>
      <c r="C23" s="25">
        <v>53131600</v>
      </c>
      <c r="D23" s="25" t="s">
        <v>19</v>
      </c>
      <c r="E23" s="7" t="s">
        <v>194</v>
      </c>
      <c r="F23" s="19" t="s">
        <v>46</v>
      </c>
      <c r="G23" s="26">
        <v>44982</v>
      </c>
      <c r="H23" s="26">
        <v>34186.32</v>
      </c>
      <c r="I23" s="26">
        <v>39314.267999999996</v>
      </c>
      <c r="J23" s="26"/>
      <c r="K23" s="30">
        <f t="shared" si="0"/>
        <v>39494</v>
      </c>
    </row>
    <row r="24" spans="1:11" ht="39" x14ac:dyDescent="0.25">
      <c r="A24" s="25">
        <v>23</v>
      </c>
      <c r="B24" s="4" t="s">
        <v>11</v>
      </c>
      <c r="C24" s="25">
        <v>53131600</v>
      </c>
      <c r="D24" s="25" t="s">
        <v>19</v>
      </c>
      <c r="E24" s="7" t="s">
        <v>195</v>
      </c>
      <c r="F24" s="19" t="s">
        <v>28</v>
      </c>
      <c r="G24" s="26">
        <v>16660</v>
      </c>
      <c r="H24" s="26">
        <v>12661.6</v>
      </c>
      <c r="I24" s="26">
        <v>14560.84</v>
      </c>
      <c r="J24" s="26"/>
      <c r="K24" s="30">
        <f t="shared" si="0"/>
        <v>14627</v>
      </c>
    </row>
    <row r="25" spans="1:11" ht="39" x14ac:dyDescent="0.25">
      <c r="A25" s="25">
        <v>24</v>
      </c>
      <c r="B25" s="4" t="s">
        <v>11</v>
      </c>
      <c r="C25" s="25">
        <v>53131600</v>
      </c>
      <c r="D25" s="25" t="s">
        <v>19</v>
      </c>
      <c r="E25" s="7" t="s">
        <v>196</v>
      </c>
      <c r="F25" s="19" t="s">
        <v>28</v>
      </c>
      <c r="G25" s="26">
        <v>6664</v>
      </c>
      <c r="H25" s="26">
        <v>5064.6400000000003</v>
      </c>
      <c r="I25" s="26">
        <v>5824.3360000000002</v>
      </c>
      <c r="J25" s="26"/>
      <c r="K25" s="30">
        <f t="shared" si="0"/>
        <v>5850</v>
      </c>
    </row>
    <row r="26" spans="1:11" ht="26.25" x14ac:dyDescent="0.25">
      <c r="A26" s="25">
        <v>25</v>
      </c>
      <c r="B26" s="4" t="s">
        <v>11</v>
      </c>
      <c r="C26" s="25">
        <v>53131600</v>
      </c>
      <c r="D26" s="25" t="s">
        <v>19</v>
      </c>
      <c r="E26" s="7" t="s">
        <v>197</v>
      </c>
      <c r="F26" s="19" t="s">
        <v>28</v>
      </c>
      <c r="G26" s="26">
        <v>23324</v>
      </c>
      <c r="H26" s="26">
        <v>17726.239999999998</v>
      </c>
      <c r="I26" s="26">
        <v>20385.175999999999</v>
      </c>
      <c r="J26" s="26"/>
      <c r="K26" s="30">
        <f t="shared" si="0"/>
        <v>20478</v>
      </c>
    </row>
    <row r="27" spans="1:11" ht="26.25" x14ac:dyDescent="0.25">
      <c r="A27" s="25">
        <v>26</v>
      </c>
      <c r="B27" s="4" t="s">
        <v>11</v>
      </c>
      <c r="C27" s="25">
        <v>53131600</v>
      </c>
      <c r="D27" s="25" t="s">
        <v>19</v>
      </c>
      <c r="E27" s="7" t="s">
        <v>198</v>
      </c>
      <c r="F27" s="19" t="s">
        <v>28</v>
      </c>
      <c r="G27" s="26">
        <v>9163</v>
      </c>
      <c r="H27" s="26">
        <v>6963.88</v>
      </c>
      <c r="I27" s="26">
        <v>8008.4619999999995</v>
      </c>
      <c r="J27" s="26"/>
      <c r="K27" s="30">
        <f t="shared" si="0"/>
        <v>8045</v>
      </c>
    </row>
    <row r="28" spans="1:11" ht="26.25" x14ac:dyDescent="0.25">
      <c r="A28" s="25">
        <v>27</v>
      </c>
      <c r="B28" s="4" t="s">
        <v>11</v>
      </c>
      <c r="C28" s="25">
        <v>53131600</v>
      </c>
      <c r="D28" s="25" t="s">
        <v>19</v>
      </c>
      <c r="E28" s="7" t="s">
        <v>199</v>
      </c>
      <c r="F28" s="19" t="s">
        <v>52</v>
      </c>
      <c r="G28" s="26">
        <v>23324</v>
      </c>
      <c r="H28" s="26">
        <v>17726.239999999998</v>
      </c>
      <c r="I28" s="26">
        <v>20385.175999999999</v>
      </c>
      <c r="J28" s="26"/>
      <c r="K28" s="30">
        <f t="shared" si="0"/>
        <v>20478</v>
      </c>
    </row>
    <row r="29" spans="1:11" ht="39" x14ac:dyDescent="0.25">
      <c r="A29" s="25">
        <v>28</v>
      </c>
      <c r="B29" s="4" t="s">
        <v>11</v>
      </c>
      <c r="C29" s="25">
        <v>53131600</v>
      </c>
      <c r="D29" s="25" t="s">
        <v>19</v>
      </c>
      <c r="E29" s="7" t="s">
        <v>200</v>
      </c>
      <c r="F29" s="19" t="s">
        <v>21</v>
      </c>
      <c r="G29" s="26">
        <v>24990</v>
      </c>
      <c r="H29" s="26">
        <v>18992.400000000001</v>
      </c>
      <c r="I29" s="26">
        <v>21841.260000000002</v>
      </c>
      <c r="J29" s="26"/>
      <c r="K29" s="30">
        <f t="shared" si="0"/>
        <v>21941</v>
      </c>
    </row>
    <row r="30" spans="1:11" ht="26.25" x14ac:dyDescent="0.25">
      <c r="A30" s="25">
        <v>29</v>
      </c>
      <c r="B30" s="4" t="s">
        <v>11</v>
      </c>
      <c r="C30" s="25">
        <v>53131600</v>
      </c>
      <c r="D30" s="25" t="s">
        <v>19</v>
      </c>
      <c r="E30" s="7" t="s">
        <v>201</v>
      </c>
      <c r="F30" s="19" t="s">
        <v>52</v>
      </c>
      <c r="G30" s="26">
        <v>24000</v>
      </c>
      <c r="H30" s="26">
        <v>18240</v>
      </c>
      <c r="I30" s="26">
        <v>20976</v>
      </c>
      <c r="J30" s="26"/>
      <c r="K30" s="30">
        <f t="shared" si="0"/>
        <v>21072</v>
      </c>
    </row>
    <row r="31" spans="1:11" ht="90" x14ac:dyDescent="0.25">
      <c r="A31" s="25">
        <v>30</v>
      </c>
      <c r="B31" s="4" t="s">
        <v>11</v>
      </c>
      <c r="C31" s="25">
        <v>53131600</v>
      </c>
      <c r="D31" s="25" t="s">
        <v>19</v>
      </c>
      <c r="E31" s="7" t="s">
        <v>202</v>
      </c>
      <c r="F31" s="19" t="s">
        <v>28</v>
      </c>
      <c r="G31" s="26">
        <v>104958</v>
      </c>
      <c r="H31" s="26">
        <v>79768.08</v>
      </c>
      <c r="I31" s="26">
        <v>91733.292000000001</v>
      </c>
      <c r="J31" s="26"/>
      <c r="K31" s="30">
        <f t="shared" si="0"/>
        <v>92153</v>
      </c>
    </row>
    <row r="32" spans="1:11" ht="102.75" x14ac:dyDescent="0.25">
      <c r="A32" s="25">
        <v>31</v>
      </c>
      <c r="B32" s="4" t="s">
        <v>11</v>
      </c>
      <c r="C32" s="25">
        <v>53131600</v>
      </c>
      <c r="D32" s="25" t="s">
        <v>19</v>
      </c>
      <c r="E32" s="7" t="s">
        <v>203</v>
      </c>
      <c r="F32" s="19" t="s">
        <v>28</v>
      </c>
      <c r="G32" s="26">
        <v>43316</v>
      </c>
      <c r="H32" s="26">
        <v>32920.160000000003</v>
      </c>
      <c r="I32" s="26">
        <v>37858.184000000001</v>
      </c>
      <c r="J32" s="26"/>
      <c r="K32" s="30">
        <f t="shared" si="0"/>
        <v>38031</v>
      </c>
    </row>
    <row r="33" spans="1:11" ht="102.75" x14ac:dyDescent="0.25">
      <c r="A33" s="25">
        <v>32</v>
      </c>
      <c r="B33" s="4" t="s">
        <v>11</v>
      </c>
      <c r="C33" s="25">
        <v>53131600</v>
      </c>
      <c r="D33" s="25" t="s">
        <v>19</v>
      </c>
      <c r="E33" s="7" t="s">
        <v>204</v>
      </c>
      <c r="F33" s="19" t="s">
        <v>28</v>
      </c>
      <c r="G33" s="26">
        <v>133280</v>
      </c>
      <c r="H33" s="26">
        <v>101292.8</v>
      </c>
      <c r="I33" s="26">
        <v>116486.72</v>
      </c>
      <c r="J33" s="26"/>
      <c r="K33" s="30">
        <f t="shared" si="0"/>
        <v>117019</v>
      </c>
    </row>
    <row r="34" spans="1:11" ht="128.25" x14ac:dyDescent="0.25">
      <c r="A34" s="25">
        <v>33</v>
      </c>
      <c r="B34" s="4" t="s">
        <v>11</v>
      </c>
      <c r="C34" s="25">
        <v>53131600</v>
      </c>
      <c r="D34" s="25" t="s">
        <v>19</v>
      </c>
      <c r="E34" s="7" t="s">
        <v>205</v>
      </c>
      <c r="F34" s="19" t="s">
        <v>23</v>
      </c>
      <c r="G34" s="26">
        <v>14994</v>
      </c>
      <c r="H34" s="26">
        <v>11395.44</v>
      </c>
      <c r="I34" s="26">
        <v>13104.756000000001</v>
      </c>
      <c r="J34" s="26"/>
      <c r="K34" s="30">
        <f t="shared" si="0"/>
        <v>13164</v>
      </c>
    </row>
    <row r="35" spans="1:11" ht="64.5" x14ac:dyDescent="0.25">
      <c r="A35" s="25">
        <v>34</v>
      </c>
      <c r="B35" s="4" t="s">
        <v>11</v>
      </c>
      <c r="C35" s="25">
        <v>53131600</v>
      </c>
      <c r="D35" s="25" t="s">
        <v>19</v>
      </c>
      <c r="E35" s="7" t="s">
        <v>206</v>
      </c>
      <c r="F35" s="19" t="s">
        <v>23</v>
      </c>
      <c r="G35" s="26">
        <v>16660</v>
      </c>
      <c r="H35" s="26">
        <v>12661.6</v>
      </c>
      <c r="I35" s="26">
        <v>14560.84</v>
      </c>
      <c r="J35" s="26"/>
      <c r="K35" s="30">
        <f t="shared" si="0"/>
        <v>14627</v>
      </c>
    </row>
    <row r="36" spans="1:11" ht="51.75" x14ac:dyDescent="0.25">
      <c r="A36" s="25">
        <v>35</v>
      </c>
      <c r="B36" s="4" t="s">
        <v>11</v>
      </c>
      <c r="C36" s="25">
        <v>53131600</v>
      </c>
      <c r="D36" s="25" t="s">
        <v>19</v>
      </c>
      <c r="E36" s="7" t="s">
        <v>207</v>
      </c>
      <c r="F36" s="19" t="s">
        <v>23</v>
      </c>
      <c r="G36" s="26">
        <v>29988</v>
      </c>
      <c r="H36" s="26">
        <v>22790.880000000001</v>
      </c>
      <c r="I36" s="26">
        <v>26209.512000000002</v>
      </c>
      <c r="J36" s="26"/>
      <c r="K36" s="30">
        <f t="shared" si="0"/>
        <v>26329</v>
      </c>
    </row>
    <row r="37" spans="1:11" ht="179.25" x14ac:dyDescent="0.25">
      <c r="A37" s="25">
        <v>36</v>
      </c>
      <c r="B37" s="15" t="s">
        <v>11</v>
      </c>
      <c r="C37" s="25">
        <v>53131600</v>
      </c>
      <c r="D37" s="25" t="s">
        <v>19</v>
      </c>
      <c r="E37" s="10" t="s">
        <v>208</v>
      </c>
      <c r="F37" s="27" t="s">
        <v>62</v>
      </c>
      <c r="G37" s="26">
        <v>33320</v>
      </c>
      <c r="H37" s="26">
        <v>25323.200000000001</v>
      </c>
      <c r="I37" s="26">
        <v>29121.68</v>
      </c>
      <c r="J37" s="26"/>
      <c r="K37" s="30">
        <f t="shared" si="0"/>
        <v>29254</v>
      </c>
    </row>
    <row r="38" spans="1:11" ht="141" x14ac:dyDescent="0.25">
      <c r="A38" s="25">
        <v>37</v>
      </c>
      <c r="B38" s="4" t="s">
        <v>11</v>
      </c>
      <c r="C38" s="25">
        <v>53131600</v>
      </c>
      <c r="D38" s="25" t="s">
        <v>19</v>
      </c>
      <c r="E38" s="7" t="s">
        <v>209</v>
      </c>
      <c r="F38" s="19" t="s">
        <v>23</v>
      </c>
      <c r="G38" s="26">
        <v>74970</v>
      </c>
      <c r="H38" s="26">
        <v>56977.2</v>
      </c>
      <c r="I38" s="26">
        <v>65523.78</v>
      </c>
      <c r="J38" s="26"/>
      <c r="K38" s="30">
        <f t="shared" si="0"/>
        <v>65823</v>
      </c>
    </row>
    <row r="39" spans="1:11" ht="90" x14ac:dyDescent="0.25">
      <c r="A39" s="25">
        <v>38</v>
      </c>
      <c r="B39" s="4" t="s">
        <v>11</v>
      </c>
      <c r="C39" s="25">
        <v>46181700</v>
      </c>
      <c r="D39" s="25" t="s">
        <v>64</v>
      </c>
      <c r="E39" s="7" t="s">
        <v>210</v>
      </c>
      <c r="F39" s="19" t="s">
        <v>66</v>
      </c>
      <c r="G39" s="26">
        <v>24990</v>
      </c>
      <c r="H39" s="26">
        <v>18992.400000000001</v>
      </c>
      <c r="I39" s="26">
        <v>21841.260000000002</v>
      </c>
      <c r="J39" s="26"/>
      <c r="K39" s="30">
        <f t="shared" si="0"/>
        <v>21941</v>
      </c>
    </row>
    <row r="40" spans="1:11" ht="64.5" x14ac:dyDescent="0.25">
      <c r="A40" s="25">
        <v>39</v>
      </c>
      <c r="B40" s="4" t="s">
        <v>11</v>
      </c>
      <c r="C40" s="25">
        <v>53131600</v>
      </c>
      <c r="D40" s="25" t="s">
        <v>19</v>
      </c>
      <c r="E40" s="7" t="s">
        <v>211</v>
      </c>
      <c r="F40" s="19" t="s">
        <v>66</v>
      </c>
      <c r="G40" s="26">
        <v>23324</v>
      </c>
      <c r="H40" s="26">
        <v>17726.239999999998</v>
      </c>
      <c r="I40" s="26">
        <v>20385.175999999999</v>
      </c>
      <c r="J40" s="26"/>
      <c r="K40" s="30">
        <f t="shared" si="0"/>
        <v>20478</v>
      </c>
    </row>
    <row r="41" spans="1:11" ht="90" x14ac:dyDescent="0.25">
      <c r="A41" s="25">
        <v>40</v>
      </c>
      <c r="B41" s="4" t="s">
        <v>11</v>
      </c>
      <c r="C41" s="25">
        <v>53131600</v>
      </c>
      <c r="D41" s="25" t="s">
        <v>19</v>
      </c>
      <c r="E41" s="7" t="s">
        <v>212</v>
      </c>
      <c r="F41" s="19" t="s">
        <v>66</v>
      </c>
      <c r="G41" s="26">
        <v>58310</v>
      </c>
      <c r="H41" s="26">
        <v>44315.6</v>
      </c>
      <c r="I41" s="26">
        <v>50962.939999999995</v>
      </c>
      <c r="J41" s="26"/>
      <c r="K41" s="30">
        <f t="shared" si="0"/>
        <v>51196</v>
      </c>
    </row>
    <row r="42" spans="1:11" ht="102.75" x14ac:dyDescent="0.25">
      <c r="A42" s="25">
        <v>41</v>
      </c>
      <c r="B42" s="4" t="s">
        <v>11</v>
      </c>
      <c r="C42" s="25">
        <v>53131600</v>
      </c>
      <c r="D42" s="25" t="s">
        <v>19</v>
      </c>
      <c r="E42" s="7" t="s">
        <v>213</v>
      </c>
      <c r="F42" s="19" t="s">
        <v>70</v>
      </c>
      <c r="G42" s="26">
        <v>66640</v>
      </c>
      <c r="H42" s="26">
        <v>50646.400000000001</v>
      </c>
      <c r="I42" s="26">
        <v>58243.360000000001</v>
      </c>
      <c r="J42" s="26"/>
      <c r="K42" s="30">
        <f t="shared" si="0"/>
        <v>58509</v>
      </c>
    </row>
    <row r="43" spans="1:11" ht="64.5" x14ac:dyDescent="0.25">
      <c r="A43" s="25">
        <v>42</v>
      </c>
      <c r="B43" s="4" t="s">
        <v>11</v>
      </c>
      <c r="C43" s="25">
        <v>53131600</v>
      </c>
      <c r="D43" s="25" t="s">
        <v>19</v>
      </c>
      <c r="E43" s="7" t="s">
        <v>214</v>
      </c>
      <c r="F43" s="19" t="s">
        <v>66</v>
      </c>
      <c r="G43" s="26">
        <v>41650</v>
      </c>
      <c r="H43" s="26">
        <v>31654</v>
      </c>
      <c r="I43" s="26">
        <v>36402.1</v>
      </c>
      <c r="J43" s="26"/>
      <c r="K43" s="30">
        <f t="shared" si="0"/>
        <v>36568</v>
      </c>
    </row>
    <row r="44" spans="1:11" ht="166.5" x14ac:dyDescent="0.25">
      <c r="A44" s="25">
        <v>43</v>
      </c>
      <c r="B44" s="4" t="s">
        <v>72</v>
      </c>
      <c r="C44" s="25">
        <v>53131600</v>
      </c>
      <c r="D44" s="25" t="s">
        <v>19</v>
      </c>
      <c r="E44" s="7" t="s">
        <v>215</v>
      </c>
      <c r="F44" s="19" t="s">
        <v>66</v>
      </c>
      <c r="G44" s="26">
        <v>49980</v>
      </c>
      <c r="H44" s="26">
        <v>37984.800000000003</v>
      </c>
      <c r="I44" s="26">
        <v>43682.520000000004</v>
      </c>
      <c r="J44" s="26"/>
      <c r="K44" s="30">
        <f t="shared" si="0"/>
        <v>43882</v>
      </c>
    </row>
    <row r="45" spans="1:11" ht="141" x14ac:dyDescent="0.25">
      <c r="A45" s="25">
        <v>44</v>
      </c>
      <c r="B45" s="4" t="s">
        <v>72</v>
      </c>
      <c r="C45" s="25">
        <v>53131600</v>
      </c>
      <c r="D45" s="25" t="s">
        <v>19</v>
      </c>
      <c r="E45" s="7" t="s">
        <v>216</v>
      </c>
      <c r="F45" s="19" t="s">
        <v>66</v>
      </c>
      <c r="G45" s="26">
        <v>133280</v>
      </c>
      <c r="H45" s="26">
        <v>101292.8</v>
      </c>
      <c r="I45" s="26">
        <v>116486.72</v>
      </c>
      <c r="J45" s="26"/>
      <c r="K45" s="30">
        <f t="shared" si="0"/>
        <v>117019</v>
      </c>
    </row>
    <row r="46" spans="1:11" ht="128.25" x14ac:dyDescent="0.25">
      <c r="A46" s="25">
        <v>45</v>
      </c>
      <c r="B46" s="4" t="s">
        <v>72</v>
      </c>
      <c r="C46" s="25">
        <v>53131600</v>
      </c>
      <c r="D46" s="25" t="s">
        <v>19</v>
      </c>
      <c r="E46" s="7" t="s">
        <v>217</v>
      </c>
      <c r="F46" s="19" t="s">
        <v>66</v>
      </c>
      <c r="G46" s="26">
        <v>63308</v>
      </c>
      <c r="H46" s="26">
        <v>48114.080000000002</v>
      </c>
      <c r="I46" s="26">
        <v>55331.192000000003</v>
      </c>
      <c r="J46" s="26"/>
      <c r="K46" s="30">
        <f t="shared" si="0"/>
        <v>55584</v>
      </c>
    </row>
    <row r="47" spans="1:11" ht="128.25" x14ac:dyDescent="0.25">
      <c r="A47" s="25">
        <v>46</v>
      </c>
      <c r="B47" s="4" t="s">
        <v>72</v>
      </c>
      <c r="C47" s="25">
        <v>53131600</v>
      </c>
      <c r="D47" s="25" t="s">
        <v>19</v>
      </c>
      <c r="E47" s="7" t="s">
        <v>218</v>
      </c>
      <c r="F47" s="19" t="s">
        <v>66</v>
      </c>
      <c r="G47" s="26">
        <v>43316</v>
      </c>
      <c r="H47" s="26">
        <v>32920.160000000003</v>
      </c>
      <c r="I47" s="26">
        <v>37858.184000000001</v>
      </c>
      <c r="J47" s="26"/>
      <c r="K47" s="30">
        <f t="shared" si="0"/>
        <v>38031</v>
      </c>
    </row>
    <row r="48" spans="1:11" ht="166.5" x14ac:dyDescent="0.25">
      <c r="A48" s="25">
        <v>47</v>
      </c>
      <c r="B48" s="4" t="s">
        <v>72</v>
      </c>
      <c r="C48" s="25">
        <v>53131600</v>
      </c>
      <c r="D48" s="25" t="s">
        <v>19</v>
      </c>
      <c r="E48" s="7" t="s">
        <v>219</v>
      </c>
      <c r="F48" s="19" t="s">
        <v>66</v>
      </c>
      <c r="G48" s="26">
        <v>61642</v>
      </c>
      <c r="H48" s="26">
        <v>46847.92</v>
      </c>
      <c r="I48" s="26">
        <v>53875.108</v>
      </c>
      <c r="J48" s="26"/>
      <c r="K48" s="30">
        <f t="shared" si="0"/>
        <v>54121</v>
      </c>
    </row>
    <row r="49" spans="1:11" ht="102.75" x14ac:dyDescent="0.25">
      <c r="A49" s="25">
        <v>48</v>
      </c>
      <c r="B49" s="4" t="s">
        <v>72</v>
      </c>
      <c r="C49" s="25">
        <v>53131600</v>
      </c>
      <c r="D49" s="25" t="s">
        <v>19</v>
      </c>
      <c r="E49" s="7" t="s">
        <v>220</v>
      </c>
      <c r="F49" s="19" t="s">
        <v>66</v>
      </c>
      <c r="G49" s="26">
        <v>41650</v>
      </c>
      <c r="H49" s="26">
        <v>31654</v>
      </c>
      <c r="I49" s="26">
        <v>36402.1</v>
      </c>
      <c r="J49" s="26"/>
      <c r="K49" s="30">
        <f t="shared" si="0"/>
        <v>36568</v>
      </c>
    </row>
    <row r="50" spans="1:11" ht="115.5" x14ac:dyDescent="0.25">
      <c r="A50" s="25">
        <v>49</v>
      </c>
      <c r="B50" s="4" t="s">
        <v>72</v>
      </c>
      <c r="C50" s="25">
        <v>53131600</v>
      </c>
      <c r="D50" s="25" t="s">
        <v>19</v>
      </c>
      <c r="E50" s="28" t="s">
        <v>221</v>
      </c>
      <c r="F50" s="19" t="s">
        <v>66</v>
      </c>
      <c r="G50" s="26">
        <v>23324</v>
      </c>
      <c r="H50" s="26">
        <v>17726.239999999998</v>
      </c>
      <c r="I50" s="26">
        <v>20385.175999999999</v>
      </c>
      <c r="J50" s="26"/>
      <c r="K50" s="30">
        <f t="shared" si="0"/>
        <v>20478</v>
      </c>
    </row>
    <row r="51" spans="1:11" ht="77.25" x14ac:dyDescent="0.25">
      <c r="A51" s="25">
        <v>50</v>
      </c>
      <c r="B51" s="4" t="s">
        <v>72</v>
      </c>
      <c r="C51" s="25">
        <v>53131600</v>
      </c>
      <c r="D51" s="25" t="s">
        <v>19</v>
      </c>
      <c r="E51" s="7" t="s">
        <v>222</v>
      </c>
      <c r="F51" s="19" t="s">
        <v>66</v>
      </c>
      <c r="G51" s="26">
        <v>44982</v>
      </c>
      <c r="H51" s="26">
        <v>34186.32</v>
      </c>
      <c r="I51" s="26">
        <v>39314.267999999996</v>
      </c>
      <c r="J51" s="26"/>
      <c r="K51" s="30">
        <f t="shared" si="0"/>
        <v>39494</v>
      </c>
    </row>
    <row r="52" spans="1:11" ht="77.25" x14ac:dyDescent="0.25">
      <c r="A52" s="25">
        <v>51</v>
      </c>
      <c r="B52" s="4" t="s">
        <v>72</v>
      </c>
      <c r="C52" s="25">
        <v>53131600</v>
      </c>
      <c r="D52" s="25" t="s">
        <v>19</v>
      </c>
      <c r="E52" s="7" t="s">
        <v>223</v>
      </c>
      <c r="F52" s="19" t="s">
        <v>66</v>
      </c>
      <c r="G52" s="26">
        <v>59976</v>
      </c>
      <c r="H52" s="26">
        <v>45581.760000000002</v>
      </c>
      <c r="I52" s="26">
        <v>52419.024000000005</v>
      </c>
      <c r="J52" s="26"/>
      <c r="K52" s="30">
        <f t="shared" si="0"/>
        <v>52658</v>
      </c>
    </row>
    <row r="53" spans="1:11" ht="64.5" x14ac:dyDescent="0.25">
      <c r="A53" s="25">
        <v>52</v>
      </c>
      <c r="B53" s="4" t="s">
        <v>72</v>
      </c>
      <c r="C53" s="25">
        <v>53131600</v>
      </c>
      <c r="D53" s="25" t="s">
        <v>19</v>
      </c>
      <c r="E53" s="7" t="s">
        <v>224</v>
      </c>
      <c r="F53" s="19" t="s">
        <v>66</v>
      </c>
      <c r="G53" s="26">
        <v>19992</v>
      </c>
      <c r="H53" s="26">
        <v>15193.92</v>
      </c>
      <c r="I53" s="26">
        <v>17473.008000000002</v>
      </c>
      <c r="J53" s="26"/>
      <c r="K53" s="30">
        <f t="shared" si="0"/>
        <v>17552</v>
      </c>
    </row>
    <row r="54" spans="1:11" ht="26.25" x14ac:dyDescent="0.25">
      <c r="A54" s="25">
        <v>53</v>
      </c>
      <c r="B54" s="4" t="s">
        <v>11</v>
      </c>
      <c r="C54" s="25">
        <v>53131600</v>
      </c>
      <c r="D54" s="25" t="s">
        <v>19</v>
      </c>
      <c r="E54" s="7" t="s">
        <v>225</v>
      </c>
      <c r="F54" s="19" t="s">
        <v>66</v>
      </c>
      <c r="G54" s="26">
        <v>33320</v>
      </c>
      <c r="H54" s="26">
        <v>25323.200000000001</v>
      </c>
      <c r="I54" s="26">
        <v>29121.68</v>
      </c>
      <c r="J54" s="26"/>
      <c r="K54" s="30">
        <f t="shared" si="0"/>
        <v>29254</v>
      </c>
    </row>
    <row r="55" spans="1:11" ht="102.75" x14ac:dyDescent="0.25">
      <c r="A55" s="25">
        <v>54</v>
      </c>
      <c r="B55" s="4" t="s">
        <v>11</v>
      </c>
      <c r="C55" s="25">
        <v>53131600</v>
      </c>
      <c r="D55" s="25" t="s">
        <v>19</v>
      </c>
      <c r="E55" s="7" t="s">
        <v>226</v>
      </c>
      <c r="F55" s="29" t="s">
        <v>66</v>
      </c>
      <c r="G55" s="26">
        <v>96628</v>
      </c>
      <c r="H55" s="26">
        <v>73437.279999999999</v>
      </c>
      <c r="I55" s="26">
        <v>84452.872000000003</v>
      </c>
      <c r="J55" s="26"/>
      <c r="K55" s="30">
        <f t="shared" si="0"/>
        <v>84839</v>
      </c>
    </row>
    <row r="56" spans="1:11" ht="166.5" x14ac:dyDescent="0.25">
      <c r="A56" s="25">
        <v>55</v>
      </c>
      <c r="B56" s="4" t="s">
        <v>11</v>
      </c>
      <c r="C56" s="25">
        <v>53131600</v>
      </c>
      <c r="D56" s="25" t="s">
        <v>19</v>
      </c>
      <c r="E56" s="7" t="s">
        <v>227</v>
      </c>
      <c r="F56" s="19" t="s">
        <v>66</v>
      </c>
      <c r="G56" s="26">
        <v>31654</v>
      </c>
      <c r="H56" s="26">
        <v>24057.040000000001</v>
      </c>
      <c r="I56" s="26">
        <v>27665.596000000001</v>
      </c>
      <c r="J56" s="26"/>
      <c r="K56" s="30">
        <f t="shared" si="0"/>
        <v>27792</v>
      </c>
    </row>
    <row r="57" spans="1:11" ht="90" x14ac:dyDescent="0.25">
      <c r="A57" s="25">
        <v>56</v>
      </c>
      <c r="B57" s="4" t="s">
        <v>11</v>
      </c>
      <c r="C57" s="25">
        <v>53131600</v>
      </c>
      <c r="D57" s="25" t="s">
        <v>19</v>
      </c>
      <c r="E57" s="7" t="s">
        <v>228</v>
      </c>
      <c r="F57" s="19" t="s">
        <v>66</v>
      </c>
      <c r="G57" s="26">
        <v>13328</v>
      </c>
      <c r="H57" s="26">
        <v>10129.280000000001</v>
      </c>
      <c r="I57" s="26">
        <v>11648.672</v>
      </c>
      <c r="J57" s="26"/>
      <c r="K57" s="30">
        <f t="shared" si="0"/>
        <v>11701</v>
      </c>
    </row>
    <row r="58" spans="1:11" ht="115.5" x14ac:dyDescent="0.25">
      <c r="A58" s="25">
        <v>57</v>
      </c>
      <c r="B58" s="4" t="s">
        <v>11</v>
      </c>
      <c r="C58" s="25">
        <v>53131600</v>
      </c>
      <c r="D58" s="25" t="s">
        <v>19</v>
      </c>
      <c r="E58" s="7" t="s">
        <v>229</v>
      </c>
      <c r="F58" s="19" t="s">
        <v>66</v>
      </c>
      <c r="G58" s="26">
        <v>63308</v>
      </c>
      <c r="H58" s="26">
        <v>48114.080000000002</v>
      </c>
      <c r="I58" s="26">
        <v>55331.192000000003</v>
      </c>
      <c r="J58" s="26"/>
      <c r="K58" s="30">
        <f t="shared" si="0"/>
        <v>55584</v>
      </c>
    </row>
    <row r="59" spans="1:11" ht="39" x14ac:dyDescent="0.25">
      <c r="A59" s="25">
        <v>58</v>
      </c>
      <c r="B59" s="4" t="s">
        <v>11</v>
      </c>
      <c r="C59" s="25">
        <v>53131600</v>
      </c>
      <c r="D59" s="25" t="s">
        <v>19</v>
      </c>
      <c r="E59" s="7" t="s">
        <v>230</v>
      </c>
      <c r="F59" s="19" t="s">
        <v>66</v>
      </c>
      <c r="G59" s="26">
        <v>0</v>
      </c>
      <c r="H59" s="26">
        <v>28000</v>
      </c>
      <c r="I59" s="26">
        <v>25000</v>
      </c>
      <c r="J59" s="26">
        <v>26500</v>
      </c>
      <c r="K59" s="30">
        <f>TRUNC((G59+H59+I59+J59)/3)</f>
        <v>26500</v>
      </c>
    </row>
    <row r="60" spans="1:11" ht="90" x14ac:dyDescent="0.25">
      <c r="A60" s="25">
        <v>59</v>
      </c>
      <c r="B60" s="4" t="s">
        <v>11</v>
      </c>
      <c r="C60" s="25">
        <v>53131600</v>
      </c>
      <c r="D60" s="25" t="s">
        <v>19</v>
      </c>
      <c r="E60" s="7" t="s">
        <v>231</v>
      </c>
      <c r="F60" s="19" t="s">
        <v>66</v>
      </c>
      <c r="G60" s="26">
        <v>66640</v>
      </c>
      <c r="H60" s="26">
        <v>50646.400000000001</v>
      </c>
      <c r="I60" s="26">
        <v>58243.360000000001</v>
      </c>
      <c r="J60" s="26"/>
      <c r="K60" s="30">
        <f t="shared" si="0"/>
        <v>58509</v>
      </c>
    </row>
    <row r="61" spans="1:11" ht="90" x14ac:dyDescent="0.25">
      <c r="A61" s="25">
        <v>60</v>
      </c>
      <c r="B61" s="4" t="s">
        <v>11</v>
      </c>
      <c r="C61" s="25">
        <v>53131600</v>
      </c>
      <c r="D61" s="25" t="s">
        <v>19</v>
      </c>
      <c r="E61" s="7" t="s">
        <v>232</v>
      </c>
      <c r="F61" s="19" t="s">
        <v>66</v>
      </c>
      <c r="G61" s="26">
        <v>59976</v>
      </c>
      <c r="H61" s="26">
        <v>45581.760000000002</v>
      </c>
      <c r="I61" s="26">
        <v>52419.024000000005</v>
      </c>
      <c r="J61" s="26"/>
      <c r="K61" s="30">
        <f t="shared" si="0"/>
        <v>52658</v>
      </c>
    </row>
  </sheetData>
  <protectedRanges>
    <protectedRange sqref="A2:A61" name="Rango1"/>
    <protectedRange sqref="C2:D61" name="Rango1_1"/>
  </protectedRanges>
  <autoFilter ref="A1:Q1" xr:uid="{D8C7B4A8-F643-4078-AC4C-116AB5CEF2CC}"/>
  <conditionalFormatting sqref="G53:G61">
    <cfRule type="expression" dxfId="7" priority="3">
      <formula>AND($O53&gt;0.3,$O53&lt;&gt;"")</formula>
    </cfRule>
    <cfRule type="expression" dxfId="6" priority="4">
      <formula>AND(G53=0,G53&lt;&gt;"")</formula>
    </cfRule>
  </conditionalFormatting>
  <conditionalFormatting sqref="I53:J61">
    <cfRule type="expression" dxfId="5" priority="1">
      <formula>AND($M53&gt;0.3,$M53&lt;&gt;"")</formula>
    </cfRule>
    <cfRule type="expression" dxfId="4" priority="2">
      <formula>AND(I53=0,I53&lt;&gt;"")</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0813E-A579-49A4-8234-EC7C5A62EC84}">
  <dimension ref="A1:K127"/>
  <sheetViews>
    <sheetView topLeftCell="A43" workbookViewId="0">
      <selection activeCell="E7" sqref="E7"/>
    </sheetView>
  </sheetViews>
  <sheetFormatPr baseColWidth="10" defaultColWidth="11.42578125" defaultRowHeight="15" x14ac:dyDescent="0.25"/>
  <cols>
    <col min="1" max="1" width="5.42578125" bestFit="1" customWidth="1"/>
    <col min="2" max="2" width="5.7109375" bestFit="1" customWidth="1"/>
    <col min="4" max="4" width="28" customWidth="1"/>
    <col min="5" max="5" width="41.42578125" customWidth="1"/>
    <col min="7" max="7" width="13" bestFit="1" customWidth="1"/>
    <col min="8" max="8" width="13" customWidth="1"/>
    <col min="9" max="9" width="17.42578125" bestFit="1" customWidth="1"/>
    <col min="10" max="10" width="13" customWidth="1"/>
    <col min="11" max="11" width="13" bestFit="1" customWidth="1"/>
  </cols>
  <sheetData>
    <row r="1" spans="1:11" ht="38.25" x14ac:dyDescent="0.25">
      <c r="A1" s="2" t="s">
        <v>0</v>
      </c>
      <c r="B1" s="2" t="s">
        <v>1</v>
      </c>
      <c r="C1" s="2" t="s">
        <v>2</v>
      </c>
      <c r="D1" s="2" t="s">
        <v>3</v>
      </c>
      <c r="E1" s="2" t="s">
        <v>4</v>
      </c>
      <c r="F1" s="14" t="s">
        <v>5</v>
      </c>
      <c r="G1" s="21" t="s">
        <v>6</v>
      </c>
      <c r="H1" s="21" t="s">
        <v>7</v>
      </c>
      <c r="I1" s="21" t="s">
        <v>8</v>
      </c>
      <c r="J1" s="21" t="s">
        <v>9</v>
      </c>
      <c r="K1" s="21" t="s">
        <v>10</v>
      </c>
    </row>
    <row r="2" spans="1:11" ht="26.25" x14ac:dyDescent="0.25">
      <c r="A2" s="3">
        <v>1</v>
      </c>
      <c r="B2" s="4" t="s">
        <v>11</v>
      </c>
      <c r="C2" s="5">
        <v>42141500</v>
      </c>
      <c r="D2" s="5" t="s">
        <v>91</v>
      </c>
      <c r="E2" s="6" t="s">
        <v>13</v>
      </c>
      <c r="F2" s="16" t="s">
        <v>14</v>
      </c>
      <c r="G2" s="23">
        <v>6664</v>
      </c>
      <c r="H2" s="23">
        <v>5064.6400000000003</v>
      </c>
      <c r="I2" s="23">
        <v>5824.3360000000002</v>
      </c>
      <c r="J2" s="23"/>
      <c r="K2" s="24">
        <f>TRUNC((G2+H2+I2)/3)</f>
        <v>5850</v>
      </c>
    </row>
    <row r="3" spans="1:11" ht="26.25" x14ac:dyDescent="0.25">
      <c r="A3" s="3">
        <v>2</v>
      </c>
      <c r="B3" s="4" t="s">
        <v>15</v>
      </c>
      <c r="C3" s="5">
        <v>12161800</v>
      </c>
      <c r="D3" s="5" t="s">
        <v>92</v>
      </c>
      <c r="E3" s="6" t="s">
        <v>17</v>
      </c>
      <c r="F3" s="16" t="s">
        <v>18</v>
      </c>
      <c r="G3" s="22">
        <v>36652</v>
      </c>
      <c r="H3" s="22">
        <v>27855.52</v>
      </c>
      <c r="I3" s="22">
        <v>32033.847999999998</v>
      </c>
      <c r="J3" s="22"/>
      <c r="K3" s="24">
        <f t="shared" ref="K3:K66" si="0">TRUNC((G3+H3+I3)/3)</f>
        <v>32180</v>
      </c>
    </row>
    <row r="4" spans="1:11" ht="26.25" x14ac:dyDescent="0.25">
      <c r="A4" s="3">
        <v>3</v>
      </c>
      <c r="B4" s="4" t="s">
        <v>11</v>
      </c>
      <c r="C4" s="5">
        <v>53131600</v>
      </c>
      <c r="D4" s="5" t="s">
        <v>93</v>
      </c>
      <c r="E4" s="6" t="s">
        <v>20</v>
      </c>
      <c r="F4" s="16" t="s">
        <v>21</v>
      </c>
      <c r="G4" s="23">
        <v>41650</v>
      </c>
      <c r="H4" s="23">
        <v>31654</v>
      </c>
      <c r="I4" s="23">
        <v>36402.1</v>
      </c>
      <c r="J4" s="23"/>
      <c r="K4" s="24">
        <f t="shared" si="0"/>
        <v>36568</v>
      </c>
    </row>
    <row r="5" spans="1:11" ht="26.25" x14ac:dyDescent="0.25">
      <c r="A5" s="3">
        <v>4</v>
      </c>
      <c r="B5" s="4" t="s">
        <v>94</v>
      </c>
      <c r="C5" s="5">
        <v>241220</v>
      </c>
      <c r="D5" s="5" t="s">
        <v>95</v>
      </c>
      <c r="E5" s="6" t="s">
        <v>96</v>
      </c>
      <c r="F5" s="16" t="s">
        <v>23</v>
      </c>
      <c r="G5" s="22">
        <v>91630</v>
      </c>
      <c r="H5" s="22">
        <v>69638.8</v>
      </c>
      <c r="I5" s="22">
        <v>80084.62</v>
      </c>
      <c r="J5" s="22"/>
      <c r="K5" s="24">
        <f t="shared" si="0"/>
        <v>80451</v>
      </c>
    </row>
    <row r="6" spans="1:11" ht="26.25" x14ac:dyDescent="0.25">
      <c r="A6" s="3">
        <v>5</v>
      </c>
      <c r="B6" s="4" t="s">
        <v>11</v>
      </c>
      <c r="C6" s="5">
        <v>53131600</v>
      </c>
      <c r="D6" s="5" t="s">
        <v>93</v>
      </c>
      <c r="E6" s="6" t="s">
        <v>22</v>
      </c>
      <c r="F6" s="16" t="s">
        <v>23</v>
      </c>
      <c r="G6" s="23">
        <v>29988</v>
      </c>
      <c r="H6" s="23">
        <v>22790.880000000001</v>
      </c>
      <c r="I6" s="23">
        <v>26209.512000000002</v>
      </c>
      <c r="J6" s="23"/>
      <c r="K6" s="24">
        <f t="shared" si="0"/>
        <v>26329</v>
      </c>
    </row>
    <row r="7" spans="1:11" ht="26.25" x14ac:dyDescent="0.25">
      <c r="A7" s="3">
        <v>6</v>
      </c>
      <c r="B7" s="4" t="s">
        <v>11</v>
      </c>
      <c r="C7" s="5">
        <v>53131600</v>
      </c>
      <c r="D7" s="5" t="s">
        <v>93</v>
      </c>
      <c r="E7" s="6" t="s">
        <v>24</v>
      </c>
      <c r="F7" s="16" t="s">
        <v>23</v>
      </c>
      <c r="G7" s="22">
        <v>4165</v>
      </c>
      <c r="H7" s="22">
        <v>3165.4</v>
      </c>
      <c r="I7" s="22">
        <v>3640.21</v>
      </c>
      <c r="J7" s="22"/>
      <c r="K7" s="24">
        <f t="shared" si="0"/>
        <v>3656</v>
      </c>
    </row>
    <row r="8" spans="1:11" ht="115.5" x14ac:dyDescent="0.25">
      <c r="A8" s="3">
        <v>7</v>
      </c>
      <c r="B8" s="4" t="s">
        <v>11</v>
      </c>
      <c r="C8" s="5">
        <v>53131600</v>
      </c>
      <c r="D8" s="5" t="s">
        <v>93</v>
      </c>
      <c r="E8" s="6" t="s">
        <v>25</v>
      </c>
      <c r="F8" s="16" t="s">
        <v>26</v>
      </c>
      <c r="G8" s="23">
        <v>83300</v>
      </c>
      <c r="H8" s="23">
        <v>63308</v>
      </c>
      <c r="I8" s="23">
        <v>72804.2</v>
      </c>
      <c r="J8" s="23"/>
      <c r="K8" s="24">
        <f t="shared" si="0"/>
        <v>73137</v>
      </c>
    </row>
    <row r="9" spans="1:11" ht="51.75" x14ac:dyDescent="0.25">
      <c r="A9" s="3">
        <v>8</v>
      </c>
      <c r="B9" s="4" t="s">
        <v>11</v>
      </c>
      <c r="C9" s="5">
        <v>53131600</v>
      </c>
      <c r="D9" s="5" t="s">
        <v>93</v>
      </c>
      <c r="E9" s="6" t="s">
        <v>27</v>
      </c>
      <c r="F9" s="16" t="s">
        <v>28</v>
      </c>
      <c r="G9" s="22">
        <v>14994</v>
      </c>
      <c r="H9" s="22">
        <v>11395.44</v>
      </c>
      <c r="I9" s="22">
        <v>13104.756000000001</v>
      </c>
      <c r="J9" s="22"/>
      <c r="K9" s="24">
        <f t="shared" si="0"/>
        <v>13164</v>
      </c>
    </row>
    <row r="10" spans="1:11" ht="64.5" x14ac:dyDescent="0.25">
      <c r="A10" s="3">
        <v>9</v>
      </c>
      <c r="B10" s="4" t="s">
        <v>11</v>
      </c>
      <c r="C10" s="5">
        <v>53131600</v>
      </c>
      <c r="D10" s="5" t="s">
        <v>93</v>
      </c>
      <c r="E10" s="6" t="s">
        <v>29</v>
      </c>
      <c r="F10" s="16" t="s">
        <v>28</v>
      </c>
      <c r="G10" s="23">
        <v>19992</v>
      </c>
      <c r="H10" s="23">
        <v>15193.92</v>
      </c>
      <c r="I10" s="23">
        <v>17473.008000000002</v>
      </c>
      <c r="J10" s="23"/>
      <c r="K10" s="24">
        <f t="shared" si="0"/>
        <v>17552</v>
      </c>
    </row>
    <row r="11" spans="1:11" ht="64.5" x14ac:dyDescent="0.25">
      <c r="A11" s="3">
        <v>10</v>
      </c>
      <c r="B11" s="4" t="s">
        <v>11</v>
      </c>
      <c r="C11" s="5">
        <v>53131600</v>
      </c>
      <c r="D11" s="5" t="s">
        <v>93</v>
      </c>
      <c r="E11" s="6" t="s">
        <v>30</v>
      </c>
      <c r="F11" s="16" t="s">
        <v>28</v>
      </c>
      <c r="G11" s="22">
        <v>13328</v>
      </c>
      <c r="H11" s="22">
        <v>10129.280000000001</v>
      </c>
      <c r="I11" s="22">
        <v>11648.672</v>
      </c>
      <c r="J11" s="22"/>
      <c r="K11" s="24">
        <f t="shared" si="0"/>
        <v>11701</v>
      </c>
    </row>
    <row r="12" spans="1:11" ht="26.25" x14ac:dyDescent="0.25">
      <c r="A12" s="3">
        <v>11</v>
      </c>
      <c r="B12" s="4" t="s">
        <v>11</v>
      </c>
      <c r="C12" s="5">
        <v>53131600</v>
      </c>
      <c r="D12" s="5" t="s">
        <v>93</v>
      </c>
      <c r="E12" s="6" t="s">
        <v>31</v>
      </c>
      <c r="F12" s="16" t="s">
        <v>28</v>
      </c>
      <c r="G12" s="23">
        <v>23324</v>
      </c>
      <c r="H12" s="23">
        <v>17726.239999999998</v>
      </c>
      <c r="I12" s="23">
        <v>20385.175999999999</v>
      </c>
      <c r="J12" s="23"/>
      <c r="K12" s="24">
        <f t="shared" si="0"/>
        <v>20478</v>
      </c>
    </row>
    <row r="13" spans="1:11" ht="26.25" x14ac:dyDescent="0.25">
      <c r="A13" s="3">
        <v>12</v>
      </c>
      <c r="B13" s="4" t="s">
        <v>11</v>
      </c>
      <c r="C13" s="5">
        <v>53131600</v>
      </c>
      <c r="D13" s="5" t="s">
        <v>93</v>
      </c>
      <c r="E13" s="6" t="s">
        <v>32</v>
      </c>
      <c r="F13" s="16" t="s">
        <v>28</v>
      </c>
      <c r="G13" s="22">
        <v>59976</v>
      </c>
      <c r="H13" s="22">
        <v>45581.760000000002</v>
      </c>
      <c r="I13" s="22">
        <v>52419.024000000005</v>
      </c>
      <c r="J13" s="22"/>
      <c r="K13" s="24">
        <f t="shared" si="0"/>
        <v>52658</v>
      </c>
    </row>
    <row r="14" spans="1:11" ht="26.25" x14ac:dyDescent="0.25">
      <c r="A14" s="3">
        <v>13</v>
      </c>
      <c r="B14" s="4" t="s">
        <v>11</v>
      </c>
      <c r="C14" s="5">
        <v>46181500</v>
      </c>
      <c r="D14" s="5" t="s">
        <v>97</v>
      </c>
      <c r="E14" s="6" t="s">
        <v>34</v>
      </c>
      <c r="F14" s="16" t="s">
        <v>35</v>
      </c>
      <c r="G14" s="23">
        <v>46648</v>
      </c>
      <c r="H14" s="23">
        <v>35452.479999999996</v>
      </c>
      <c r="I14" s="23">
        <v>40770.351999999999</v>
      </c>
      <c r="J14" s="23"/>
      <c r="K14" s="24">
        <f t="shared" si="0"/>
        <v>40956</v>
      </c>
    </row>
    <row r="15" spans="1:11" ht="39" x14ac:dyDescent="0.25">
      <c r="A15" s="3">
        <v>14</v>
      </c>
      <c r="B15" s="4" t="s">
        <v>11</v>
      </c>
      <c r="C15" s="5">
        <v>53131600</v>
      </c>
      <c r="D15" s="5" t="s">
        <v>93</v>
      </c>
      <c r="E15" s="6" t="s">
        <v>36</v>
      </c>
      <c r="F15" s="16" t="s">
        <v>26</v>
      </c>
      <c r="G15" s="22">
        <v>24990</v>
      </c>
      <c r="H15" s="22">
        <v>18992.400000000001</v>
      </c>
      <c r="I15" s="22">
        <v>21841.260000000002</v>
      </c>
      <c r="J15" s="22"/>
      <c r="K15" s="24">
        <f t="shared" si="0"/>
        <v>21941</v>
      </c>
    </row>
    <row r="16" spans="1:11" ht="26.25" x14ac:dyDescent="0.25">
      <c r="A16" s="3">
        <v>15</v>
      </c>
      <c r="B16" s="4" t="s">
        <v>11</v>
      </c>
      <c r="C16" s="5">
        <v>53131600</v>
      </c>
      <c r="D16" s="5" t="s">
        <v>93</v>
      </c>
      <c r="E16" s="6" t="s">
        <v>37</v>
      </c>
      <c r="F16" s="16" t="s">
        <v>23</v>
      </c>
      <c r="G16" s="23">
        <v>8330</v>
      </c>
      <c r="H16" s="23">
        <v>6330.8</v>
      </c>
      <c r="I16" s="23">
        <v>7280.42</v>
      </c>
      <c r="J16" s="23"/>
      <c r="K16" s="24">
        <f t="shared" si="0"/>
        <v>7313</v>
      </c>
    </row>
    <row r="17" spans="1:11" ht="26.25" x14ac:dyDescent="0.25">
      <c r="A17" s="3">
        <v>16</v>
      </c>
      <c r="B17" s="4" t="s">
        <v>11</v>
      </c>
      <c r="C17" s="5">
        <v>53131600</v>
      </c>
      <c r="D17" s="5" t="s">
        <v>93</v>
      </c>
      <c r="E17" s="6" t="s">
        <v>38</v>
      </c>
      <c r="F17" s="16" t="s">
        <v>23</v>
      </c>
      <c r="G17" s="22">
        <v>1666</v>
      </c>
      <c r="H17" s="22">
        <v>1266.1600000000001</v>
      </c>
      <c r="I17" s="22">
        <v>1456.0840000000001</v>
      </c>
      <c r="J17" s="22"/>
      <c r="K17" s="24">
        <f t="shared" si="0"/>
        <v>1462</v>
      </c>
    </row>
    <row r="18" spans="1:11" ht="26.25" x14ac:dyDescent="0.25">
      <c r="A18" s="3">
        <v>17</v>
      </c>
      <c r="B18" s="4" t="s">
        <v>11</v>
      </c>
      <c r="C18" s="5">
        <v>53131600</v>
      </c>
      <c r="D18" s="5" t="s">
        <v>93</v>
      </c>
      <c r="E18" s="6" t="s">
        <v>39</v>
      </c>
      <c r="F18" s="16" t="s">
        <v>23</v>
      </c>
      <c r="G18" s="23">
        <v>8330</v>
      </c>
      <c r="H18" s="23">
        <v>6330.8</v>
      </c>
      <c r="I18" s="23">
        <v>7280.42</v>
      </c>
      <c r="J18" s="23"/>
      <c r="K18" s="24">
        <f t="shared" si="0"/>
        <v>7313</v>
      </c>
    </row>
    <row r="19" spans="1:11" ht="26.25" x14ac:dyDescent="0.25">
      <c r="A19" s="3">
        <v>18</v>
      </c>
      <c r="B19" s="4" t="s">
        <v>11</v>
      </c>
      <c r="C19" s="5">
        <v>53131600</v>
      </c>
      <c r="D19" s="5" t="s">
        <v>93</v>
      </c>
      <c r="E19" s="6" t="s">
        <v>40</v>
      </c>
      <c r="F19" s="16" t="s">
        <v>23</v>
      </c>
      <c r="G19" s="22">
        <v>9996</v>
      </c>
      <c r="H19" s="22">
        <v>7596.96</v>
      </c>
      <c r="I19" s="22">
        <v>8736.5040000000008</v>
      </c>
      <c r="J19" s="22"/>
      <c r="K19" s="24">
        <f t="shared" si="0"/>
        <v>8776</v>
      </c>
    </row>
    <row r="20" spans="1:11" ht="26.25" x14ac:dyDescent="0.25">
      <c r="A20" s="3">
        <v>19</v>
      </c>
      <c r="B20" s="4" t="s">
        <v>11</v>
      </c>
      <c r="C20" s="5">
        <v>53131600</v>
      </c>
      <c r="D20" s="5" t="s">
        <v>93</v>
      </c>
      <c r="E20" s="6" t="s">
        <v>41</v>
      </c>
      <c r="F20" s="16" t="s">
        <v>21</v>
      </c>
      <c r="G20" s="23">
        <v>13328</v>
      </c>
      <c r="H20" s="23">
        <v>10129.280000000001</v>
      </c>
      <c r="I20" s="23">
        <v>11648.672</v>
      </c>
      <c r="J20" s="23"/>
      <c r="K20" s="24">
        <f t="shared" si="0"/>
        <v>11701</v>
      </c>
    </row>
    <row r="21" spans="1:11" ht="26.25" x14ac:dyDescent="0.25">
      <c r="A21" s="3">
        <v>20</v>
      </c>
      <c r="B21" s="4" t="s">
        <v>11</v>
      </c>
      <c r="C21" s="5">
        <v>53131600</v>
      </c>
      <c r="D21" s="5" t="s">
        <v>93</v>
      </c>
      <c r="E21" s="6" t="s">
        <v>42</v>
      </c>
      <c r="F21" s="16" t="s">
        <v>23</v>
      </c>
      <c r="G21" s="22">
        <v>4998</v>
      </c>
      <c r="H21" s="22">
        <v>3798.48</v>
      </c>
      <c r="I21" s="22">
        <v>4368.2520000000004</v>
      </c>
      <c r="J21" s="22"/>
      <c r="K21" s="24">
        <f t="shared" si="0"/>
        <v>4388</v>
      </c>
    </row>
    <row r="22" spans="1:11" ht="39" x14ac:dyDescent="0.25">
      <c r="A22" s="3">
        <v>21</v>
      </c>
      <c r="B22" s="4" t="s">
        <v>11</v>
      </c>
      <c r="C22" s="5">
        <v>46181500</v>
      </c>
      <c r="D22" s="5" t="s">
        <v>97</v>
      </c>
      <c r="E22" s="6" t="s">
        <v>98</v>
      </c>
      <c r="F22" s="16" t="s">
        <v>35</v>
      </c>
      <c r="G22" s="23">
        <v>33320</v>
      </c>
      <c r="H22" s="23">
        <v>25323.200000000001</v>
      </c>
      <c r="I22" s="23">
        <v>29121.68</v>
      </c>
      <c r="J22" s="23"/>
      <c r="K22" s="24">
        <f t="shared" si="0"/>
        <v>29254</v>
      </c>
    </row>
    <row r="23" spans="1:11" ht="26.25" x14ac:dyDescent="0.25">
      <c r="A23" s="3">
        <v>22</v>
      </c>
      <c r="B23" s="4" t="s">
        <v>11</v>
      </c>
      <c r="C23" s="5">
        <v>53131600</v>
      </c>
      <c r="D23" s="5" t="s">
        <v>93</v>
      </c>
      <c r="E23" s="6" t="s">
        <v>43</v>
      </c>
      <c r="F23" s="16" t="s">
        <v>23</v>
      </c>
      <c r="G23" s="22">
        <v>6664</v>
      </c>
      <c r="H23" s="22">
        <v>5064.6400000000003</v>
      </c>
      <c r="I23" s="22">
        <v>5824.3360000000002</v>
      </c>
      <c r="J23" s="22"/>
      <c r="K23" s="24">
        <f t="shared" si="0"/>
        <v>5850</v>
      </c>
    </row>
    <row r="24" spans="1:11" ht="26.25" x14ac:dyDescent="0.25">
      <c r="A24" s="3">
        <v>23</v>
      </c>
      <c r="B24" s="4" t="s">
        <v>11</v>
      </c>
      <c r="C24" s="5">
        <v>53131600</v>
      </c>
      <c r="D24" s="5" t="s">
        <v>93</v>
      </c>
      <c r="E24" s="6" t="s">
        <v>44</v>
      </c>
      <c r="F24" s="16" t="s">
        <v>23</v>
      </c>
      <c r="G24" s="23">
        <v>19992</v>
      </c>
      <c r="H24" s="23">
        <v>15193.92</v>
      </c>
      <c r="I24" s="23">
        <v>17473.008000000002</v>
      </c>
      <c r="J24" s="23"/>
      <c r="K24" s="24">
        <f t="shared" si="0"/>
        <v>17552</v>
      </c>
    </row>
    <row r="25" spans="1:11" ht="39" x14ac:dyDescent="0.25">
      <c r="A25" s="3">
        <v>24</v>
      </c>
      <c r="B25" s="4" t="s">
        <v>11</v>
      </c>
      <c r="C25" s="5">
        <v>53131600</v>
      </c>
      <c r="D25" s="5" t="s">
        <v>93</v>
      </c>
      <c r="E25" s="6" t="s">
        <v>45</v>
      </c>
      <c r="F25" s="16" t="s">
        <v>46</v>
      </c>
      <c r="G25" s="22">
        <v>44982</v>
      </c>
      <c r="H25" s="22">
        <v>34186.32</v>
      </c>
      <c r="I25" s="22">
        <v>39314.267999999996</v>
      </c>
      <c r="J25" s="22"/>
      <c r="K25" s="24">
        <f t="shared" si="0"/>
        <v>39494</v>
      </c>
    </row>
    <row r="26" spans="1:11" ht="39" x14ac:dyDescent="0.25">
      <c r="A26" s="3">
        <v>25</v>
      </c>
      <c r="B26" s="4" t="s">
        <v>11</v>
      </c>
      <c r="C26" s="5">
        <v>53131600</v>
      </c>
      <c r="D26" s="5" t="s">
        <v>93</v>
      </c>
      <c r="E26" s="6" t="s">
        <v>47</v>
      </c>
      <c r="F26" s="16" t="s">
        <v>28</v>
      </c>
      <c r="G26" s="23">
        <v>16660</v>
      </c>
      <c r="H26" s="23">
        <v>12661.6</v>
      </c>
      <c r="I26" s="23">
        <v>14560.84</v>
      </c>
      <c r="J26" s="23"/>
      <c r="K26" s="24">
        <f t="shared" si="0"/>
        <v>14627</v>
      </c>
    </row>
    <row r="27" spans="1:11" ht="26.25" x14ac:dyDescent="0.25">
      <c r="A27" s="3">
        <v>26</v>
      </c>
      <c r="B27" s="4" t="s">
        <v>11</v>
      </c>
      <c r="C27" s="5">
        <v>53131600</v>
      </c>
      <c r="D27" s="5" t="s">
        <v>93</v>
      </c>
      <c r="E27" s="6" t="s">
        <v>48</v>
      </c>
      <c r="F27" s="16" t="s">
        <v>28</v>
      </c>
      <c r="G27" s="22">
        <v>6664</v>
      </c>
      <c r="H27" s="22">
        <v>5064.6400000000003</v>
      </c>
      <c r="I27" s="22">
        <v>5824.3360000000002</v>
      </c>
      <c r="J27" s="22"/>
      <c r="K27" s="24">
        <f t="shared" si="0"/>
        <v>5850</v>
      </c>
    </row>
    <row r="28" spans="1:11" ht="26.25" x14ac:dyDescent="0.25">
      <c r="A28" s="3">
        <v>27</v>
      </c>
      <c r="B28" s="4" t="s">
        <v>11</v>
      </c>
      <c r="C28" s="5">
        <v>53131600</v>
      </c>
      <c r="D28" s="5" t="s">
        <v>93</v>
      </c>
      <c r="E28" s="6" t="s">
        <v>49</v>
      </c>
      <c r="F28" s="16" t="s">
        <v>28</v>
      </c>
      <c r="G28" s="23">
        <v>23324</v>
      </c>
      <c r="H28" s="23">
        <v>17726.239999999998</v>
      </c>
      <c r="I28" s="23">
        <v>20385.175999999999</v>
      </c>
      <c r="J28" s="23"/>
      <c r="K28" s="24">
        <f t="shared" si="0"/>
        <v>20478</v>
      </c>
    </row>
    <row r="29" spans="1:11" ht="26.25" x14ac:dyDescent="0.25">
      <c r="A29" s="3">
        <v>28</v>
      </c>
      <c r="B29" s="4" t="s">
        <v>11</v>
      </c>
      <c r="C29" s="5">
        <v>53131600</v>
      </c>
      <c r="D29" s="5" t="s">
        <v>93</v>
      </c>
      <c r="E29" s="6" t="s">
        <v>50</v>
      </c>
      <c r="F29" s="16" t="s">
        <v>28</v>
      </c>
      <c r="G29" s="22">
        <v>9163</v>
      </c>
      <c r="H29" s="22">
        <v>6963.88</v>
      </c>
      <c r="I29" s="22">
        <v>8008.4619999999995</v>
      </c>
      <c r="J29" s="22"/>
      <c r="K29" s="24">
        <f t="shared" si="0"/>
        <v>8045</v>
      </c>
    </row>
    <row r="30" spans="1:11" ht="26.25" x14ac:dyDescent="0.25">
      <c r="A30" s="3">
        <v>29</v>
      </c>
      <c r="B30" s="4" t="s">
        <v>11</v>
      </c>
      <c r="C30" s="5">
        <v>53131600</v>
      </c>
      <c r="D30" s="5" t="s">
        <v>93</v>
      </c>
      <c r="E30" s="6" t="s">
        <v>51</v>
      </c>
      <c r="F30" s="16" t="s">
        <v>52</v>
      </c>
      <c r="G30" s="23">
        <v>23324</v>
      </c>
      <c r="H30" s="23">
        <v>17726.239999999998</v>
      </c>
      <c r="I30" s="23">
        <v>20385.175999999999</v>
      </c>
      <c r="J30" s="23"/>
      <c r="K30" s="24">
        <f t="shared" si="0"/>
        <v>20478</v>
      </c>
    </row>
    <row r="31" spans="1:11" ht="39" x14ac:dyDescent="0.25">
      <c r="A31" s="3">
        <v>30</v>
      </c>
      <c r="B31" s="4" t="s">
        <v>11</v>
      </c>
      <c r="C31" s="5">
        <v>53131600</v>
      </c>
      <c r="D31" s="5" t="s">
        <v>93</v>
      </c>
      <c r="E31" s="6" t="s">
        <v>53</v>
      </c>
      <c r="F31" s="16" t="s">
        <v>21</v>
      </c>
      <c r="G31" s="22">
        <v>24990</v>
      </c>
      <c r="H31" s="22">
        <v>18992.400000000001</v>
      </c>
      <c r="I31" s="22">
        <v>21841.260000000002</v>
      </c>
      <c r="J31" s="22"/>
      <c r="K31" s="24">
        <f t="shared" si="0"/>
        <v>21941</v>
      </c>
    </row>
    <row r="32" spans="1:11" ht="26.25" x14ac:dyDescent="0.25">
      <c r="A32" s="3">
        <v>31</v>
      </c>
      <c r="B32" s="4" t="s">
        <v>11</v>
      </c>
      <c r="C32" s="5">
        <v>53131600</v>
      </c>
      <c r="D32" s="5" t="s">
        <v>93</v>
      </c>
      <c r="E32" s="6" t="s">
        <v>54</v>
      </c>
      <c r="F32" s="16" t="s">
        <v>52</v>
      </c>
      <c r="G32" s="23">
        <v>24000</v>
      </c>
      <c r="H32" s="23">
        <v>18240</v>
      </c>
      <c r="I32" s="23">
        <v>20976</v>
      </c>
      <c r="J32" s="23"/>
      <c r="K32" s="24">
        <f t="shared" si="0"/>
        <v>21072</v>
      </c>
    </row>
    <row r="33" spans="1:11" ht="90" x14ac:dyDescent="0.25">
      <c r="A33" s="3">
        <v>32</v>
      </c>
      <c r="B33" s="4" t="s">
        <v>11</v>
      </c>
      <c r="C33" s="5">
        <v>53131600</v>
      </c>
      <c r="D33" s="5" t="s">
        <v>93</v>
      </c>
      <c r="E33" s="7" t="s">
        <v>55</v>
      </c>
      <c r="F33" s="16" t="s">
        <v>28</v>
      </c>
      <c r="G33" s="22">
        <v>104958</v>
      </c>
      <c r="H33" s="22">
        <v>79768.08</v>
      </c>
      <c r="I33" s="22">
        <v>91733.292000000001</v>
      </c>
      <c r="J33" s="22"/>
      <c r="K33" s="24">
        <f t="shared" si="0"/>
        <v>92153</v>
      </c>
    </row>
    <row r="34" spans="1:11" ht="26.25" x14ac:dyDescent="0.25">
      <c r="A34" s="3">
        <v>33</v>
      </c>
      <c r="B34" s="4" t="s">
        <v>11</v>
      </c>
      <c r="C34" s="5">
        <v>53131600</v>
      </c>
      <c r="D34" s="5" t="s">
        <v>93</v>
      </c>
      <c r="E34" s="6" t="s">
        <v>99</v>
      </c>
      <c r="F34" s="16" t="s">
        <v>28</v>
      </c>
      <c r="G34" s="23">
        <v>216580</v>
      </c>
      <c r="H34" s="23">
        <v>164600.79999999999</v>
      </c>
      <c r="I34" s="23">
        <v>189290.91999999998</v>
      </c>
      <c r="J34" s="23"/>
      <c r="K34" s="24">
        <f t="shared" si="0"/>
        <v>190157</v>
      </c>
    </row>
    <row r="35" spans="1:11" ht="26.25" x14ac:dyDescent="0.25">
      <c r="A35" s="3">
        <v>34</v>
      </c>
      <c r="B35" s="4" t="s">
        <v>11</v>
      </c>
      <c r="C35" s="5">
        <v>53131600</v>
      </c>
      <c r="D35" s="5" t="s">
        <v>93</v>
      </c>
      <c r="E35" s="6" t="s">
        <v>100</v>
      </c>
      <c r="F35" s="16" t="s">
        <v>28</v>
      </c>
      <c r="G35" s="22">
        <v>219912</v>
      </c>
      <c r="H35" s="22">
        <v>167133.12</v>
      </c>
      <c r="I35" s="22">
        <v>192203.08799999999</v>
      </c>
      <c r="J35" s="22"/>
      <c r="K35" s="24">
        <f t="shared" si="0"/>
        <v>193082</v>
      </c>
    </row>
    <row r="36" spans="1:11" ht="90" x14ac:dyDescent="0.25">
      <c r="A36" s="3">
        <v>35</v>
      </c>
      <c r="B36" s="4" t="s">
        <v>11</v>
      </c>
      <c r="C36" s="5">
        <v>53131600</v>
      </c>
      <c r="D36" s="5" t="s">
        <v>93</v>
      </c>
      <c r="E36" s="6" t="s">
        <v>56</v>
      </c>
      <c r="F36" s="16" t="s">
        <v>28</v>
      </c>
      <c r="G36" s="23">
        <v>43316</v>
      </c>
      <c r="H36" s="23">
        <v>32920.160000000003</v>
      </c>
      <c r="I36" s="23">
        <v>37858.184000000001</v>
      </c>
      <c r="J36" s="23"/>
      <c r="K36" s="24">
        <f t="shared" si="0"/>
        <v>38031</v>
      </c>
    </row>
    <row r="37" spans="1:11" ht="90" x14ac:dyDescent="0.25">
      <c r="A37" s="3">
        <v>36</v>
      </c>
      <c r="B37" s="4" t="s">
        <v>11</v>
      </c>
      <c r="C37" s="5">
        <v>53131600</v>
      </c>
      <c r="D37" s="5" t="s">
        <v>93</v>
      </c>
      <c r="E37" s="6" t="s">
        <v>57</v>
      </c>
      <c r="F37" s="16" t="s">
        <v>28</v>
      </c>
      <c r="G37" s="22">
        <v>133280</v>
      </c>
      <c r="H37" s="22">
        <v>101292.8</v>
      </c>
      <c r="I37" s="22">
        <v>116486.72</v>
      </c>
      <c r="J37" s="22"/>
      <c r="K37" s="24">
        <f t="shared" si="0"/>
        <v>117019</v>
      </c>
    </row>
    <row r="38" spans="1:11" ht="153.75" x14ac:dyDescent="0.25">
      <c r="A38" s="3">
        <v>37</v>
      </c>
      <c r="B38" s="15" t="s">
        <v>11</v>
      </c>
      <c r="C38" s="1">
        <v>53131600</v>
      </c>
      <c r="D38" s="1" t="s">
        <v>93</v>
      </c>
      <c r="E38" s="10" t="s">
        <v>101</v>
      </c>
      <c r="F38" s="17" t="s">
        <v>23</v>
      </c>
      <c r="G38" s="23">
        <v>141610</v>
      </c>
      <c r="H38" s="23">
        <v>107623.6</v>
      </c>
      <c r="I38" s="23">
        <v>123767.14000000001</v>
      </c>
      <c r="J38" s="23"/>
      <c r="K38" s="24">
        <f t="shared" si="0"/>
        <v>124333</v>
      </c>
    </row>
    <row r="39" spans="1:11" ht="115.5" x14ac:dyDescent="0.25">
      <c r="A39" s="3">
        <v>38</v>
      </c>
      <c r="B39" s="4" t="s">
        <v>11</v>
      </c>
      <c r="C39" s="5">
        <v>53131600</v>
      </c>
      <c r="D39" s="5" t="s">
        <v>93</v>
      </c>
      <c r="E39" s="6" t="s">
        <v>58</v>
      </c>
      <c r="F39" s="16" t="s">
        <v>23</v>
      </c>
      <c r="G39" s="22">
        <v>14994</v>
      </c>
      <c r="H39" s="22">
        <v>11395.44</v>
      </c>
      <c r="I39" s="22">
        <v>13104.756000000001</v>
      </c>
      <c r="J39" s="22"/>
      <c r="K39" s="24">
        <f t="shared" si="0"/>
        <v>13164</v>
      </c>
    </row>
    <row r="40" spans="1:11" ht="64.5" x14ac:dyDescent="0.25">
      <c r="A40" s="3">
        <v>39</v>
      </c>
      <c r="B40" s="4" t="s">
        <v>11</v>
      </c>
      <c r="C40" s="5">
        <v>53131600</v>
      </c>
      <c r="D40" s="5" t="s">
        <v>93</v>
      </c>
      <c r="E40" s="6" t="s">
        <v>59</v>
      </c>
      <c r="F40" s="16" t="s">
        <v>23</v>
      </c>
      <c r="G40" s="23">
        <v>16660</v>
      </c>
      <c r="H40" s="23">
        <v>12661.6</v>
      </c>
      <c r="I40" s="23">
        <v>14560.84</v>
      </c>
      <c r="J40" s="23"/>
      <c r="K40" s="24">
        <f t="shared" si="0"/>
        <v>14627</v>
      </c>
    </row>
    <row r="41" spans="1:11" ht="39" x14ac:dyDescent="0.25">
      <c r="A41" s="3">
        <v>40</v>
      </c>
      <c r="B41" s="4" t="s">
        <v>11</v>
      </c>
      <c r="C41" s="5">
        <v>53131600</v>
      </c>
      <c r="D41" s="5" t="s">
        <v>93</v>
      </c>
      <c r="E41" s="6" t="s">
        <v>60</v>
      </c>
      <c r="F41" s="16" t="s">
        <v>23</v>
      </c>
      <c r="G41" s="22">
        <v>29988</v>
      </c>
      <c r="H41" s="22">
        <v>22790.880000000001</v>
      </c>
      <c r="I41" s="22">
        <v>26209.512000000002</v>
      </c>
      <c r="J41" s="22"/>
      <c r="K41" s="24">
        <f t="shared" si="0"/>
        <v>26329</v>
      </c>
    </row>
    <row r="42" spans="1:11" ht="166.5" x14ac:dyDescent="0.25">
      <c r="A42" s="3">
        <v>41</v>
      </c>
      <c r="B42" s="15" t="s">
        <v>11</v>
      </c>
      <c r="C42" s="1">
        <v>53131600</v>
      </c>
      <c r="D42" s="1" t="s">
        <v>93</v>
      </c>
      <c r="E42" s="11" t="s">
        <v>61</v>
      </c>
      <c r="F42" s="17" t="s">
        <v>62</v>
      </c>
      <c r="G42" s="23">
        <v>33320</v>
      </c>
      <c r="H42" s="23">
        <v>25323.200000000001</v>
      </c>
      <c r="I42" s="23">
        <v>29121.68</v>
      </c>
      <c r="J42" s="23"/>
      <c r="K42" s="24">
        <f t="shared" si="0"/>
        <v>29254</v>
      </c>
    </row>
    <row r="43" spans="1:11" ht="153.75" x14ac:dyDescent="0.25">
      <c r="A43" s="3">
        <v>42</v>
      </c>
      <c r="B43" s="4" t="s">
        <v>11</v>
      </c>
      <c r="C43" s="5">
        <v>53131600</v>
      </c>
      <c r="D43" s="5" t="s">
        <v>93</v>
      </c>
      <c r="E43" s="6" t="s">
        <v>102</v>
      </c>
      <c r="F43" s="16" t="s">
        <v>23</v>
      </c>
      <c r="G43" s="22">
        <v>54978</v>
      </c>
      <c r="H43" s="22">
        <v>41783.279999999999</v>
      </c>
      <c r="I43" s="22">
        <v>48050.771999999997</v>
      </c>
      <c r="J43" s="22"/>
      <c r="K43" s="24">
        <f t="shared" si="0"/>
        <v>48270</v>
      </c>
    </row>
    <row r="44" spans="1:11" ht="141" x14ac:dyDescent="0.25">
      <c r="A44" s="3">
        <v>43</v>
      </c>
      <c r="B44" s="4" t="s">
        <v>11</v>
      </c>
      <c r="C44" s="5">
        <v>53131600</v>
      </c>
      <c r="D44" s="5" t="s">
        <v>93</v>
      </c>
      <c r="E44" s="6" t="s">
        <v>63</v>
      </c>
      <c r="F44" s="16" t="s">
        <v>23</v>
      </c>
      <c r="G44" s="23">
        <v>74970</v>
      </c>
      <c r="H44" s="23">
        <v>56977.2</v>
      </c>
      <c r="I44" s="23">
        <v>65523.78</v>
      </c>
      <c r="J44" s="23"/>
      <c r="K44" s="24">
        <f t="shared" si="0"/>
        <v>65823</v>
      </c>
    </row>
    <row r="45" spans="1:11" ht="39" x14ac:dyDescent="0.25">
      <c r="A45" s="3">
        <v>44</v>
      </c>
      <c r="B45" s="4" t="s">
        <v>11</v>
      </c>
      <c r="C45" s="5">
        <v>53131600</v>
      </c>
      <c r="D45" s="5" t="s">
        <v>93</v>
      </c>
      <c r="E45" s="6" t="s">
        <v>103</v>
      </c>
      <c r="F45" s="16" t="s">
        <v>104</v>
      </c>
      <c r="G45" s="22">
        <v>16660</v>
      </c>
      <c r="H45" s="22">
        <v>12661.6</v>
      </c>
      <c r="I45" s="22">
        <v>14560.84</v>
      </c>
      <c r="J45" s="22"/>
      <c r="K45" s="24">
        <f t="shared" si="0"/>
        <v>14627</v>
      </c>
    </row>
    <row r="46" spans="1:11" ht="90" x14ac:dyDescent="0.25">
      <c r="A46" s="3">
        <v>45</v>
      </c>
      <c r="B46" s="15" t="s">
        <v>15</v>
      </c>
      <c r="C46" s="1">
        <v>12161800</v>
      </c>
      <c r="D46" s="1" t="s">
        <v>92</v>
      </c>
      <c r="E46" s="10" t="s">
        <v>105</v>
      </c>
      <c r="F46" s="17" t="s">
        <v>104</v>
      </c>
      <c r="G46" s="23">
        <v>119952</v>
      </c>
      <c r="H46" s="23">
        <v>91163.520000000004</v>
      </c>
      <c r="I46" s="23">
        <v>104838.04800000001</v>
      </c>
      <c r="J46" s="23"/>
      <c r="K46" s="24">
        <f t="shared" si="0"/>
        <v>105317</v>
      </c>
    </row>
    <row r="47" spans="1:11" ht="102.75" x14ac:dyDescent="0.25">
      <c r="A47" s="3">
        <v>46</v>
      </c>
      <c r="B47" s="4" t="s">
        <v>11</v>
      </c>
      <c r="C47" s="5">
        <v>47121700</v>
      </c>
      <c r="D47" s="5" t="s">
        <v>106</v>
      </c>
      <c r="E47" s="6" t="s">
        <v>107</v>
      </c>
      <c r="F47" s="16" t="s">
        <v>66</v>
      </c>
      <c r="G47" s="22">
        <v>31654</v>
      </c>
      <c r="H47" s="22">
        <v>24057.040000000001</v>
      </c>
      <c r="I47" s="22">
        <v>27665.596000000001</v>
      </c>
      <c r="J47" s="22"/>
      <c r="K47" s="24">
        <f t="shared" si="0"/>
        <v>27792</v>
      </c>
    </row>
    <row r="48" spans="1:11" ht="153.75" x14ac:dyDescent="0.25">
      <c r="A48" s="3">
        <v>47</v>
      </c>
      <c r="B48" s="4" t="s">
        <v>11</v>
      </c>
      <c r="C48" s="5">
        <v>53131600</v>
      </c>
      <c r="D48" s="5" t="s">
        <v>93</v>
      </c>
      <c r="E48" s="6" t="s">
        <v>108</v>
      </c>
      <c r="F48" s="16" t="s">
        <v>104</v>
      </c>
      <c r="G48" s="23">
        <v>14994</v>
      </c>
      <c r="H48" s="23">
        <v>11395.44</v>
      </c>
      <c r="I48" s="23">
        <v>13104.756000000001</v>
      </c>
      <c r="J48" s="23"/>
      <c r="K48" s="24">
        <f t="shared" si="0"/>
        <v>13164</v>
      </c>
    </row>
    <row r="49" spans="1:11" ht="102.75" x14ac:dyDescent="0.25">
      <c r="A49" s="3">
        <v>48</v>
      </c>
      <c r="B49" s="4" t="s">
        <v>11</v>
      </c>
      <c r="C49" s="5">
        <v>42281600</v>
      </c>
      <c r="D49" s="5" t="s">
        <v>109</v>
      </c>
      <c r="E49" s="6" t="s">
        <v>110</v>
      </c>
      <c r="F49" s="16" t="s">
        <v>104</v>
      </c>
      <c r="G49" s="22">
        <v>49980</v>
      </c>
      <c r="H49" s="22">
        <v>37984.800000000003</v>
      </c>
      <c r="I49" s="22">
        <v>43682.520000000004</v>
      </c>
      <c r="J49" s="22"/>
      <c r="K49" s="24">
        <f t="shared" si="0"/>
        <v>43882</v>
      </c>
    </row>
    <row r="50" spans="1:11" ht="51.75" x14ac:dyDescent="0.25">
      <c r="A50" s="3">
        <v>49</v>
      </c>
      <c r="B50" s="4" t="s">
        <v>11</v>
      </c>
      <c r="C50" s="5">
        <v>46181500</v>
      </c>
      <c r="D50" s="5" t="s">
        <v>97</v>
      </c>
      <c r="E50" s="7" t="s">
        <v>111</v>
      </c>
      <c r="F50" s="16" t="s">
        <v>66</v>
      </c>
      <c r="G50" s="23">
        <v>21658</v>
      </c>
      <c r="H50" s="23">
        <v>16460.080000000002</v>
      </c>
      <c r="I50" s="23">
        <v>18929.092000000001</v>
      </c>
      <c r="J50" s="23"/>
      <c r="K50" s="24">
        <f t="shared" si="0"/>
        <v>19015</v>
      </c>
    </row>
    <row r="51" spans="1:11" ht="102.75" x14ac:dyDescent="0.25">
      <c r="A51" s="3">
        <v>50</v>
      </c>
      <c r="B51" s="4" t="s">
        <v>11</v>
      </c>
      <c r="C51" s="5">
        <v>46181500</v>
      </c>
      <c r="D51" s="5" t="s">
        <v>97</v>
      </c>
      <c r="E51" s="6" t="s">
        <v>112</v>
      </c>
      <c r="F51" s="16" t="s">
        <v>66</v>
      </c>
      <c r="G51" s="22">
        <v>46648</v>
      </c>
      <c r="H51" s="22">
        <v>35452.479999999996</v>
      </c>
      <c r="I51" s="22">
        <v>40770.351999999999</v>
      </c>
      <c r="J51" s="22"/>
      <c r="K51" s="24">
        <f t="shared" si="0"/>
        <v>40956</v>
      </c>
    </row>
    <row r="52" spans="1:11" ht="90" x14ac:dyDescent="0.25">
      <c r="A52" s="3">
        <v>51</v>
      </c>
      <c r="B52" s="4" t="s">
        <v>11</v>
      </c>
      <c r="C52" s="5">
        <v>46181500</v>
      </c>
      <c r="D52" s="5" t="s">
        <v>97</v>
      </c>
      <c r="E52" s="6" t="s">
        <v>113</v>
      </c>
      <c r="F52" s="16" t="s">
        <v>66</v>
      </c>
      <c r="G52" s="23">
        <v>49980</v>
      </c>
      <c r="H52" s="23">
        <v>37984.800000000003</v>
      </c>
      <c r="I52" s="23">
        <v>43682.520000000004</v>
      </c>
      <c r="J52" s="23"/>
      <c r="K52" s="24">
        <f t="shared" si="0"/>
        <v>43882</v>
      </c>
    </row>
    <row r="53" spans="1:11" ht="128.25" x14ac:dyDescent="0.25">
      <c r="A53" s="3">
        <v>52</v>
      </c>
      <c r="B53" s="4" t="s">
        <v>11</v>
      </c>
      <c r="C53" s="5">
        <v>42281600</v>
      </c>
      <c r="D53" s="5" t="s">
        <v>109</v>
      </c>
      <c r="E53" s="6" t="s">
        <v>114</v>
      </c>
      <c r="F53" s="16" t="s">
        <v>104</v>
      </c>
      <c r="G53" s="22">
        <v>99960</v>
      </c>
      <c r="H53" s="22">
        <v>75969.600000000006</v>
      </c>
      <c r="I53" s="22">
        <v>87365.040000000008</v>
      </c>
      <c r="J53" s="22"/>
      <c r="K53" s="24">
        <f t="shared" si="0"/>
        <v>87764</v>
      </c>
    </row>
    <row r="54" spans="1:11" ht="77.25" x14ac:dyDescent="0.25">
      <c r="A54" s="3">
        <v>53</v>
      </c>
      <c r="B54" s="4" t="s">
        <v>11</v>
      </c>
      <c r="C54" s="5">
        <v>46181700</v>
      </c>
      <c r="D54" s="5" t="s">
        <v>64</v>
      </c>
      <c r="E54" s="6" t="s">
        <v>65</v>
      </c>
      <c r="F54" s="16" t="s">
        <v>66</v>
      </c>
      <c r="G54" s="23">
        <v>24990</v>
      </c>
      <c r="H54" s="23">
        <v>18992.400000000001</v>
      </c>
      <c r="I54" s="23">
        <v>21841.260000000002</v>
      </c>
      <c r="J54" s="23"/>
      <c r="K54" s="24">
        <f t="shared" si="0"/>
        <v>21941</v>
      </c>
    </row>
    <row r="55" spans="1:11" ht="51.75" x14ac:dyDescent="0.25">
      <c r="A55" s="3">
        <v>54</v>
      </c>
      <c r="B55" s="4" t="s">
        <v>11</v>
      </c>
      <c r="C55" s="5">
        <v>53131600</v>
      </c>
      <c r="D55" s="5" t="s">
        <v>93</v>
      </c>
      <c r="E55" s="6" t="s">
        <v>115</v>
      </c>
      <c r="F55" s="16" t="s">
        <v>66</v>
      </c>
      <c r="G55" s="22">
        <v>59976</v>
      </c>
      <c r="H55" s="22">
        <v>45581.760000000002</v>
      </c>
      <c r="I55" s="22">
        <v>52419.024000000005</v>
      </c>
      <c r="J55" s="22"/>
      <c r="K55" s="24">
        <f t="shared" si="0"/>
        <v>52658</v>
      </c>
    </row>
    <row r="56" spans="1:11" ht="77.25" x14ac:dyDescent="0.25">
      <c r="A56" s="3">
        <v>55</v>
      </c>
      <c r="B56" s="4" t="s">
        <v>11</v>
      </c>
      <c r="C56" s="5">
        <v>53131600</v>
      </c>
      <c r="D56" s="5" t="s">
        <v>93</v>
      </c>
      <c r="E56" s="6" t="s">
        <v>116</v>
      </c>
      <c r="F56" s="16" t="s">
        <v>66</v>
      </c>
      <c r="G56" s="23">
        <v>69972</v>
      </c>
      <c r="H56" s="23">
        <v>53178.720000000001</v>
      </c>
      <c r="I56" s="23">
        <v>61155.527999999998</v>
      </c>
      <c r="J56" s="23"/>
      <c r="K56" s="24">
        <f t="shared" si="0"/>
        <v>61435</v>
      </c>
    </row>
    <row r="57" spans="1:11" ht="64.5" x14ac:dyDescent="0.25">
      <c r="A57" s="3">
        <v>56</v>
      </c>
      <c r="B57" s="4" t="s">
        <v>11</v>
      </c>
      <c r="C57" s="5">
        <v>53141600</v>
      </c>
      <c r="D57" s="5" t="s">
        <v>117</v>
      </c>
      <c r="E57" s="6" t="s">
        <v>118</v>
      </c>
      <c r="F57" s="16" t="s">
        <v>66</v>
      </c>
      <c r="G57" s="22">
        <v>13328</v>
      </c>
      <c r="H57" s="22">
        <v>10129.280000000001</v>
      </c>
      <c r="I57" s="22">
        <v>11648.672</v>
      </c>
      <c r="J57" s="22"/>
      <c r="K57" s="24">
        <f t="shared" si="0"/>
        <v>11701</v>
      </c>
    </row>
    <row r="58" spans="1:11" ht="204.75" x14ac:dyDescent="0.25">
      <c r="A58" s="3">
        <v>57</v>
      </c>
      <c r="B58" s="4" t="s">
        <v>11</v>
      </c>
      <c r="C58" s="5">
        <v>53131600</v>
      </c>
      <c r="D58" s="5" t="s">
        <v>93</v>
      </c>
      <c r="E58" s="6" t="s">
        <v>119</v>
      </c>
      <c r="F58" s="16" t="s">
        <v>104</v>
      </c>
      <c r="G58" s="23">
        <v>116620</v>
      </c>
      <c r="H58" s="23">
        <v>88631.2</v>
      </c>
      <c r="I58" s="23">
        <v>101925.87999999999</v>
      </c>
      <c r="J58" s="23"/>
      <c r="K58" s="24">
        <f t="shared" si="0"/>
        <v>102392</v>
      </c>
    </row>
    <row r="59" spans="1:11" ht="115.5" x14ac:dyDescent="0.25">
      <c r="A59" s="3">
        <v>58</v>
      </c>
      <c r="B59" s="4" t="s">
        <v>11</v>
      </c>
      <c r="C59" s="5">
        <v>53131600</v>
      </c>
      <c r="D59" s="5" t="s">
        <v>93</v>
      </c>
      <c r="E59" s="6" t="s">
        <v>120</v>
      </c>
      <c r="F59" s="16" t="s">
        <v>104</v>
      </c>
      <c r="G59" s="22">
        <v>158270</v>
      </c>
      <c r="H59" s="22">
        <v>120285.20000000001</v>
      </c>
      <c r="I59" s="22">
        <v>138327.98000000001</v>
      </c>
      <c r="J59" s="22"/>
      <c r="K59" s="24">
        <f t="shared" si="0"/>
        <v>138961</v>
      </c>
    </row>
    <row r="60" spans="1:11" ht="51.75" x14ac:dyDescent="0.25">
      <c r="A60" s="3">
        <v>59</v>
      </c>
      <c r="B60" s="4" t="s">
        <v>11</v>
      </c>
      <c r="C60" s="5">
        <v>53131600</v>
      </c>
      <c r="D60" s="5" t="s">
        <v>93</v>
      </c>
      <c r="E60" s="6" t="s">
        <v>121</v>
      </c>
      <c r="F60" s="16" t="s">
        <v>66</v>
      </c>
      <c r="G60" s="23">
        <v>41650</v>
      </c>
      <c r="H60" s="23">
        <v>31654</v>
      </c>
      <c r="I60" s="23">
        <v>36402.1</v>
      </c>
      <c r="J60" s="23"/>
      <c r="K60" s="24">
        <f t="shared" si="0"/>
        <v>36568</v>
      </c>
    </row>
    <row r="61" spans="1:11" ht="64.5" x14ac:dyDescent="0.25">
      <c r="A61" s="3">
        <v>60</v>
      </c>
      <c r="B61" s="4" t="s">
        <v>11</v>
      </c>
      <c r="C61" s="5">
        <v>53131600</v>
      </c>
      <c r="D61" s="5" t="s">
        <v>93</v>
      </c>
      <c r="E61" s="6" t="s">
        <v>67</v>
      </c>
      <c r="F61" s="16" t="s">
        <v>66</v>
      </c>
      <c r="G61" s="22">
        <v>23324</v>
      </c>
      <c r="H61" s="22">
        <v>17726.239999999998</v>
      </c>
      <c r="I61" s="22">
        <v>20385.175999999999</v>
      </c>
      <c r="J61" s="22"/>
      <c r="K61" s="24">
        <f t="shared" si="0"/>
        <v>20478</v>
      </c>
    </row>
    <row r="62" spans="1:11" ht="90" x14ac:dyDescent="0.25">
      <c r="A62" s="3">
        <v>61</v>
      </c>
      <c r="B62" s="4" t="s">
        <v>11</v>
      </c>
      <c r="C62" s="5">
        <v>53131600</v>
      </c>
      <c r="D62" s="5" t="s">
        <v>93</v>
      </c>
      <c r="E62" s="6" t="s">
        <v>68</v>
      </c>
      <c r="F62" s="16" t="s">
        <v>66</v>
      </c>
      <c r="G62" s="23">
        <v>58310</v>
      </c>
      <c r="H62" s="23">
        <v>44315.6</v>
      </c>
      <c r="I62" s="23">
        <v>50962.939999999995</v>
      </c>
      <c r="J62" s="23"/>
      <c r="K62" s="24">
        <f t="shared" si="0"/>
        <v>51196</v>
      </c>
    </row>
    <row r="63" spans="1:11" ht="90" x14ac:dyDescent="0.25">
      <c r="A63" s="3">
        <v>62</v>
      </c>
      <c r="B63" s="4" t="s">
        <v>11</v>
      </c>
      <c r="C63" s="5">
        <v>53131600</v>
      </c>
      <c r="D63" s="5" t="s">
        <v>93</v>
      </c>
      <c r="E63" s="6" t="s">
        <v>122</v>
      </c>
      <c r="F63" s="16" t="s">
        <v>66</v>
      </c>
      <c r="G63" s="22">
        <v>8330</v>
      </c>
      <c r="H63" s="22">
        <v>6330.8</v>
      </c>
      <c r="I63" s="22">
        <v>7280.42</v>
      </c>
      <c r="J63" s="22"/>
      <c r="K63" s="24">
        <f t="shared" si="0"/>
        <v>7313</v>
      </c>
    </row>
    <row r="64" spans="1:11" ht="115.5" x14ac:dyDescent="0.25">
      <c r="A64" s="3">
        <v>63</v>
      </c>
      <c r="B64" s="15" t="s">
        <v>11</v>
      </c>
      <c r="C64" s="1">
        <v>53131600</v>
      </c>
      <c r="D64" s="1" t="s">
        <v>93</v>
      </c>
      <c r="E64" s="11" t="s">
        <v>123</v>
      </c>
      <c r="F64" s="17" t="s">
        <v>66</v>
      </c>
      <c r="G64" s="23">
        <v>24990</v>
      </c>
      <c r="H64" s="23">
        <v>18992.400000000001</v>
      </c>
      <c r="I64" s="23">
        <v>21841.260000000002</v>
      </c>
      <c r="J64" s="23"/>
      <c r="K64" s="24">
        <f t="shared" si="0"/>
        <v>21941</v>
      </c>
    </row>
    <row r="65" spans="1:11" ht="179.25" x14ac:dyDescent="0.25">
      <c r="A65" s="3">
        <v>64</v>
      </c>
      <c r="B65" s="8" t="s">
        <v>11</v>
      </c>
      <c r="C65" s="9">
        <v>53131600</v>
      </c>
      <c r="D65" s="9" t="s">
        <v>93</v>
      </c>
      <c r="E65" s="11" t="s">
        <v>124</v>
      </c>
      <c r="F65" s="18" t="s">
        <v>66</v>
      </c>
      <c r="G65" s="22">
        <v>66640</v>
      </c>
      <c r="H65" s="22">
        <v>50646.400000000001</v>
      </c>
      <c r="I65" s="22">
        <v>58243.360000000001</v>
      </c>
      <c r="J65" s="22"/>
      <c r="K65" s="24">
        <f t="shared" si="0"/>
        <v>58509</v>
      </c>
    </row>
    <row r="66" spans="1:11" ht="90" x14ac:dyDescent="0.25">
      <c r="A66" s="3">
        <v>65</v>
      </c>
      <c r="B66" s="4" t="s">
        <v>11</v>
      </c>
      <c r="C66" s="5">
        <v>53131600</v>
      </c>
      <c r="D66" s="5" t="s">
        <v>93</v>
      </c>
      <c r="E66" s="6" t="s">
        <v>125</v>
      </c>
      <c r="F66" s="16" t="s">
        <v>66</v>
      </c>
      <c r="G66" s="23">
        <v>74970</v>
      </c>
      <c r="H66" s="23">
        <v>56977.2</v>
      </c>
      <c r="I66" s="23">
        <v>65523.78</v>
      </c>
      <c r="J66" s="23"/>
      <c r="K66" s="24">
        <f t="shared" si="0"/>
        <v>65823</v>
      </c>
    </row>
    <row r="67" spans="1:11" ht="102.75" x14ac:dyDescent="0.25">
      <c r="A67" s="3">
        <v>66</v>
      </c>
      <c r="B67" s="4" t="s">
        <v>11</v>
      </c>
      <c r="C67" s="5">
        <v>53131600</v>
      </c>
      <c r="D67" s="5" t="s">
        <v>93</v>
      </c>
      <c r="E67" s="6" t="s">
        <v>69</v>
      </c>
      <c r="F67" s="16" t="s">
        <v>70</v>
      </c>
      <c r="G67" s="22">
        <v>66640</v>
      </c>
      <c r="H67" s="22">
        <v>50646.400000000001</v>
      </c>
      <c r="I67" s="22">
        <v>58243.360000000001</v>
      </c>
      <c r="J67" s="22"/>
      <c r="K67" s="24">
        <f t="shared" ref="K67:K127" si="1">TRUNC((G67+H67+I67)/3)</f>
        <v>58509</v>
      </c>
    </row>
    <row r="68" spans="1:11" ht="153.75" x14ac:dyDescent="0.25">
      <c r="A68" s="3">
        <v>67</v>
      </c>
      <c r="B68" s="4" t="s">
        <v>11</v>
      </c>
      <c r="C68" s="5">
        <v>53131600</v>
      </c>
      <c r="D68" s="5" t="s">
        <v>93</v>
      </c>
      <c r="E68" s="6" t="s">
        <v>126</v>
      </c>
      <c r="F68" s="16" t="s">
        <v>66</v>
      </c>
      <c r="G68" s="23">
        <v>91630</v>
      </c>
      <c r="H68" s="23">
        <v>69638.8</v>
      </c>
      <c r="I68" s="23">
        <v>80084.62</v>
      </c>
      <c r="J68" s="23"/>
      <c r="K68" s="24">
        <f t="shared" si="1"/>
        <v>80451</v>
      </c>
    </row>
    <row r="69" spans="1:11" ht="128.25" x14ac:dyDescent="0.25">
      <c r="A69" s="3">
        <v>68</v>
      </c>
      <c r="B69" s="4" t="s">
        <v>11</v>
      </c>
      <c r="C69" s="5">
        <v>53131600</v>
      </c>
      <c r="D69" s="5" t="s">
        <v>93</v>
      </c>
      <c r="E69" s="6" t="s">
        <v>127</v>
      </c>
      <c r="F69" s="16" t="s">
        <v>104</v>
      </c>
      <c r="G69" s="22">
        <v>124950</v>
      </c>
      <c r="H69" s="22">
        <v>94962</v>
      </c>
      <c r="I69" s="22">
        <v>109206.3</v>
      </c>
      <c r="J69" s="22"/>
      <c r="K69" s="24">
        <f t="shared" si="1"/>
        <v>109706</v>
      </c>
    </row>
    <row r="70" spans="1:11" ht="64.5" x14ac:dyDescent="0.25">
      <c r="A70" s="3">
        <v>69</v>
      </c>
      <c r="B70" s="4" t="s">
        <v>11</v>
      </c>
      <c r="C70" s="5">
        <v>53131600</v>
      </c>
      <c r="D70" s="5" t="s">
        <v>93</v>
      </c>
      <c r="E70" s="6" t="s">
        <v>71</v>
      </c>
      <c r="F70" s="16" t="s">
        <v>66</v>
      </c>
      <c r="G70" s="23">
        <v>41650</v>
      </c>
      <c r="H70" s="23">
        <v>31654</v>
      </c>
      <c r="I70" s="23">
        <v>36402.1</v>
      </c>
      <c r="J70" s="23"/>
      <c r="K70" s="24">
        <f t="shared" si="1"/>
        <v>36568</v>
      </c>
    </row>
    <row r="71" spans="1:11" ht="64.5" x14ac:dyDescent="0.25">
      <c r="A71" s="3">
        <v>70</v>
      </c>
      <c r="B71" s="4" t="s">
        <v>94</v>
      </c>
      <c r="C71" s="5">
        <v>27111500</v>
      </c>
      <c r="D71" s="5" t="s">
        <v>128</v>
      </c>
      <c r="E71" s="6" t="s">
        <v>129</v>
      </c>
      <c r="F71" s="16" t="s">
        <v>66</v>
      </c>
      <c r="G71" s="22">
        <v>124950</v>
      </c>
      <c r="H71" s="22">
        <v>94962</v>
      </c>
      <c r="I71" s="22">
        <v>109206.3</v>
      </c>
      <c r="J71" s="22"/>
      <c r="K71" s="24">
        <f t="shared" si="1"/>
        <v>109706</v>
      </c>
    </row>
    <row r="72" spans="1:11" ht="102.75" x14ac:dyDescent="0.25">
      <c r="A72" s="3">
        <v>71</v>
      </c>
      <c r="B72" s="4" t="s">
        <v>11</v>
      </c>
      <c r="C72" s="5">
        <v>48101800</v>
      </c>
      <c r="D72" s="5" t="s">
        <v>130</v>
      </c>
      <c r="E72" s="6" t="s">
        <v>131</v>
      </c>
      <c r="F72" s="16" t="s">
        <v>66</v>
      </c>
      <c r="G72" s="23">
        <v>8330</v>
      </c>
      <c r="H72" s="23">
        <v>6330.8</v>
      </c>
      <c r="I72" s="23">
        <v>7280.42</v>
      </c>
      <c r="J72" s="23"/>
      <c r="K72" s="24">
        <f t="shared" si="1"/>
        <v>7313</v>
      </c>
    </row>
    <row r="73" spans="1:11" ht="90" x14ac:dyDescent="0.25">
      <c r="A73" s="3">
        <v>72</v>
      </c>
      <c r="B73" s="4" t="s">
        <v>72</v>
      </c>
      <c r="C73" s="5">
        <v>91101600</v>
      </c>
      <c r="D73" s="12" t="s">
        <v>132</v>
      </c>
      <c r="E73" s="6" t="s">
        <v>133</v>
      </c>
      <c r="F73" s="16" t="s">
        <v>66</v>
      </c>
      <c r="G73" s="22">
        <v>33320</v>
      </c>
      <c r="H73" s="22">
        <v>25323.200000000001</v>
      </c>
      <c r="I73" s="22">
        <v>29121.68</v>
      </c>
      <c r="J73" s="22"/>
      <c r="K73" s="24">
        <f t="shared" si="1"/>
        <v>29254</v>
      </c>
    </row>
    <row r="74" spans="1:11" ht="166.5" x14ac:dyDescent="0.25">
      <c r="A74" s="3">
        <v>73</v>
      </c>
      <c r="B74" s="4" t="s">
        <v>72</v>
      </c>
      <c r="C74" s="5">
        <v>91101601</v>
      </c>
      <c r="D74" s="12" t="s">
        <v>132</v>
      </c>
      <c r="E74" s="6" t="s">
        <v>73</v>
      </c>
      <c r="F74" s="16" t="s">
        <v>66</v>
      </c>
      <c r="G74" s="23">
        <v>49980</v>
      </c>
      <c r="H74" s="23">
        <v>37984.800000000003</v>
      </c>
      <c r="I74" s="23">
        <v>43682.520000000004</v>
      </c>
      <c r="J74" s="23"/>
      <c r="K74" s="24">
        <f t="shared" si="1"/>
        <v>43882</v>
      </c>
    </row>
    <row r="75" spans="1:11" ht="128.25" x14ac:dyDescent="0.25">
      <c r="A75" s="3">
        <v>74</v>
      </c>
      <c r="B75" s="4" t="s">
        <v>72</v>
      </c>
      <c r="C75" s="5">
        <v>91101602</v>
      </c>
      <c r="D75" s="12" t="s">
        <v>132</v>
      </c>
      <c r="E75" s="6" t="s">
        <v>74</v>
      </c>
      <c r="F75" s="16" t="s">
        <v>66</v>
      </c>
      <c r="G75" s="22">
        <v>133280</v>
      </c>
      <c r="H75" s="22">
        <v>101292.8</v>
      </c>
      <c r="I75" s="22">
        <v>116486.72</v>
      </c>
      <c r="J75" s="22"/>
      <c r="K75" s="24">
        <f t="shared" si="1"/>
        <v>117019</v>
      </c>
    </row>
    <row r="76" spans="1:11" ht="128.25" x14ac:dyDescent="0.25">
      <c r="A76" s="3">
        <v>75</v>
      </c>
      <c r="B76" s="4" t="s">
        <v>72</v>
      </c>
      <c r="C76" s="5">
        <v>91101603</v>
      </c>
      <c r="D76" s="12" t="s">
        <v>132</v>
      </c>
      <c r="E76" s="6" t="s">
        <v>75</v>
      </c>
      <c r="F76" s="16" t="s">
        <v>66</v>
      </c>
      <c r="G76" s="23">
        <v>63308</v>
      </c>
      <c r="H76" s="23">
        <v>48114.080000000002</v>
      </c>
      <c r="I76" s="23">
        <v>55331.192000000003</v>
      </c>
      <c r="J76" s="23"/>
      <c r="K76" s="24">
        <f t="shared" si="1"/>
        <v>55584</v>
      </c>
    </row>
    <row r="77" spans="1:11" ht="153.75" x14ac:dyDescent="0.25">
      <c r="A77" s="3">
        <v>76</v>
      </c>
      <c r="B77" s="4" t="s">
        <v>72</v>
      </c>
      <c r="C77" s="5">
        <v>91101604</v>
      </c>
      <c r="D77" s="12" t="s">
        <v>132</v>
      </c>
      <c r="E77" s="6" t="s">
        <v>134</v>
      </c>
      <c r="F77" s="16" t="s">
        <v>66</v>
      </c>
      <c r="G77" s="22">
        <v>266560</v>
      </c>
      <c r="H77" s="22">
        <v>202585.60000000001</v>
      </c>
      <c r="I77" s="22">
        <v>232973.44</v>
      </c>
      <c r="J77" s="22"/>
      <c r="K77" s="24">
        <f t="shared" si="1"/>
        <v>234039</v>
      </c>
    </row>
    <row r="78" spans="1:11" ht="77.25" x14ac:dyDescent="0.25">
      <c r="A78" s="3">
        <v>77</v>
      </c>
      <c r="B78" s="4" t="s">
        <v>72</v>
      </c>
      <c r="C78" s="5">
        <v>91101605</v>
      </c>
      <c r="D78" s="12" t="s">
        <v>132</v>
      </c>
      <c r="E78" s="6" t="s">
        <v>135</v>
      </c>
      <c r="F78" s="16" t="s">
        <v>66</v>
      </c>
      <c r="G78" s="23">
        <v>78302</v>
      </c>
      <c r="H78" s="23">
        <v>59509.520000000004</v>
      </c>
      <c r="I78" s="23">
        <v>68435.948000000004</v>
      </c>
      <c r="J78" s="23"/>
      <c r="K78" s="24">
        <f t="shared" si="1"/>
        <v>68749</v>
      </c>
    </row>
    <row r="79" spans="1:11" ht="51.75" x14ac:dyDescent="0.25">
      <c r="A79" s="3">
        <v>78</v>
      </c>
      <c r="B79" s="4" t="s">
        <v>72</v>
      </c>
      <c r="C79" s="5">
        <v>91101606</v>
      </c>
      <c r="D79" s="12" t="s">
        <v>132</v>
      </c>
      <c r="E79" s="6" t="s">
        <v>136</v>
      </c>
      <c r="F79" s="16" t="s">
        <v>66</v>
      </c>
      <c r="G79" s="22">
        <v>46648</v>
      </c>
      <c r="H79" s="22">
        <v>35452.479999999996</v>
      </c>
      <c r="I79" s="22">
        <v>40770.351999999999</v>
      </c>
      <c r="J79" s="22"/>
      <c r="K79" s="24">
        <f t="shared" si="1"/>
        <v>40956</v>
      </c>
    </row>
    <row r="80" spans="1:11" ht="115.5" x14ac:dyDescent="0.25">
      <c r="A80" s="3">
        <v>79</v>
      </c>
      <c r="B80" s="4" t="s">
        <v>72</v>
      </c>
      <c r="C80" s="5">
        <v>91101607</v>
      </c>
      <c r="D80" s="12" t="s">
        <v>132</v>
      </c>
      <c r="E80" s="6" t="s">
        <v>76</v>
      </c>
      <c r="F80" s="16" t="s">
        <v>66</v>
      </c>
      <c r="G80" s="23">
        <v>43316</v>
      </c>
      <c r="H80" s="23">
        <v>32920.160000000003</v>
      </c>
      <c r="I80" s="23">
        <v>37858.184000000001</v>
      </c>
      <c r="J80" s="23"/>
      <c r="K80" s="24">
        <f t="shared" si="1"/>
        <v>38031</v>
      </c>
    </row>
    <row r="81" spans="1:11" ht="153.75" x14ac:dyDescent="0.25">
      <c r="A81" s="3">
        <v>80</v>
      </c>
      <c r="B81" s="4" t="s">
        <v>72</v>
      </c>
      <c r="C81" s="5">
        <v>91101608</v>
      </c>
      <c r="D81" s="12" t="s">
        <v>132</v>
      </c>
      <c r="E81" s="6" t="s">
        <v>137</v>
      </c>
      <c r="F81" s="16" t="s">
        <v>66</v>
      </c>
      <c r="G81" s="22">
        <v>116620</v>
      </c>
      <c r="H81" s="22">
        <v>88631.2</v>
      </c>
      <c r="I81" s="22">
        <v>101925.87999999999</v>
      </c>
      <c r="J81" s="22"/>
      <c r="K81" s="24">
        <f t="shared" si="1"/>
        <v>102392</v>
      </c>
    </row>
    <row r="82" spans="1:11" ht="102.75" x14ac:dyDescent="0.25">
      <c r="A82" s="3">
        <v>81</v>
      </c>
      <c r="B82" s="4" t="s">
        <v>72</v>
      </c>
      <c r="C82" s="5">
        <v>91101609</v>
      </c>
      <c r="D82" s="12" t="s">
        <v>132</v>
      </c>
      <c r="E82" s="6" t="s">
        <v>138</v>
      </c>
      <c r="F82" s="16" t="s">
        <v>66</v>
      </c>
      <c r="G82" s="23">
        <v>58310</v>
      </c>
      <c r="H82" s="23">
        <v>44315.6</v>
      </c>
      <c r="I82" s="23">
        <v>50962.939999999995</v>
      </c>
      <c r="J82" s="23"/>
      <c r="K82" s="24">
        <f t="shared" si="1"/>
        <v>51196</v>
      </c>
    </row>
    <row r="83" spans="1:11" ht="166.5" x14ac:dyDescent="0.25">
      <c r="A83" s="3">
        <v>82</v>
      </c>
      <c r="B83" s="4" t="s">
        <v>72</v>
      </c>
      <c r="C83" s="5">
        <v>91101610</v>
      </c>
      <c r="D83" s="12" t="s">
        <v>132</v>
      </c>
      <c r="E83" s="6" t="s">
        <v>77</v>
      </c>
      <c r="F83" s="19" t="s">
        <v>66</v>
      </c>
      <c r="G83" s="22">
        <v>61642</v>
      </c>
      <c r="H83" s="22">
        <v>46847.92</v>
      </c>
      <c r="I83" s="22">
        <v>53875.108</v>
      </c>
      <c r="J83" s="22"/>
      <c r="K83" s="24">
        <f t="shared" si="1"/>
        <v>54121</v>
      </c>
    </row>
    <row r="84" spans="1:11" ht="90" x14ac:dyDescent="0.25">
      <c r="A84" s="3">
        <v>83</v>
      </c>
      <c r="B84" s="4" t="s">
        <v>72</v>
      </c>
      <c r="C84" s="5">
        <v>91101611</v>
      </c>
      <c r="D84" s="12" t="s">
        <v>132</v>
      </c>
      <c r="E84" s="6" t="s">
        <v>78</v>
      </c>
      <c r="F84" s="16" t="s">
        <v>66</v>
      </c>
      <c r="G84" s="23">
        <v>41650</v>
      </c>
      <c r="H84" s="23">
        <v>31654</v>
      </c>
      <c r="I84" s="23">
        <v>36402.1</v>
      </c>
      <c r="J84" s="23"/>
      <c r="K84" s="24">
        <f t="shared" si="1"/>
        <v>36568</v>
      </c>
    </row>
    <row r="85" spans="1:11" ht="192" x14ac:dyDescent="0.25">
      <c r="A85" s="3">
        <v>84</v>
      </c>
      <c r="B85" s="4" t="s">
        <v>72</v>
      </c>
      <c r="C85" s="5">
        <v>91101612</v>
      </c>
      <c r="D85" s="12" t="s">
        <v>132</v>
      </c>
      <c r="E85" s="6" t="s">
        <v>139</v>
      </c>
      <c r="F85" s="16" t="s">
        <v>66</v>
      </c>
      <c r="G85" s="22">
        <v>108290</v>
      </c>
      <c r="H85" s="22">
        <v>82300.399999999994</v>
      </c>
      <c r="I85" s="22">
        <v>94645.459999999992</v>
      </c>
      <c r="J85" s="22"/>
      <c r="K85" s="24">
        <f t="shared" si="1"/>
        <v>95078</v>
      </c>
    </row>
    <row r="86" spans="1:11" ht="128.25" x14ac:dyDescent="0.25">
      <c r="A86" s="3">
        <v>85</v>
      </c>
      <c r="B86" s="4" t="s">
        <v>72</v>
      </c>
      <c r="C86" s="5">
        <v>91101613</v>
      </c>
      <c r="D86" s="12" t="s">
        <v>132</v>
      </c>
      <c r="E86" s="13" t="s">
        <v>140</v>
      </c>
      <c r="F86" s="16" t="s">
        <v>66</v>
      </c>
      <c r="G86" s="23">
        <v>44982</v>
      </c>
      <c r="H86" s="23">
        <v>34186.32</v>
      </c>
      <c r="I86" s="23">
        <v>39314.267999999996</v>
      </c>
      <c r="J86" s="23"/>
      <c r="K86" s="24">
        <f t="shared" si="1"/>
        <v>39494</v>
      </c>
    </row>
    <row r="87" spans="1:11" ht="128.25" x14ac:dyDescent="0.25">
      <c r="A87" s="3">
        <v>86</v>
      </c>
      <c r="B87" s="4" t="s">
        <v>72</v>
      </c>
      <c r="C87" s="5">
        <v>91101614</v>
      </c>
      <c r="D87" s="12" t="s">
        <v>132</v>
      </c>
      <c r="E87" s="7" t="s">
        <v>141</v>
      </c>
      <c r="F87" s="16" t="s">
        <v>66</v>
      </c>
      <c r="G87" s="22">
        <v>71638</v>
      </c>
      <c r="H87" s="22">
        <v>54444.880000000005</v>
      </c>
      <c r="I87" s="22">
        <v>62611.612000000008</v>
      </c>
      <c r="J87" s="22"/>
      <c r="K87" s="24">
        <f t="shared" si="1"/>
        <v>62898</v>
      </c>
    </row>
    <row r="88" spans="1:11" ht="77.25" x14ac:dyDescent="0.25">
      <c r="A88" s="3">
        <v>87</v>
      </c>
      <c r="B88" s="4" t="s">
        <v>72</v>
      </c>
      <c r="C88" s="5">
        <v>91101615</v>
      </c>
      <c r="D88" s="12" t="s">
        <v>132</v>
      </c>
      <c r="E88" s="7" t="s">
        <v>142</v>
      </c>
      <c r="F88" s="16" t="s">
        <v>66</v>
      </c>
      <c r="G88" s="23">
        <v>58310</v>
      </c>
      <c r="H88" s="23">
        <v>44315.6</v>
      </c>
      <c r="I88" s="23">
        <v>50962.939999999995</v>
      </c>
      <c r="J88" s="23"/>
      <c r="K88" s="24">
        <f t="shared" si="1"/>
        <v>51196</v>
      </c>
    </row>
    <row r="89" spans="1:11" ht="102.75" x14ac:dyDescent="0.25">
      <c r="A89" s="3">
        <v>88</v>
      </c>
      <c r="B89" s="4" t="s">
        <v>72</v>
      </c>
      <c r="C89" s="5">
        <v>91101616</v>
      </c>
      <c r="D89" s="12" t="s">
        <v>132</v>
      </c>
      <c r="E89" s="13" t="s">
        <v>79</v>
      </c>
      <c r="F89" s="16" t="s">
        <v>66</v>
      </c>
      <c r="G89" s="22">
        <v>23324</v>
      </c>
      <c r="H89" s="22">
        <v>17726.239999999998</v>
      </c>
      <c r="I89" s="22">
        <v>20385.175999999999</v>
      </c>
      <c r="J89" s="22"/>
      <c r="K89" s="24">
        <f t="shared" si="1"/>
        <v>20478</v>
      </c>
    </row>
    <row r="90" spans="1:11" ht="102.75" x14ac:dyDescent="0.25">
      <c r="A90" s="3">
        <v>89</v>
      </c>
      <c r="B90" s="4" t="s">
        <v>72</v>
      </c>
      <c r="C90" s="5">
        <v>91101617</v>
      </c>
      <c r="D90" s="12" t="s">
        <v>132</v>
      </c>
      <c r="E90" s="6" t="s">
        <v>143</v>
      </c>
      <c r="F90" s="16" t="s">
        <v>66</v>
      </c>
      <c r="G90" s="23">
        <v>33320</v>
      </c>
      <c r="H90" s="23">
        <v>25323.200000000001</v>
      </c>
      <c r="I90" s="23">
        <v>29121.68</v>
      </c>
      <c r="J90" s="23"/>
      <c r="K90" s="24">
        <f t="shared" si="1"/>
        <v>29254</v>
      </c>
    </row>
    <row r="91" spans="1:11" ht="166.5" x14ac:dyDescent="0.25">
      <c r="A91" s="3">
        <v>90</v>
      </c>
      <c r="B91" s="4" t="s">
        <v>72</v>
      </c>
      <c r="C91" s="5">
        <v>91101618</v>
      </c>
      <c r="D91" s="12" t="s">
        <v>132</v>
      </c>
      <c r="E91" s="6" t="s">
        <v>144</v>
      </c>
      <c r="F91" s="16" t="s">
        <v>66</v>
      </c>
      <c r="G91" s="22">
        <v>51646</v>
      </c>
      <c r="H91" s="22">
        <v>39250.959999999999</v>
      </c>
      <c r="I91" s="22">
        <v>45138.603999999999</v>
      </c>
      <c r="J91" s="22"/>
      <c r="K91" s="24">
        <f t="shared" si="1"/>
        <v>45345</v>
      </c>
    </row>
    <row r="92" spans="1:11" ht="90" x14ac:dyDescent="0.25">
      <c r="A92" s="3">
        <v>91</v>
      </c>
      <c r="B92" s="4" t="s">
        <v>72</v>
      </c>
      <c r="C92" s="5">
        <v>91101619</v>
      </c>
      <c r="D92" s="12" t="s">
        <v>132</v>
      </c>
      <c r="E92" s="6" t="s">
        <v>145</v>
      </c>
      <c r="F92" s="16" t="s">
        <v>66</v>
      </c>
      <c r="G92" s="23">
        <v>24990</v>
      </c>
      <c r="H92" s="23">
        <v>18992.400000000001</v>
      </c>
      <c r="I92" s="23">
        <v>21841.260000000002</v>
      </c>
      <c r="J92" s="23"/>
      <c r="K92" s="24">
        <f t="shared" si="1"/>
        <v>21941</v>
      </c>
    </row>
    <row r="93" spans="1:11" ht="115.5" x14ac:dyDescent="0.25">
      <c r="A93" s="3">
        <v>92</v>
      </c>
      <c r="B93" s="4" t="s">
        <v>72</v>
      </c>
      <c r="C93" s="5">
        <v>91101620</v>
      </c>
      <c r="D93" s="12" t="s">
        <v>132</v>
      </c>
      <c r="E93" s="7" t="s">
        <v>146</v>
      </c>
      <c r="F93" s="19" t="s">
        <v>66</v>
      </c>
      <c r="G93" s="22">
        <v>16660</v>
      </c>
      <c r="H93" s="22">
        <v>12661.6</v>
      </c>
      <c r="I93" s="22">
        <v>14560.84</v>
      </c>
      <c r="J93" s="22"/>
      <c r="K93" s="24">
        <f t="shared" si="1"/>
        <v>14627</v>
      </c>
    </row>
    <row r="94" spans="1:11" ht="77.25" x14ac:dyDescent="0.25">
      <c r="A94" s="3">
        <v>93</v>
      </c>
      <c r="B94" s="4" t="s">
        <v>72</v>
      </c>
      <c r="C94" s="5">
        <v>91101621</v>
      </c>
      <c r="D94" s="12" t="s">
        <v>132</v>
      </c>
      <c r="E94" s="7" t="s">
        <v>80</v>
      </c>
      <c r="F94" s="19" t="s">
        <v>66</v>
      </c>
      <c r="G94" s="23">
        <v>44982</v>
      </c>
      <c r="H94" s="23">
        <v>34186.32</v>
      </c>
      <c r="I94" s="23">
        <v>39314.267999999996</v>
      </c>
      <c r="J94" s="23"/>
      <c r="K94" s="24">
        <f t="shared" si="1"/>
        <v>39494</v>
      </c>
    </row>
    <row r="95" spans="1:11" ht="77.25" x14ac:dyDescent="0.25">
      <c r="A95" s="3">
        <v>94</v>
      </c>
      <c r="B95" s="4" t="s">
        <v>72</v>
      </c>
      <c r="C95" s="5">
        <v>91101622</v>
      </c>
      <c r="D95" s="12" t="s">
        <v>132</v>
      </c>
      <c r="E95" s="6" t="s">
        <v>81</v>
      </c>
      <c r="F95" s="16" t="s">
        <v>66</v>
      </c>
      <c r="G95" s="22">
        <v>59976</v>
      </c>
      <c r="H95" s="22">
        <v>45581.760000000002</v>
      </c>
      <c r="I95" s="22">
        <v>52419.024000000005</v>
      </c>
      <c r="J95" s="22"/>
      <c r="K95" s="24">
        <f t="shared" si="1"/>
        <v>52658</v>
      </c>
    </row>
    <row r="96" spans="1:11" ht="26.25" x14ac:dyDescent="0.25">
      <c r="A96" s="3">
        <v>95</v>
      </c>
      <c r="B96" s="4" t="s">
        <v>72</v>
      </c>
      <c r="C96" s="5">
        <v>91101623</v>
      </c>
      <c r="D96" s="12" t="s">
        <v>132</v>
      </c>
      <c r="E96" s="6" t="s">
        <v>147</v>
      </c>
      <c r="F96" s="16" t="s">
        <v>104</v>
      </c>
      <c r="G96" s="23">
        <v>11662</v>
      </c>
      <c r="H96" s="23">
        <v>8863.119999999999</v>
      </c>
      <c r="I96" s="23">
        <v>10192.588</v>
      </c>
      <c r="J96" s="23"/>
      <c r="K96" s="24">
        <f t="shared" si="1"/>
        <v>10239</v>
      </c>
    </row>
    <row r="97" spans="1:11" ht="26.25" x14ac:dyDescent="0.25">
      <c r="A97" s="3">
        <v>96</v>
      </c>
      <c r="B97" s="4" t="s">
        <v>72</v>
      </c>
      <c r="C97" s="5">
        <v>91101624</v>
      </c>
      <c r="D97" s="12" t="s">
        <v>132</v>
      </c>
      <c r="E97" s="6" t="s">
        <v>148</v>
      </c>
      <c r="F97" s="16" t="s">
        <v>104</v>
      </c>
      <c r="G97" s="22">
        <v>11662</v>
      </c>
      <c r="H97" s="22">
        <v>8863.119999999999</v>
      </c>
      <c r="I97" s="22">
        <v>10192.588</v>
      </c>
      <c r="J97" s="22"/>
      <c r="K97" s="24">
        <f t="shared" si="1"/>
        <v>10239</v>
      </c>
    </row>
    <row r="98" spans="1:11" ht="26.25" x14ac:dyDescent="0.25">
      <c r="A98" s="3">
        <v>97</v>
      </c>
      <c r="B98" s="4" t="s">
        <v>72</v>
      </c>
      <c r="C98" s="5">
        <v>91101625</v>
      </c>
      <c r="D98" s="12" t="s">
        <v>132</v>
      </c>
      <c r="E98" s="6" t="s">
        <v>149</v>
      </c>
      <c r="F98" s="16" t="s">
        <v>104</v>
      </c>
      <c r="G98" s="23">
        <v>11662</v>
      </c>
      <c r="H98" s="23">
        <v>8863.119999999999</v>
      </c>
      <c r="I98" s="23">
        <v>10192.588</v>
      </c>
      <c r="J98" s="23"/>
      <c r="K98" s="24">
        <f t="shared" si="1"/>
        <v>10239</v>
      </c>
    </row>
    <row r="99" spans="1:11" ht="26.25" x14ac:dyDescent="0.25">
      <c r="A99" s="3">
        <v>98</v>
      </c>
      <c r="B99" s="4" t="s">
        <v>72</v>
      </c>
      <c r="C99" s="5">
        <v>91101626</v>
      </c>
      <c r="D99" s="12" t="s">
        <v>132</v>
      </c>
      <c r="E99" s="6" t="s">
        <v>150</v>
      </c>
      <c r="F99" s="16" t="s">
        <v>66</v>
      </c>
      <c r="G99" s="22">
        <v>1666</v>
      </c>
      <c r="H99" s="22">
        <v>1266.1600000000001</v>
      </c>
      <c r="I99" s="22">
        <v>1456.0840000000001</v>
      </c>
      <c r="J99" s="22"/>
      <c r="K99" s="24">
        <f t="shared" si="1"/>
        <v>1462</v>
      </c>
    </row>
    <row r="100" spans="1:11" ht="39" x14ac:dyDescent="0.25">
      <c r="A100" s="3">
        <v>99</v>
      </c>
      <c r="B100" s="4" t="s">
        <v>72</v>
      </c>
      <c r="C100" s="5">
        <v>91101627</v>
      </c>
      <c r="D100" s="12" t="s">
        <v>132</v>
      </c>
      <c r="E100" s="6" t="s">
        <v>151</v>
      </c>
      <c r="F100" s="16" t="s">
        <v>152</v>
      </c>
      <c r="G100" s="23">
        <v>13328</v>
      </c>
      <c r="H100" s="23">
        <v>10129.280000000001</v>
      </c>
      <c r="I100" s="23">
        <v>11648.672</v>
      </c>
      <c r="J100" s="23"/>
      <c r="K100" s="24">
        <f t="shared" si="1"/>
        <v>11701</v>
      </c>
    </row>
    <row r="101" spans="1:11" ht="51.75" x14ac:dyDescent="0.25">
      <c r="A101" s="3">
        <v>100</v>
      </c>
      <c r="B101" s="4" t="s">
        <v>72</v>
      </c>
      <c r="C101" s="5">
        <v>91101628</v>
      </c>
      <c r="D101" s="12" t="s">
        <v>132</v>
      </c>
      <c r="E101" s="6" t="s">
        <v>153</v>
      </c>
      <c r="F101" s="16" t="s">
        <v>104</v>
      </c>
      <c r="G101" s="22">
        <v>11662</v>
      </c>
      <c r="H101" s="22">
        <v>8863.119999999999</v>
      </c>
      <c r="I101" s="22">
        <v>10192.588</v>
      </c>
      <c r="J101" s="22"/>
      <c r="K101" s="24">
        <f t="shared" si="1"/>
        <v>10239</v>
      </c>
    </row>
    <row r="102" spans="1:11" ht="64.5" x14ac:dyDescent="0.25">
      <c r="A102" s="3">
        <v>101</v>
      </c>
      <c r="B102" s="4" t="s">
        <v>72</v>
      </c>
      <c r="C102" s="5">
        <v>91101629</v>
      </c>
      <c r="D102" s="12" t="s">
        <v>132</v>
      </c>
      <c r="E102" s="6" t="s">
        <v>82</v>
      </c>
      <c r="F102" s="16" t="s">
        <v>66</v>
      </c>
      <c r="G102" s="23">
        <v>19992</v>
      </c>
      <c r="H102" s="23">
        <v>15193.92</v>
      </c>
      <c r="I102" s="23">
        <v>17473.008000000002</v>
      </c>
      <c r="J102" s="23"/>
      <c r="K102" s="24">
        <f t="shared" si="1"/>
        <v>17552</v>
      </c>
    </row>
    <row r="103" spans="1:11" ht="26.25" x14ac:dyDescent="0.25">
      <c r="A103" s="3">
        <v>102</v>
      </c>
      <c r="B103" s="4" t="s">
        <v>72</v>
      </c>
      <c r="C103" s="5">
        <v>91101630</v>
      </c>
      <c r="D103" s="12" t="s">
        <v>132</v>
      </c>
      <c r="E103" s="6" t="s">
        <v>154</v>
      </c>
      <c r="F103" s="16" t="s">
        <v>66</v>
      </c>
      <c r="G103" s="22">
        <v>1999</v>
      </c>
      <c r="H103" s="22">
        <v>1519.24</v>
      </c>
      <c r="I103" s="22">
        <v>1747.126</v>
      </c>
      <c r="J103" s="22"/>
      <c r="K103" s="24">
        <f t="shared" si="1"/>
        <v>1755</v>
      </c>
    </row>
    <row r="104" spans="1:11" ht="39" x14ac:dyDescent="0.25">
      <c r="A104" s="3">
        <v>103</v>
      </c>
      <c r="B104" s="4" t="s">
        <v>72</v>
      </c>
      <c r="C104" s="5">
        <v>91101631</v>
      </c>
      <c r="D104" s="12" t="s">
        <v>132</v>
      </c>
      <c r="E104" s="6" t="s">
        <v>155</v>
      </c>
      <c r="F104" s="16" t="s">
        <v>104</v>
      </c>
      <c r="G104" s="23">
        <v>46648</v>
      </c>
      <c r="H104" s="23">
        <v>35452.479999999996</v>
      </c>
      <c r="I104" s="23">
        <v>40770.351999999999</v>
      </c>
      <c r="J104" s="23"/>
      <c r="K104" s="24">
        <f t="shared" si="1"/>
        <v>40956</v>
      </c>
    </row>
    <row r="105" spans="1:11" ht="51.75" x14ac:dyDescent="0.25">
      <c r="A105" s="3">
        <v>104</v>
      </c>
      <c r="B105" s="4" t="s">
        <v>72</v>
      </c>
      <c r="C105" s="5">
        <v>91101632</v>
      </c>
      <c r="D105" s="12" t="s">
        <v>132</v>
      </c>
      <c r="E105" s="6" t="s">
        <v>156</v>
      </c>
      <c r="F105" s="16" t="s">
        <v>104</v>
      </c>
      <c r="G105" s="22">
        <v>49980</v>
      </c>
      <c r="H105" s="22">
        <v>37984.800000000003</v>
      </c>
      <c r="I105" s="22">
        <v>43682.520000000004</v>
      </c>
      <c r="J105" s="22"/>
      <c r="K105" s="24">
        <f t="shared" si="1"/>
        <v>43882</v>
      </c>
    </row>
    <row r="106" spans="1:11" ht="51.75" x14ac:dyDescent="0.25">
      <c r="A106" s="3">
        <v>105</v>
      </c>
      <c r="B106" s="4" t="s">
        <v>72</v>
      </c>
      <c r="C106" s="5">
        <v>91101633</v>
      </c>
      <c r="D106" s="12" t="s">
        <v>132</v>
      </c>
      <c r="E106" s="6" t="s">
        <v>157</v>
      </c>
      <c r="F106" s="16" t="s">
        <v>104</v>
      </c>
      <c r="G106" s="23">
        <v>63308</v>
      </c>
      <c r="H106" s="23">
        <v>48114.080000000002</v>
      </c>
      <c r="I106" s="23">
        <v>55331.192000000003</v>
      </c>
      <c r="J106" s="23"/>
      <c r="K106" s="24">
        <f t="shared" si="1"/>
        <v>55584</v>
      </c>
    </row>
    <row r="107" spans="1:11" ht="39" x14ac:dyDescent="0.25">
      <c r="A107" s="3">
        <v>106</v>
      </c>
      <c r="B107" s="4" t="s">
        <v>72</v>
      </c>
      <c r="C107" s="5">
        <v>91101634</v>
      </c>
      <c r="D107" s="12" t="s">
        <v>132</v>
      </c>
      <c r="E107" s="6" t="s">
        <v>158</v>
      </c>
      <c r="F107" s="16" t="s">
        <v>152</v>
      </c>
      <c r="G107" s="22">
        <v>53312</v>
      </c>
      <c r="H107" s="22">
        <v>40517.120000000003</v>
      </c>
      <c r="I107" s="22">
        <v>46594.688000000002</v>
      </c>
      <c r="J107" s="22"/>
      <c r="K107" s="24">
        <f t="shared" si="1"/>
        <v>46807</v>
      </c>
    </row>
    <row r="108" spans="1:11" ht="51.75" x14ac:dyDescent="0.25">
      <c r="A108" s="3">
        <v>107</v>
      </c>
      <c r="B108" s="4" t="s">
        <v>11</v>
      </c>
      <c r="C108" s="5">
        <v>53131600</v>
      </c>
      <c r="D108" s="5" t="s">
        <v>93</v>
      </c>
      <c r="E108" s="6" t="s">
        <v>159</v>
      </c>
      <c r="F108" s="16" t="s">
        <v>66</v>
      </c>
      <c r="G108" s="23">
        <v>69972</v>
      </c>
      <c r="H108" s="23">
        <v>53178.720000000001</v>
      </c>
      <c r="I108" s="23">
        <v>61155.527999999998</v>
      </c>
      <c r="J108" s="23"/>
      <c r="K108" s="24">
        <f t="shared" si="1"/>
        <v>61435</v>
      </c>
    </row>
    <row r="109" spans="1:11" ht="26.25" x14ac:dyDescent="0.25">
      <c r="A109" s="3">
        <v>108</v>
      </c>
      <c r="B109" s="4" t="s">
        <v>15</v>
      </c>
      <c r="C109" s="5">
        <v>12161800</v>
      </c>
      <c r="D109" s="5" t="s">
        <v>92</v>
      </c>
      <c r="E109" s="7" t="s">
        <v>160</v>
      </c>
      <c r="F109" s="19" t="s">
        <v>66</v>
      </c>
      <c r="G109" s="22">
        <v>0</v>
      </c>
      <c r="H109" s="22">
        <v>10100</v>
      </c>
      <c r="I109" s="22">
        <v>12500</v>
      </c>
      <c r="J109" s="22">
        <v>15000</v>
      </c>
      <c r="K109" s="24">
        <f>TRUNC((G109+H109+I109+J109)/3)</f>
        <v>12533</v>
      </c>
    </row>
    <row r="110" spans="1:11" ht="26.25" x14ac:dyDescent="0.25">
      <c r="A110" s="3">
        <v>109</v>
      </c>
      <c r="B110" s="4" t="s">
        <v>11</v>
      </c>
      <c r="C110" s="5">
        <v>53131600</v>
      </c>
      <c r="D110" s="5" t="s">
        <v>93</v>
      </c>
      <c r="E110" s="6" t="s">
        <v>83</v>
      </c>
      <c r="F110" s="16" t="s">
        <v>66</v>
      </c>
      <c r="G110" s="23">
        <v>33320</v>
      </c>
      <c r="H110" s="23">
        <v>25323.200000000001</v>
      </c>
      <c r="I110" s="23">
        <v>29121.68</v>
      </c>
      <c r="J110" s="23"/>
      <c r="K110" s="24">
        <f t="shared" si="1"/>
        <v>29254</v>
      </c>
    </row>
    <row r="111" spans="1:11" ht="26.25" x14ac:dyDescent="0.25">
      <c r="A111" s="3">
        <v>110</v>
      </c>
      <c r="B111" s="4" t="s">
        <v>11</v>
      </c>
      <c r="C111" s="5">
        <v>53131600</v>
      </c>
      <c r="D111" s="5" t="s">
        <v>93</v>
      </c>
      <c r="E111" s="6" t="s">
        <v>161</v>
      </c>
      <c r="F111" s="16" t="s">
        <v>66</v>
      </c>
      <c r="G111" s="22">
        <v>11900</v>
      </c>
      <c r="H111" s="22">
        <v>9044</v>
      </c>
      <c r="I111" s="22">
        <v>10400.6</v>
      </c>
      <c r="J111" s="22"/>
      <c r="K111" s="24">
        <f t="shared" si="1"/>
        <v>10448</v>
      </c>
    </row>
    <row r="112" spans="1:11" ht="25.5" x14ac:dyDescent="0.25">
      <c r="A112" s="3">
        <v>111</v>
      </c>
      <c r="B112" s="4" t="s">
        <v>11</v>
      </c>
      <c r="C112" s="5">
        <v>53131600</v>
      </c>
      <c r="D112" s="5" t="s">
        <v>93</v>
      </c>
      <c r="E112" s="6" t="s">
        <v>162</v>
      </c>
      <c r="F112" s="16" t="s">
        <v>66</v>
      </c>
      <c r="G112" s="23">
        <v>8330</v>
      </c>
      <c r="H112" s="23">
        <v>6330.8</v>
      </c>
      <c r="I112" s="23">
        <v>7280.42</v>
      </c>
      <c r="J112" s="23"/>
      <c r="K112" s="24">
        <f t="shared" si="1"/>
        <v>7313</v>
      </c>
    </row>
    <row r="113" spans="1:11" ht="26.25" x14ac:dyDescent="0.25">
      <c r="A113" s="3">
        <v>112</v>
      </c>
      <c r="B113" s="4" t="s">
        <v>11</v>
      </c>
      <c r="C113" s="5">
        <v>53131600</v>
      </c>
      <c r="D113" s="5" t="s">
        <v>93</v>
      </c>
      <c r="E113" s="6" t="s">
        <v>163</v>
      </c>
      <c r="F113" s="16" t="s">
        <v>152</v>
      </c>
      <c r="G113" s="22">
        <v>63308</v>
      </c>
      <c r="H113" s="22">
        <v>48114.080000000002</v>
      </c>
      <c r="I113" s="22">
        <v>55331.192000000003</v>
      </c>
      <c r="J113" s="22"/>
      <c r="K113" s="24">
        <f t="shared" si="1"/>
        <v>55584</v>
      </c>
    </row>
    <row r="114" spans="1:11" ht="26.25" x14ac:dyDescent="0.25">
      <c r="A114" s="3">
        <v>113</v>
      </c>
      <c r="B114" s="4" t="s">
        <v>11</v>
      </c>
      <c r="C114" s="5">
        <v>53141627</v>
      </c>
      <c r="D114" s="5" t="s">
        <v>164</v>
      </c>
      <c r="E114" s="6" t="s">
        <v>165</v>
      </c>
      <c r="F114" s="16" t="s">
        <v>66</v>
      </c>
      <c r="G114" s="23">
        <v>11662</v>
      </c>
      <c r="H114" s="23">
        <v>8863.119999999999</v>
      </c>
      <c r="I114" s="23">
        <v>10192.588</v>
      </c>
      <c r="J114" s="23"/>
      <c r="K114" s="24">
        <f t="shared" si="1"/>
        <v>10239</v>
      </c>
    </row>
    <row r="115" spans="1:11" ht="39" x14ac:dyDescent="0.25">
      <c r="A115" s="3">
        <v>114</v>
      </c>
      <c r="B115" s="4" t="s">
        <v>11</v>
      </c>
      <c r="C115" s="5">
        <v>53131600</v>
      </c>
      <c r="D115" s="5" t="s">
        <v>93</v>
      </c>
      <c r="E115" s="7" t="s">
        <v>166</v>
      </c>
      <c r="F115" s="19" t="s">
        <v>23</v>
      </c>
      <c r="G115" s="22">
        <v>0</v>
      </c>
      <c r="H115" s="22">
        <v>19800</v>
      </c>
      <c r="I115" s="22">
        <v>22500</v>
      </c>
      <c r="J115" s="22">
        <v>23100</v>
      </c>
      <c r="K115" s="24">
        <f>TRUNC((G115+H115+I115+J115)/2)</f>
        <v>32700</v>
      </c>
    </row>
    <row r="116" spans="1:11" ht="39" x14ac:dyDescent="0.25">
      <c r="A116" s="3">
        <v>115</v>
      </c>
      <c r="B116" s="4" t="s">
        <v>72</v>
      </c>
      <c r="C116" s="5">
        <v>91101701</v>
      </c>
      <c r="D116" s="5" t="s">
        <v>167</v>
      </c>
      <c r="E116" s="6" t="s">
        <v>168</v>
      </c>
      <c r="F116" s="16" t="s">
        <v>66</v>
      </c>
      <c r="G116" s="23">
        <v>106624</v>
      </c>
      <c r="H116" s="23">
        <v>81034.240000000005</v>
      </c>
      <c r="I116" s="23">
        <v>93189.376000000004</v>
      </c>
      <c r="J116" s="23"/>
      <c r="K116" s="24">
        <f t="shared" si="1"/>
        <v>93615</v>
      </c>
    </row>
    <row r="117" spans="1:11" ht="102.75" x14ac:dyDescent="0.25">
      <c r="A117" s="3">
        <v>116</v>
      </c>
      <c r="B117" s="4" t="s">
        <v>11</v>
      </c>
      <c r="C117" s="5">
        <v>53131600</v>
      </c>
      <c r="D117" s="5" t="s">
        <v>93</v>
      </c>
      <c r="E117" s="6" t="s">
        <v>84</v>
      </c>
      <c r="F117" s="20" t="s">
        <v>66</v>
      </c>
      <c r="G117" s="22">
        <v>96628</v>
      </c>
      <c r="H117" s="22">
        <v>73437.279999999999</v>
      </c>
      <c r="I117" s="22">
        <v>84452.872000000003</v>
      </c>
      <c r="J117" s="22"/>
      <c r="K117" s="24">
        <f t="shared" si="1"/>
        <v>84839</v>
      </c>
    </row>
    <row r="118" spans="1:11" ht="166.5" x14ac:dyDescent="0.25">
      <c r="A118" s="3">
        <v>117</v>
      </c>
      <c r="B118" s="4" t="s">
        <v>11</v>
      </c>
      <c r="C118" s="5">
        <v>53131600</v>
      </c>
      <c r="D118" s="5" t="s">
        <v>93</v>
      </c>
      <c r="E118" s="6" t="s">
        <v>85</v>
      </c>
      <c r="F118" s="16" t="s">
        <v>66</v>
      </c>
      <c r="G118" s="23">
        <v>31654</v>
      </c>
      <c r="H118" s="23">
        <v>24057.040000000001</v>
      </c>
      <c r="I118" s="23">
        <v>27665.596000000001</v>
      </c>
      <c r="J118" s="23"/>
      <c r="K118" s="24">
        <f t="shared" si="1"/>
        <v>27792</v>
      </c>
    </row>
    <row r="119" spans="1:11" ht="90" x14ac:dyDescent="0.25">
      <c r="A119" s="3">
        <v>118</v>
      </c>
      <c r="B119" s="4" t="s">
        <v>11</v>
      </c>
      <c r="C119" s="5">
        <v>53131600</v>
      </c>
      <c r="D119" s="5" t="s">
        <v>93</v>
      </c>
      <c r="E119" s="6" t="s">
        <v>86</v>
      </c>
      <c r="F119" s="16" t="s">
        <v>66</v>
      </c>
      <c r="G119" s="22">
        <v>13328</v>
      </c>
      <c r="H119" s="22">
        <v>10129.280000000001</v>
      </c>
      <c r="I119" s="22">
        <v>11648.672</v>
      </c>
      <c r="J119" s="22"/>
      <c r="K119" s="24">
        <f t="shared" si="1"/>
        <v>11701</v>
      </c>
    </row>
    <row r="120" spans="1:11" ht="115.5" x14ac:dyDescent="0.25">
      <c r="A120" s="3">
        <v>119</v>
      </c>
      <c r="B120" s="4" t="s">
        <v>11</v>
      </c>
      <c r="C120" s="5">
        <v>53131600</v>
      </c>
      <c r="D120" s="5" t="s">
        <v>93</v>
      </c>
      <c r="E120" s="6" t="s">
        <v>87</v>
      </c>
      <c r="F120" s="16" t="s">
        <v>66</v>
      </c>
      <c r="G120" s="23">
        <v>63308</v>
      </c>
      <c r="H120" s="23">
        <v>48114.080000000002</v>
      </c>
      <c r="I120" s="23">
        <v>55331.192000000003</v>
      </c>
      <c r="J120" s="23"/>
      <c r="K120" s="24">
        <f t="shared" si="1"/>
        <v>55584</v>
      </c>
    </row>
    <row r="121" spans="1:11" ht="77.25" x14ac:dyDescent="0.25">
      <c r="A121" s="3">
        <v>120</v>
      </c>
      <c r="B121" s="4" t="s">
        <v>11</v>
      </c>
      <c r="C121" s="5">
        <v>53131600</v>
      </c>
      <c r="D121" s="5" t="s">
        <v>93</v>
      </c>
      <c r="E121" s="6" t="s">
        <v>169</v>
      </c>
      <c r="F121" s="16" t="s">
        <v>66</v>
      </c>
      <c r="G121" s="22">
        <v>58310</v>
      </c>
      <c r="H121" s="22">
        <v>44315.6</v>
      </c>
      <c r="I121" s="22">
        <v>50962.939999999995</v>
      </c>
      <c r="J121" s="22"/>
      <c r="K121" s="24">
        <f t="shared" si="1"/>
        <v>51196</v>
      </c>
    </row>
    <row r="122" spans="1:11" ht="77.25" x14ac:dyDescent="0.25">
      <c r="A122" s="3">
        <v>121</v>
      </c>
      <c r="B122" s="4" t="s">
        <v>11</v>
      </c>
      <c r="C122" s="5">
        <v>53131600</v>
      </c>
      <c r="D122" s="5" t="s">
        <v>93</v>
      </c>
      <c r="E122" s="7" t="s">
        <v>170</v>
      </c>
      <c r="F122" s="16" t="s">
        <v>66</v>
      </c>
      <c r="G122" s="23">
        <v>76636</v>
      </c>
      <c r="H122" s="23">
        <v>58243.360000000001</v>
      </c>
      <c r="I122" s="23">
        <v>66979.864000000001</v>
      </c>
      <c r="J122" s="23"/>
      <c r="K122" s="24">
        <f t="shared" si="1"/>
        <v>67286</v>
      </c>
    </row>
    <row r="123" spans="1:11" ht="128.25" x14ac:dyDescent="0.25">
      <c r="A123" s="3">
        <v>122</v>
      </c>
      <c r="B123" s="4" t="s">
        <v>11</v>
      </c>
      <c r="C123" s="5">
        <v>53131600</v>
      </c>
      <c r="D123" s="5" t="s">
        <v>93</v>
      </c>
      <c r="E123" s="7" t="s">
        <v>171</v>
      </c>
      <c r="F123" s="16" t="s">
        <v>66</v>
      </c>
      <c r="G123" s="22">
        <v>79968</v>
      </c>
      <c r="H123" s="22">
        <v>60775.68</v>
      </c>
      <c r="I123" s="22">
        <v>69892.032000000007</v>
      </c>
      <c r="J123" s="22"/>
      <c r="K123" s="24">
        <f t="shared" si="1"/>
        <v>70211</v>
      </c>
    </row>
    <row r="124" spans="1:11" ht="26.25" x14ac:dyDescent="0.25">
      <c r="A124" s="3">
        <v>123</v>
      </c>
      <c r="B124" s="4" t="s">
        <v>11</v>
      </c>
      <c r="C124" s="5">
        <v>53131600</v>
      </c>
      <c r="D124" s="5" t="s">
        <v>93</v>
      </c>
      <c r="E124" s="7" t="s">
        <v>88</v>
      </c>
      <c r="F124" s="16" t="s">
        <v>66</v>
      </c>
      <c r="G124" s="23">
        <v>0</v>
      </c>
      <c r="H124" s="23">
        <v>28000</v>
      </c>
      <c r="I124" s="23">
        <v>25000</v>
      </c>
      <c r="J124" s="23">
        <v>26500</v>
      </c>
      <c r="K124" s="24">
        <f>TRUNC((G124+H124+I124+J124)/3)</f>
        <v>26500</v>
      </c>
    </row>
    <row r="125" spans="1:11" ht="90" x14ac:dyDescent="0.25">
      <c r="A125" s="3">
        <v>124</v>
      </c>
      <c r="B125" s="4" t="s">
        <v>11</v>
      </c>
      <c r="C125" s="5">
        <v>53131600</v>
      </c>
      <c r="D125" s="5" t="s">
        <v>93</v>
      </c>
      <c r="E125" s="7" t="s">
        <v>89</v>
      </c>
      <c r="F125" s="16" t="s">
        <v>66</v>
      </c>
      <c r="G125" s="22">
        <v>66640</v>
      </c>
      <c r="H125" s="22">
        <v>50646.400000000001</v>
      </c>
      <c r="I125" s="22">
        <v>58243.360000000001</v>
      </c>
      <c r="J125" s="22"/>
      <c r="K125" s="24">
        <f t="shared" si="1"/>
        <v>58509</v>
      </c>
    </row>
    <row r="126" spans="1:11" ht="90" x14ac:dyDescent="0.25">
      <c r="A126" s="3">
        <v>125</v>
      </c>
      <c r="B126" s="4" t="s">
        <v>11</v>
      </c>
      <c r="C126" s="5">
        <v>53131600</v>
      </c>
      <c r="D126" s="5" t="s">
        <v>93</v>
      </c>
      <c r="E126" s="6" t="s">
        <v>90</v>
      </c>
      <c r="F126" s="16" t="s">
        <v>66</v>
      </c>
      <c r="G126" s="23">
        <v>59976</v>
      </c>
      <c r="H126" s="23">
        <v>45581.760000000002</v>
      </c>
      <c r="I126" s="23">
        <v>52419.024000000005</v>
      </c>
      <c r="J126" s="23"/>
      <c r="K126" s="24">
        <f t="shared" si="1"/>
        <v>52658</v>
      </c>
    </row>
    <row r="127" spans="1:11" ht="77.25" x14ac:dyDescent="0.25">
      <c r="A127" s="3">
        <v>126</v>
      </c>
      <c r="B127" s="4" t="s">
        <v>11</v>
      </c>
      <c r="C127" s="5">
        <v>53131600</v>
      </c>
      <c r="D127" s="5" t="s">
        <v>93</v>
      </c>
      <c r="E127" s="7" t="s">
        <v>172</v>
      </c>
      <c r="F127" s="16" t="s">
        <v>66</v>
      </c>
      <c r="G127" s="22">
        <v>46648</v>
      </c>
      <c r="H127" s="22">
        <v>35452.479999999996</v>
      </c>
      <c r="I127" s="22">
        <v>40770.351999999999</v>
      </c>
      <c r="J127" s="22"/>
      <c r="K127" s="24">
        <f t="shared" si="1"/>
        <v>40956</v>
      </c>
    </row>
  </sheetData>
  <autoFilter ref="A1:Q1" xr:uid="{D8C7B4A8-F643-4078-AC4C-116AB5CEF2CC}"/>
  <conditionalFormatting sqref="G96:G127">
    <cfRule type="expression" dxfId="3" priority="3">
      <formula>AND($O96&gt;0.3,$O96&lt;&gt;"")</formula>
    </cfRule>
    <cfRule type="expression" dxfId="2" priority="4">
      <formula>AND(G96=0,G96&lt;&gt;"")</formula>
    </cfRule>
  </conditionalFormatting>
  <conditionalFormatting sqref="I96:J127">
    <cfRule type="expression" dxfId="1" priority="1">
      <formula>AND($M96&gt;0.3,$M96&lt;&gt;"")</formula>
    </cfRule>
    <cfRule type="expression" dxfId="0" priority="2">
      <formula>AND(I96=0,I96&lt;&gt;"")</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EDA33E2B-816F-4D81-8EA6-9EC76967CA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2CCC52-1ADE-4B35-A835-05C00EDB34FF}">
  <ds:schemaRefs>
    <ds:schemaRef ds:uri="http://schemas.microsoft.com/sharepoint/v3/contenttype/forms"/>
  </ds:schemaRefs>
</ds:datastoreItem>
</file>

<file path=customXml/itemProps3.xml><?xml version="1.0" encoding="utf-8"?>
<ds:datastoreItem xmlns:ds="http://schemas.openxmlformats.org/officeDocument/2006/customXml" ds:itemID="{B8A65D80-1656-4B75-9764-80D0B7765570}">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DATOS ORIGINALES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Yeison Fernando Jimenez Santa</cp:lastModifiedBy>
  <cp:revision/>
  <dcterms:created xsi:type="dcterms:W3CDTF">2026-01-06T15:17:41Z</dcterms:created>
  <dcterms:modified xsi:type="dcterms:W3CDTF">2026-02-26T18:18:15Z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2026-01-19T20:09:57Z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53633642-c376-410c-aafe-03ab8078072a</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