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defaultThemeVersion="124226"/>
  <mc:AlternateContent xmlns:mc="http://schemas.openxmlformats.org/markup-compatibility/2006">
    <mc:Choice Requires="x15">
      <x15ac:absPath xmlns:x15ac="http://schemas.microsoft.com/office/spreadsheetml/2010/11/ac" url="https://ecopetrol-my.sharepoint.com/personal/j_carvajal_ocensa_com_co/Documents/OCENSA/Mis Documentos/AAAAAADllo proveedores 2023/ACompras 2025/Ley de garantías/PC08378 - Repuestos JCrane/1.1 Invitación/"/>
    </mc:Choice>
  </mc:AlternateContent>
  <xr:revisionPtr revIDLastSave="418" documentId="13_ncr:1_{CA9A53B8-0646-4745-8A13-5C9CB3A1D7B6}" xr6:coauthVersionLast="47" xr6:coauthVersionMax="47" xr10:uidLastSave="{6444068C-FB83-45C0-A970-A6F34E4017D0}"/>
  <bookViews>
    <workbookView xWindow="-120" yWindow="-120" windowWidth="20730" windowHeight="11040" xr2:uid="{00000000-000D-0000-FFFF-FFFF00000000}"/>
  </bookViews>
  <sheets>
    <sheet name="OFERTA BASE" sheetId="1" r:id="rId1"/>
    <sheet name="Hoja1" sheetId="2" r:id="rId2"/>
  </sheets>
  <definedNames>
    <definedName name="_xlnm._FilterDatabase" localSheetId="0" hidden="1">'OFERTA BASE'!$B$9:$T$21</definedName>
    <definedName name="_xlnm.Print_Area" localSheetId="0">'OFERTA BASE'!$A$1:$T$40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1" i="1" l="1"/>
  <c r="R12" i="1"/>
  <c r="R13" i="1"/>
  <c r="R14" i="1"/>
  <c r="R15" i="1"/>
  <c r="R16" i="1"/>
  <c r="R17" i="1"/>
  <c r="R18" i="1"/>
  <c r="R19" i="1"/>
  <c r="R20" i="1"/>
  <c r="R21" i="1"/>
  <c r="R10" i="1"/>
  <c r="R23" i="1" s="1"/>
  <c r="B11" i="1" l="1"/>
  <c r="B12" i="1" s="1"/>
  <c r="B13" i="1" s="1"/>
  <c r="B14" i="1" s="1"/>
  <c r="B15" i="1" s="1"/>
  <c r="B16" i="1" s="1"/>
  <c r="B17" i="1" s="1"/>
  <c r="B18" i="1" s="1"/>
  <c r="B19" i="1" s="1"/>
  <c r="B20" i="1" s="1"/>
  <c r="B21" i="1" s="1"/>
</calcChain>
</file>

<file path=xl/sharedStrings.xml><?xml version="1.0" encoding="utf-8"?>
<sst xmlns="http://schemas.openxmlformats.org/spreadsheetml/2006/main" count="204" uniqueCount="153">
  <si>
    <t>RAZON SOCIAL</t>
  </si>
  <si>
    <t>CONTACTO</t>
  </si>
  <si>
    <t>NOMBRE COMERCIAL</t>
  </si>
  <si>
    <t>TELEFONO</t>
  </si>
  <si>
    <t>NIT</t>
  </si>
  <si>
    <t>DIRECCION</t>
  </si>
  <si>
    <t>ITEM</t>
  </si>
  <si>
    <t>DESCRIPCION DEL MATERIAL</t>
  </si>
  <si>
    <t>DESCRIPCION AMPLIADA</t>
  </si>
  <si>
    <t>UND</t>
  </si>
  <si>
    <t>QTY</t>
  </si>
  <si>
    <t>LUGAR DE ENTREGA</t>
  </si>
  <si>
    <t>MARCA</t>
  </si>
  <si>
    <t>T. ENTREGA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</si>
  <si>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</si>
  <si>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</si>
  <si>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</si>
  <si>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</si>
  <si>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</si>
  <si>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</si>
  <si>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</si>
  <si>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</si>
  <si>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</si>
  <si>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</si>
  <si>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</si>
  <si>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</si>
  <si>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</si>
  <si>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</si>
  <si>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</si>
  <si>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</si>
  <si>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</si>
  <si>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</si>
  <si>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</si>
  <si>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</si>
  <si>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</si>
  <si>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</si>
  <si>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</si>
  <si>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</si>
  <si>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</si>
  <si>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</si>
  <si>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</si>
  <si>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</si>
  <si>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</si>
  <si>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</si>
  <si>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</si>
  <si>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</si>
  <si>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</si>
  <si>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</si>
  <si>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</si>
  <si>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</si>
  <si>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</si>
  <si>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</si>
  <si>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</si>
  <si>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</si>
  <si>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</si>
  <si>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</si>
  <si>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</si>
  <si>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</si>
  <si>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</si>
  <si>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</si>
  <si>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</si>
  <si>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</si>
  <si>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</si>
  <si>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</si>
  <si>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</si>
  <si>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</si>
  <si>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</si>
  <si>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</si>
  <si>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</si>
  <si>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</si>
  <si>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</si>
  <si>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</si>
  <si>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</si>
  <si>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</si>
  <si>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BOG</t>
  </si>
  <si>
    <t>Carrera 11 No. 84-09 piso 9 Bogotá – Colombia</t>
  </si>
  <si>
    <t>ENCOEXPRESS</t>
  </si>
  <si>
    <t>Inter rapidísimo</t>
  </si>
  <si>
    <t>Servientrega</t>
  </si>
  <si>
    <t>Enco expres</t>
  </si>
  <si>
    <t>TCC</t>
  </si>
  <si>
    <t>Envia</t>
  </si>
  <si>
    <t>SERVIENTREGA</t>
  </si>
  <si>
    <t>INTERRAPIDISIMO</t>
  </si>
  <si>
    <t>ENVIA COLVANES</t>
  </si>
  <si>
    <t>ENCO EXPRES</t>
  </si>
  <si>
    <t>COORDINADORA</t>
  </si>
  <si>
    <t>ENVIA</t>
  </si>
  <si>
    <t>Chiquillo</t>
  </si>
  <si>
    <t>ENCOEXPRESS.</t>
  </si>
  <si>
    <t>Encoexpres</t>
  </si>
  <si>
    <t xml:space="preserve"> Arimena</t>
  </si>
  <si>
    <t xml:space="preserve">Cotranstame </t>
  </si>
  <si>
    <t>Texto de inspeccion</t>
  </si>
  <si>
    <t>IVA APLICABLE</t>
  </si>
  <si>
    <r>
      <t xml:space="preserve">• Es </t>
    </r>
    <r>
      <rPr>
        <sz val="9"/>
        <color rgb="FFFF0000"/>
        <rFont val="Aptos"/>
        <family val="2"/>
      </rPr>
      <t>obligatorio</t>
    </r>
    <r>
      <rPr>
        <sz val="9"/>
        <rFont val="Aptos"/>
        <family val="2"/>
      </rPr>
      <t xml:space="preserve"> adjuntar diligenciado el archivo de EXCEL en editable y en PDF firmado por el represéntate legal (formato presentación oferta) junto con su oferta comercial.
• Es </t>
    </r>
    <r>
      <rPr>
        <sz val="9"/>
        <color rgb="FFFF0000"/>
        <rFont val="Aptos"/>
        <family val="2"/>
      </rPr>
      <t>obligatorio</t>
    </r>
    <r>
      <rPr>
        <sz val="9"/>
        <rFont val="Aptos"/>
        <family val="2"/>
      </rPr>
      <t xml:space="preserve"> adjuntar el archivo 4. DECLARACIÓN DE CUMPLIMIENTO PERSONA JURÍDICA debidamente diligenciado y firmado por el representante legal.
• Es </t>
    </r>
    <r>
      <rPr>
        <sz val="9"/>
        <color rgb="FFFF0000"/>
        <rFont val="Aptos"/>
        <family val="2"/>
      </rPr>
      <t>obligatorio</t>
    </r>
    <r>
      <rPr>
        <sz val="9"/>
        <rFont val="Aptos"/>
        <family val="2"/>
      </rPr>
      <t xml:space="preserve"> enviar las fichas técnicas o data sheets, sin este documento la oferta no sera tomada en cuenta
• Favor revisar documentacion adjunta</t>
    </r>
  </si>
  <si>
    <t>Porvenir</t>
  </si>
  <si>
    <t>Puerto Berrio</t>
  </si>
  <si>
    <t>Vasconia</t>
  </si>
  <si>
    <t>Coveñas</t>
  </si>
  <si>
    <t>Caucasia</t>
  </si>
  <si>
    <t>Tunja - Soracá</t>
  </si>
  <si>
    <t>Cusiana</t>
  </si>
  <si>
    <t>Miraflores</t>
  </si>
  <si>
    <t>Paez</t>
  </si>
  <si>
    <t>Interrapidisimo.</t>
  </si>
  <si>
    <t>Tcc.</t>
  </si>
  <si>
    <t xml:space="preserve"> Encoexpres    </t>
  </si>
  <si>
    <t>TUNJA - TUN Milton Reynaldo Garzón gil Jefe de almacén tunja Campamento Ocensa soraca  Km 1 via Tunja - soraca Tunja Boyacá T 3250200 EXT. 7873 M 3208812052 /3174005212
materiales.tunja-externo@ocensa.com.co</t>
  </si>
  <si>
    <t xml:space="preserve">VASCONIA - VAS Jairo Antonio Fandiño Maestre. Jefe de Almacen OCENSA Planta Vasconia. Estacion ECOPETROL-Vasconia Puerto Boyaca-Boyaca- Colombia Tel.(+57) (1) 3250200,Ext.7313 Cel. (+57) (3) 318-3490425 Materiales.vasconia@ocensa.com.co </t>
  </si>
  <si>
    <t>LA BELLEZA – LBE
KM 5 Trampa - La Belleza OCENSA via Florián , Contacto Jose Fernando Chaparro
Profesional Autoridad de Area
+57 1 3250200    Ext 7404 Cel. 3214400753  tm_belleza@ocensa.com.co; Jose.Chaparro@ocensa.com.co</t>
  </si>
  <si>
    <t>CAUCASIA - CCA
Danys duran Chávez
Jefe de almacén
Km 1 via Medellin entrada frente al Aeropuerto a 2.7 km
ESTACION LA TRAMPA CAUCASIA Fijo: 8308902-8308903 Ext. 7213 Cel: 315-8808485 materiales.caucasia-externo@ocensa.com.co</t>
  </si>
  <si>
    <t>COVEÑAS - CVA Edernan Diaz Torres Jefe Almacen OCENSA Coveñas Terminal  OCENSA Coveñas  ext. 7113 Km 1 via a  Lorica  Coveñas - Sucre-Colombia CEL. 3174005215 almacen.covenas-externo@ocensa.com.co</t>
  </si>
  <si>
    <t>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t>
  </si>
  <si>
    <t>MIRAFLORES - MRF Pedro a. Romero Esquivel. Jefe de Almacen  OCENSA Miraflores materiales.miraflores-externo@ocensa.com.co Estacion OCENSA Miraflores Km 7 Via a Garagoa Miraflores Boyaca Colombia Tel 3250200 EXT. 7413 Cel:  3714355074</t>
  </si>
  <si>
    <t>EL PORVENIR - EPO Dayan Andres Acevedo Ardila. Jefe de Almacen OCENSA El Porvenir Estacion OCENSA El Porvenir Km 12 via vereda el porvenir Monterrey-Casanare-Colombia Tel 3250375 EXT. 7513 Materiales.porvenir@ocensa.com.co</t>
  </si>
  <si>
    <t>PUERTO BERRIO-ANTIOQUIA- COLOMBIA Carretera principal km 1 via subestacion electrica la malena, campamento ocensa-ismocol Tel.(+57) (1) 3250200,Ext.7913
Cel. (+57) (3) 317-4005213</t>
  </si>
  <si>
    <t>ESTACIÓN CHIQUILLO,  Hacienda Buenavista, Vereda Costeñal, Remedios Antioquia. Tomas Carroll Tomas.Carroll@ocensa.com.co Profesional Autoridad Chiquillo, Direccion Operaciones</t>
  </si>
  <si>
    <t>ESTACION DE PAEZ Estación OCENSA  PAEZ  Vía a Vistahermosa vereda yapompo Pedro Fabian Laguado Pedro.FabianLaguado@ocensa.com.co +57 1 3250200 Ext: 7063 Cel. 316 7487759</t>
  </si>
  <si>
    <t>PC 8378</t>
  </si>
  <si>
    <t>kit,Instal,Sello.Mec,JOHN C,LKFN-INS-000</t>
  </si>
  <si>
    <t>PARTES PARA SELLOS MECANICOS;NOMBRE:kit,MODIFICADOR:Instalacion,APLICACION:De sello mecanico,TAMAÑO,FABRICANTE:JOHN CRANE,REFERENCIA :LKFN-INS-000-XXX,PLANO,CARACTERISTICA ADICIONAL:Para bomba Edwards 80</t>
  </si>
  <si>
    <t/>
  </si>
  <si>
    <t>Rodamiento,Increm,Remanuf.JOHN.CRANE,HS-</t>
  </si>
  <si>
    <t>PARTES PARA BOMBA;NOMBRE:Rodamiento,MODIFICADOR,APLICACION ESPECIFICA:INCREMENTADOR DE BOMBA,FABRICANTE,MODELO,SERIE,CARACTERISTICAS  ADICIONALES:Remanufacturado JOHN CRANE,CARACTERISTICAS ADICIONALES:HS-N27C,CARACTERISTICAS ADICIONALES:Diametro Interno 6-3/4",CARA CTERISTICAS ADICIONALES:Alta Velocidad</t>
  </si>
  <si>
    <t>PNB21832800R</t>
  </si>
  <si>
    <t>PARTES PARA BOMBA;NOMBRE:Rodamiento,MODIFICADOR,APLICACION ESPECIFICA:INCREMENTADOR DE BOMBA,FABRICANTE,MODELO,SERIE,CARACTERISTICAS  ADICIONALES:Remanufacturado JOHN CRANE,CARACTERISTICAS ADICIONALES:HS-N27C,CARACTERISTICAS ADICIONALES:Diametro Interno 6-3/4"</t>
  </si>
  <si>
    <t>PN21832700R</t>
  </si>
  <si>
    <t>Mirilla,Nivel,Reserv,JOHNCRANE,Plan.API-</t>
  </si>
  <si>
    <t>PARTES PARA BOMBA;NOMBRE:Mirilla,MODIFICADOR:Nivel,APLICACION ESPECIFICA:Reservorio,FABRICANTE:JOHNCRANE,MODELO,SERIE,CARACTERISTICA S ADICIONALES:Plan API 75,CARACTERISTICAS ADICIONALES:REFLEX,CARACTERISTICAS ADICIONALES:Tamaño 3</t>
  </si>
  <si>
    <t>PNL15SIGGR03</t>
  </si>
  <si>
    <t>Empaque,Bomb.Espum,JOHN.CRANE,80-428SDF,</t>
  </si>
  <si>
    <t>PARTES PARA BOMBA;NOMBRE:Empaque,APLICACION ESPECIFICA:Bomba Espuma,FABRICANTE:JOHN CRANE,MODELO:80-440SDF,CARACTERISTICAS ADICIONAL ES:Remanufacturado</t>
  </si>
  <si>
    <t>3642184R</t>
  </si>
  <si>
    <t>Eje,Bomb.Espum,JOHN.CRANE,80-440SDF,Sin.</t>
  </si>
  <si>
    <t>PARTES PARA BOMBA;NOMBRE:Eje,APLICACION ESPECIFICA:Bomba Espuma,FABRICANTE:JOHN CRANE,MODELO:80-440SDF,CARACTERISTICAS ADICIONALES:S in Engranaje,CARACTERISTICAS ADICIONALES:Remanufacturado,CARACTERISTICAS ADICIONALES:Velocidad: 1750RPM</t>
  </si>
  <si>
    <t>7000866R-SE</t>
  </si>
  <si>
    <t>Eje,Bomb.Espum,JOHN.CRANE,80-440SDF,Rema</t>
  </si>
  <si>
    <t>PARTES PARA BOMBA;NOMBRE:Eje,APLICACION ESPECIFICA:Bomba Espuma,FABRICANTE:JOHN CRANE,MODELO:80-440SDF,CARACTERISTICAS ADICIONALES:R emanufacturado,CARACTERISTICAS ADICIONALES:Velocidad: 1750RPM,CARACTERISTICAS ADICIONALES:Sin Engranaje</t>
  </si>
  <si>
    <t>7000867R-SE</t>
  </si>
  <si>
    <t>Cara,Rot,Sello.Mec,JOHN.CRANE,8X10X13BMS</t>
  </si>
  <si>
    <t>PARTES PARA BOMBA;NOMBRE:Cara,MODIFICADOR:Rotativo (a),APLICACION ESPECIFICA:Sello mecanico,FABRICANTE:JOHN CRANE,MODELO:8X10X13BMSD ,CARACTERISTICAS ADICIONALES:Material: Carburo Silicio,CARACTERISTICAS ADICIONALES:Tratamiento Diamante</t>
  </si>
  <si>
    <t>D-0950M-1027-8189</t>
  </si>
  <si>
    <t>Cara,Estac,Sello.Mec,JOHN.CRANE,8X10X13B</t>
  </si>
  <si>
    <t>PARTES PARA BOMBA;NOMBRE:Cara,MODIFICADOR:Estacionario(a),APLICACION ESPECIFICA:Sello mecanico,FABRICANTE:JOHN CRANE,MODELO:8X10X13B MSD,CARACTERISTICAS ADICIONALES:Material: Carburo Silicio</t>
  </si>
  <si>
    <t>0950/L51/676</t>
  </si>
  <si>
    <t>Sello Mecanico,3.510",JOHN C,GA-277040-1</t>
  </si>
  <si>
    <t>SELLO MECANICO;TAMAÑO:3.510",FABRICANTE:JOHN CRANE,REFERENCIA:GA-277040-1,MATERIAL DEL ASIENTO:Carburo de silicio,MATERIAL DEL EMPAQ UE:Viton,TEMPERATURA DE TRABAJO:130°F a 200°F,CARACTERISTICA ADICIONAL:Tipo 8648V</t>
  </si>
  <si>
    <t>PNGA2770401</t>
  </si>
  <si>
    <t>KIT</t>
  </si>
  <si>
    <t>EA</t>
  </si>
  <si>
    <t>21.02.2026</t>
  </si>
  <si>
    <t>24.02.2026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</si>
</sst>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409]dd\-mmm\-yy;@"/>
    <numFmt numFmtId="167" formatCode="_(* #,##0_);_(* \(#,##0\);_(* &quot;-&quot;??_);_(@_)"/>
    <numFmt numFmtId="168" formatCode="_ * #,##0.00_ ;_ * \-#,##0.00_ ;_ * &quot;-&quot;??_ ;_ @_ "/>
    <numFmt numFmtId="169" formatCode="_-* #,##0.00\ _€_-;\-* #,##0.00\ _€_-;_-* &quot;-&quot;??\ _€_-;_-@_-"/>
    <numFmt numFmtId="170" formatCode="_ &quot;$&quot;\ * #,##0.00_ ;_ &quot;$&quot;\ * \-#,##0.00_ ;_ &quot;$&quot;\ * &quot;-&quot;??_ ;_ @_ "/>
    <numFmt numFmtId="171" formatCode="_(&quot;$&quot;* #,##0.00_);_(&quot;$&quot;* \(#,##0.00\);_(&quot;$&quot;* &quot;-&quot;??_);_(@_)"/>
  </numFmts>
  <fonts count="33" x14ac:knownFonts="1">
    <font>
      <sz val="10"/>
      <name val="Arial"/>
    </font>
    <font>
      <sz val="9"/>
      <color theme="1"/>
      <name val="Aptos"/>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theme="10"/>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name val="Aptos"/>
      <family val="2"/>
    </font>
    <font>
      <b/>
      <sz val="9"/>
      <name val="Aptos"/>
      <family val="2"/>
    </font>
    <font>
      <u/>
      <sz val="9"/>
      <color theme="10"/>
      <name val="Aptos"/>
      <family val="2"/>
    </font>
    <font>
      <sz val="9"/>
      <color rgb="FFFF0000"/>
      <name val="Aptos"/>
      <family val="2"/>
    </font>
    <font>
      <sz val="10"/>
      <name val="Aptos"/>
      <family val="2"/>
    </font>
  </fonts>
  <fills count="3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s>
  <borders count="54">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style="medium">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679">
    <xf numFmtId="0" fontId="0" fillId="0" borderId="0"/>
    <xf numFmtId="165" fontId="10" fillId="0" borderId="0" applyFont="0" applyFill="0" applyBorder="0" applyAlignment="0" applyProtection="0"/>
    <xf numFmtId="0" fontId="11" fillId="0" borderId="0" applyNumberFormat="0" applyFill="0" applyBorder="0" applyAlignment="0" applyProtection="0"/>
    <xf numFmtId="0" fontId="9" fillId="0" borderId="0"/>
    <xf numFmtId="0" fontId="10" fillId="0" borderId="0"/>
    <xf numFmtId="0" fontId="9" fillId="3" borderId="0" applyNumberFormat="0" applyBorder="0" applyAlignment="0" applyProtection="0"/>
    <xf numFmtId="0" fontId="9" fillId="3"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168" fontId="10" fillId="0" borderId="0" applyFont="0" applyFill="0" applyBorder="0" applyAlignment="0" applyProtection="0"/>
    <xf numFmtId="165" fontId="10"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0" fontId="10" fillId="0" borderId="0" applyFont="0" applyFill="0" applyBorder="0" applyAlignment="0" applyProtection="0"/>
    <xf numFmtId="171" fontId="10" fillId="0" borderId="0" applyFont="0" applyFill="0" applyBorder="0" applyAlignment="0" applyProtection="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9" fillId="2" borderId="1" applyNumberFormat="0" applyFont="0" applyAlignment="0" applyProtection="0"/>
    <xf numFmtId="0" fontId="9" fillId="2" borderId="1" applyNumberFormat="0" applyFont="0" applyAlignment="0" applyProtection="0"/>
    <xf numFmtId="0" fontId="9" fillId="2" borderId="1" applyNumberFormat="0" applyFont="0" applyAlignment="0" applyProtection="0"/>
    <xf numFmtId="0" fontId="9" fillId="2" borderId="1" applyNumberFormat="0" applyFont="0" applyAlignment="0" applyProtection="0"/>
    <xf numFmtId="9" fontId="9" fillId="0" borderId="0" applyFont="0" applyFill="0" applyBorder="0" applyAlignment="0" applyProtection="0"/>
    <xf numFmtId="0" fontId="12" fillId="0" borderId="0" applyNumberFormat="0" applyFill="0" applyBorder="0" applyAlignment="0" applyProtection="0"/>
    <xf numFmtId="0" fontId="13" fillId="0" borderId="28" applyNumberFormat="0" applyFill="0" applyAlignment="0" applyProtection="0"/>
    <xf numFmtId="0" fontId="14" fillId="0" borderId="29" applyNumberFormat="0" applyFill="0" applyAlignment="0" applyProtection="0"/>
    <xf numFmtId="0" fontId="15" fillId="0" borderId="30" applyNumberFormat="0" applyFill="0" applyAlignment="0" applyProtection="0"/>
    <xf numFmtId="0" fontId="15" fillId="0" borderId="0" applyNumberFormat="0" applyFill="0" applyBorder="0" applyAlignment="0" applyProtection="0"/>
    <xf numFmtId="0" fontId="16" fillId="18" borderId="0" applyNumberFormat="0" applyBorder="0" applyAlignment="0" applyProtection="0"/>
    <xf numFmtId="0" fontId="17" fillId="19" borderId="0" applyNumberFormat="0" applyBorder="0" applyAlignment="0" applyProtection="0"/>
    <xf numFmtId="0" fontId="18" fillId="20" borderId="0" applyNumberFormat="0" applyBorder="0" applyAlignment="0" applyProtection="0"/>
    <xf numFmtId="0" fontId="19" fillId="21" borderId="31" applyNumberFormat="0" applyAlignment="0" applyProtection="0"/>
    <xf numFmtId="0" fontId="20" fillId="22" borderId="32" applyNumberFormat="0" applyAlignment="0" applyProtection="0"/>
    <xf numFmtId="0" fontId="21" fillId="22" borderId="31" applyNumberFormat="0" applyAlignment="0" applyProtection="0"/>
    <xf numFmtId="0" fontId="22" fillId="0" borderId="33" applyNumberFormat="0" applyFill="0" applyAlignment="0" applyProtection="0"/>
    <xf numFmtId="0" fontId="23" fillId="23" borderId="34"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35" applyNumberFormat="0" applyFill="0" applyAlignment="0" applyProtection="0"/>
    <xf numFmtId="0" fontId="27" fillId="24"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27" fillId="29" borderId="0" applyNumberFormat="0" applyBorder="0" applyAlignment="0" applyProtection="0"/>
    <xf numFmtId="0" fontId="27" fillId="30"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27" fillId="33" borderId="0" applyNumberFormat="0" applyBorder="0" applyAlignment="0" applyProtection="0"/>
    <xf numFmtId="0" fontId="27" fillId="34"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27" fillId="35" borderId="0" applyNumberFormat="0" applyBorder="0" applyAlignment="0" applyProtection="0"/>
    <xf numFmtId="0" fontId="8" fillId="2" borderId="1" applyNumberFormat="0" applyFont="0" applyAlignment="0" applyProtection="0"/>
    <xf numFmtId="0" fontId="7" fillId="2" borderId="1" applyNumberFormat="0" applyFont="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3" fillId="0" borderId="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9" fontId="3" fillId="0" borderId="0" applyFont="0" applyFill="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164" fontId="10" fillId="0" borderId="0" applyFont="0" applyFill="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2" fillId="2" borderId="1" applyNumberFormat="0" applyFont="0" applyAlignment="0" applyProtection="0"/>
    <xf numFmtId="0" fontId="2" fillId="0" borderId="0"/>
    <xf numFmtId="0" fontId="2" fillId="0" borderId="0"/>
    <xf numFmtId="0" fontId="2" fillId="5" borderId="0" applyNumberFormat="0" applyBorder="0" applyAlignment="0" applyProtection="0"/>
    <xf numFmtId="0" fontId="2" fillId="11"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5"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4" fontId="10"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cellStyleXfs>
  <cellXfs count="138">
    <xf numFmtId="0" fontId="0" fillId="0" borderId="0" xfId="0"/>
    <xf numFmtId="0" fontId="28" fillId="0" borderId="5" xfId="0" applyFont="1" applyBorder="1" applyProtection="1">
      <protection hidden="1"/>
    </xf>
    <xf numFmtId="0" fontId="28" fillId="0" borderId="0" xfId="0" applyFont="1" applyProtection="1">
      <protection hidden="1"/>
    </xf>
    <xf numFmtId="0" fontId="28" fillId="0" borderId="6" xfId="0" applyFont="1" applyBorder="1" applyProtection="1">
      <protection hidden="1"/>
    </xf>
    <xf numFmtId="0" fontId="28" fillId="0" borderId="0" xfId="0" applyFont="1" applyAlignment="1" applyProtection="1">
      <alignment horizontal="center"/>
      <protection hidden="1"/>
    </xf>
    <xf numFmtId="0" fontId="30" fillId="0" borderId="6" xfId="2" applyFont="1" applyFill="1" applyBorder="1" applyAlignment="1" applyProtection="1">
      <alignment horizontal="center" vertical="center"/>
      <protection locked="0"/>
    </xf>
    <xf numFmtId="0" fontId="29" fillId="0" borderId="5" xfId="0" applyFont="1" applyBorder="1" applyAlignment="1" applyProtection="1">
      <alignment vertical="center" wrapText="1"/>
      <protection hidden="1"/>
    </xf>
    <xf numFmtId="0" fontId="29" fillId="0" borderId="0" xfId="0" applyFont="1" applyAlignment="1" applyProtection="1">
      <alignment vertical="center" wrapText="1"/>
      <protection hidden="1"/>
    </xf>
    <xf numFmtId="0" fontId="28" fillId="0" borderId="0" xfId="0" applyFont="1" applyAlignment="1" applyProtection="1">
      <alignment horizontal="center" vertical="center"/>
      <protection hidden="1"/>
    </xf>
    <xf numFmtId="0" fontId="28" fillId="0" borderId="0" xfId="0" applyFont="1" applyAlignment="1" applyProtection="1">
      <alignment horizontal="center" wrapText="1"/>
      <protection hidden="1"/>
    </xf>
    <xf numFmtId="0" fontId="28" fillId="0" borderId="13" xfId="0" applyFont="1" applyBorder="1" applyAlignment="1" applyProtection="1">
      <alignment horizontal="center" vertical="center"/>
      <protection hidden="1"/>
    </xf>
    <xf numFmtId="167" fontId="28" fillId="0" borderId="9" xfId="1" applyNumberFormat="1" applyFont="1" applyBorder="1" applyAlignment="1" applyProtection="1">
      <alignment horizontal="center"/>
      <protection hidden="1"/>
    </xf>
    <xf numFmtId="167" fontId="28" fillId="0" borderId="0" xfId="1" applyNumberFormat="1" applyFont="1" applyBorder="1" applyAlignment="1" applyProtection="1">
      <protection hidden="1"/>
    </xf>
    <xf numFmtId="167" fontId="28" fillId="0" borderId="0" xfId="1" applyNumberFormat="1" applyFont="1" applyBorder="1" applyAlignment="1" applyProtection="1">
      <alignment horizontal="center"/>
      <protection hidden="1"/>
    </xf>
    <xf numFmtId="0" fontId="28" fillId="0" borderId="6" xfId="0" applyFont="1" applyBorder="1" applyAlignment="1" applyProtection="1">
      <alignment vertical="center"/>
      <protection hidden="1"/>
    </xf>
    <xf numFmtId="0" fontId="28" fillId="0" borderId="0" xfId="0" applyFont="1" applyAlignment="1" applyProtection="1">
      <alignment vertical="center"/>
      <protection hidden="1"/>
    </xf>
    <xf numFmtId="0" fontId="28" fillId="16" borderId="6" xfId="0" applyFont="1" applyFill="1" applyBorder="1" applyProtection="1">
      <protection hidden="1"/>
    </xf>
    <xf numFmtId="0" fontId="28" fillId="0" borderId="2" xfId="0" applyFont="1" applyBorder="1" applyAlignment="1" applyProtection="1">
      <alignment vertical="top"/>
      <protection hidden="1"/>
    </xf>
    <xf numFmtId="0" fontId="28" fillId="0" borderId="3" xfId="0" applyFont="1" applyBorder="1" applyAlignment="1" applyProtection="1">
      <alignment horizontal="center" vertical="top"/>
      <protection locked="0"/>
    </xf>
    <xf numFmtId="0" fontId="28" fillId="0" borderId="3" xfId="0" applyFont="1" applyBorder="1" applyAlignment="1" applyProtection="1">
      <alignment horizontal="center" vertical="top"/>
      <protection hidden="1"/>
    </xf>
    <xf numFmtId="0" fontId="30" fillId="0" borderId="4" xfId="2" applyFont="1" applyFill="1" applyBorder="1" applyAlignment="1" applyProtection="1">
      <alignment horizontal="center" vertical="top"/>
      <protection locked="0"/>
    </xf>
    <xf numFmtId="0" fontId="28" fillId="0" borderId="0" xfId="0" applyFont="1" applyAlignment="1" applyProtection="1">
      <alignment vertical="top"/>
      <protection hidden="1"/>
    </xf>
    <xf numFmtId="0" fontId="28" fillId="0" borderId="14" xfId="0" applyFont="1" applyBorder="1" applyProtection="1">
      <protection hidden="1"/>
    </xf>
    <xf numFmtId="0" fontId="28" fillId="0" borderId="15" xfId="0" applyFont="1" applyBorder="1" applyProtection="1">
      <protection hidden="1"/>
    </xf>
    <xf numFmtId="0" fontId="28" fillId="0" borderId="15" xfId="0" applyFont="1" applyBorder="1" applyAlignment="1" applyProtection="1">
      <alignment horizontal="center" vertical="center"/>
      <protection hidden="1"/>
    </xf>
    <xf numFmtId="0" fontId="28" fillId="0" borderId="15" xfId="0" applyFont="1" applyBorder="1" applyAlignment="1" applyProtection="1">
      <alignment horizontal="center" wrapText="1"/>
      <protection hidden="1"/>
    </xf>
    <xf numFmtId="0" fontId="28" fillId="0" borderId="16" xfId="0" applyFont="1" applyBorder="1" applyProtection="1">
      <protection hidden="1"/>
    </xf>
    <xf numFmtId="166" fontId="28" fillId="0" borderId="41" xfId="0" applyNumberFormat="1" applyFont="1" applyBorder="1" applyAlignment="1" applyProtection="1">
      <alignment horizontal="center" vertical="center" wrapText="1"/>
      <protection hidden="1"/>
    </xf>
    <xf numFmtId="166" fontId="28" fillId="0" borderId="41" xfId="0" applyNumberFormat="1" applyFont="1" applyBorder="1" applyAlignment="1" applyProtection="1">
      <alignment horizontal="center" vertical="center"/>
      <protection hidden="1"/>
    </xf>
    <xf numFmtId="0" fontId="28" fillId="15" borderId="41" xfId="0" applyFont="1" applyFill="1" applyBorder="1" applyAlignment="1" applyProtection="1">
      <alignment horizontal="center" vertical="center" wrapText="1"/>
      <protection hidden="1"/>
    </xf>
    <xf numFmtId="0" fontId="28" fillId="17" borderId="38" xfId="0" applyFont="1" applyFill="1" applyBorder="1" applyAlignment="1" applyProtection="1">
      <alignment horizontal="center" vertical="center" wrapText="1"/>
      <protection hidden="1"/>
    </xf>
    <xf numFmtId="0" fontId="28" fillId="15" borderId="44" xfId="0" applyFont="1" applyFill="1" applyBorder="1" applyAlignment="1" applyProtection="1">
      <alignment horizontal="center" vertical="center" wrapText="1"/>
      <protection hidden="1"/>
    </xf>
    <xf numFmtId="0" fontId="28" fillId="17" borderId="0" xfId="0" applyFont="1" applyFill="1" applyAlignment="1">
      <alignment horizontal="center" vertical="center" wrapText="1"/>
    </xf>
    <xf numFmtId="0" fontId="28" fillId="17" borderId="0" xfId="0" applyFont="1" applyFill="1" applyAlignment="1">
      <alignment horizontal="left" vertical="center" wrapText="1"/>
    </xf>
    <xf numFmtId="0" fontId="29" fillId="17" borderId="41" xfId="0" applyFont="1" applyFill="1" applyBorder="1" applyAlignment="1">
      <alignment horizontal="center" vertical="center" wrapText="1"/>
    </xf>
    <xf numFmtId="0" fontId="28" fillId="17" borderId="46" xfId="0" applyFont="1" applyFill="1" applyBorder="1" applyAlignment="1">
      <alignment horizontal="center" vertical="center" wrapText="1"/>
    </xf>
    <xf numFmtId="0" fontId="29" fillId="17" borderId="47" xfId="0" applyFont="1" applyFill="1" applyBorder="1" applyAlignment="1">
      <alignment horizontal="center" vertical="center" wrapText="1"/>
    </xf>
    <xf numFmtId="0" fontId="28" fillId="17" borderId="48" xfId="0" applyFont="1" applyFill="1" applyBorder="1" applyAlignment="1">
      <alignment horizontal="left" vertical="center" wrapText="1"/>
    </xf>
    <xf numFmtId="0" fontId="28" fillId="17" borderId="49" xfId="0" applyFont="1" applyFill="1" applyBorder="1" applyAlignment="1">
      <alignment horizontal="center" vertical="center" wrapText="1"/>
    </xf>
    <xf numFmtId="0" fontId="28" fillId="17" borderId="50" xfId="0" applyFont="1" applyFill="1" applyBorder="1" applyAlignment="1">
      <alignment horizontal="left" vertical="center" wrapText="1"/>
    </xf>
    <xf numFmtId="0" fontId="28" fillId="17" borderId="51" xfId="0" applyFont="1" applyFill="1" applyBorder="1" applyAlignment="1">
      <alignment horizontal="center" vertical="center" wrapText="1"/>
    </xf>
    <xf numFmtId="0" fontId="29" fillId="17" borderId="52" xfId="0" applyFont="1" applyFill="1" applyBorder="1" applyAlignment="1">
      <alignment horizontal="center" vertical="center" wrapText="1"/>
    </xf>
    <xf numFmtId="0" fontId="28" fillId="17" borderId="53" xfId="0" applyFont="1" applyFill="1" applyBorder="1" applyAlignment="1">
      <alignment horizontal="left" vertical="center" wrapText="1"/>
    </xf>
    <xf numFmtId="0" fontId="28" fillId="15" borderId="0" xfId="0" applyFont="1" applyFill="1" applyAlignment="1">
      <alignment horizontal="left" vertical="center" wrapText="1"/>
    </xf>
    <xf numFmtId="0" fontId="28" fillId="0" borderId="40" xfId="0" applyFont="1" applyBorder="1" applyAlignment="1" applyProtection="1">
      <alignment horizontal="center" vertical="center" wrapText="1"/>
      <protection hidden="1"/>
    </xf>
    <xf numFmtId="0" fontId="28" fillId="0" borderId="41" xfId="0" applyFont="1" applyBorder="1" applyAlignment="1" applyProtection="1">
      <alignment horizontal="center" vertical="center" wrapText="1"/>
      <protection hidden="1"/>
    </xf>
    <xf numFmtId="0" fontId="28" fillId="0" borderId="38" xfId="0" applyFont="1" applyBorder="1" applyAlignment="1" applyProtection="1">
      <alignment horizontal="center" vertical="center" wrapText="1"/>
      <protection hidden="1"/>
    </xf>
    <xf numFmtId="0" fontId="28" fillId="0" borderId="37" xfId="0" applyFont="1" applyBorder="1" applyAlignment="1" applyProtection="1">
      <alignment horizontal="center" vertical="center" wrapText="1"/>
      <protection hidden="1"/>
    </xf>
    <xf numFmtId="0" fontId="28" fillId="0" borderId="38" xfId="0" applyFont="1" applyBorder="1" applyAlignment="1" applyProtection="1">
      <alignment vertical="center" wrapText="1"/>
      <protection hidden="1"/>
    </xf>
    <xf numFmtId="0" fontId="28" fillId="0" borderId="39" xfId="0" applyFont="1" applyBorder="1" applyAlignment="1" applyProtection="1">
      <alignment vertical="center" wrapText="1"/>
      <protection hidden="1"/>
    </xf>
    <xf numFmtId="0" fontId="28" fillId="0" borderId="41" xfId="0" applyFont="1" applyBorder="1" applyAlignment="1" applyProtection="1">
      <alignment vertical="center" wrapText="1"/>
      <protection hidden="1"/>
    </xf>
    <xf numFmtId="0" fontId="28" fillId="0" borderId="42" xfId="0" applyFont="1" applyBorder="1" applyAlignment="1" applyProtection="1">
      <alignment vertical="center" wrapText="1"/>
      <protection hidden="1"/>
    </xf>
    <xf numFmtId="167" fontId="28" fillId="0" borderId="41" xfId="1" applyNumberFormat="1" applyFont="1" applyBorder="1" applyAlignment="1" applyProtection="1">
      <alignment horizontal="left" vertical="center" wrapText="1"/>
      <protection hidden="1"/>
    </xf>
    <xf numFmtId="0" fontId="28" fillId="17" borderId="6" xfId="0" applyFont="1" applyFill="1" applyBorder="1" applyProtection="1">
      <protection hidden="1"/>
    </xf>
    <xf numFmtId="0" fontId="28" fillId="0" borderId="2" xfId="0" applyFont="1" applyBorder="1" applyProtection="1">
      <protection hidden="1"/>
    </xf>
    <xf numFmtId="0" fontId="28" fillId="0" borderId="3" xfId="0" applyFont="1" applyBorder="1" applyProtection="1">
      <protection hidden="1"/>
    </xf>
    <xf numFmtId="0" fontId="28" fillId="0" borderId="3" xfId="0" applyFont="1" applyBorder="1" applyAlignment="1" applyProtection="1">
      <alignment horizontal="center" vertical="center"/>
      <protection hidden="1"/>
    </xf>
    <xf numFmtId="0" fontId="28" fillId="0" borderId="3" xfId="0" applyFont="1" applyBorder="1" applyAlignment="1" applyProtection="1">
      <alignment horizontal="center" wrapText="1"/>
      <protection hidden="1"/>
    </xf>
    <xf numFmtId="167" fontId="28" fillId="0" borderId="38" xfId="1" applyNumberFormat="1" applyFont="1" applyBorder="1" applyAlignment="1" applyProtection="1">
      <alignment horizontal="left" vertical="center" wrapText="1"/>
      <protection hidden="1"/>
    </xf>
    <xf numFmtId="0" fontId="28" fillId="0" borderId="4" xfId="0" applyFont="1" applyBorder="1" applyProtection="1">
      <protection hidden="1"/>
    </xf>
    <xf numFmtId="0" fontId="28" fillId="0" borderId="5" xfId="0" applyFont="1" applyBorder="1" applyAlignment="1" applyProtection="1">
      <alignment horizontal="justify"/>
      <protection hidden="1"/>
    </xf>
    <xf numFmtId="0" fontId="28" fillId="0" borderId="0" xfId="0" applyFont="1" applyAlignment="1" applyProtection="1">
      <alignment horizontal="justify"/>
      <protection hidden="1"/>
    </xf>
    <xf numFmtId="0" fontId="28" fillId="16" borderId="0" xfId="0" applyFont="1" applyFill="1" applyProtection="1">
      <protection hidden="1"/>
    </xf>
    <xf numFmtId="0" fontId="28" fillId="0" borderId="43" xfId="0" applyFont="1" applyBorder="1" applyAlignment="1" applyProtection="1">
      <alignment horizontal="center" vertical="center" wrapText="1"/>
      <protection hidden="1"/>
    </xf>
    <xf numFmtId="0" fontId="28" fillId="0" borderId="44" xfId="0" applyFont="1" applyBorder="1" applyAlignment="1" applyProtection="1">
      <alignment horizontal="center" vertical="center" wrapText="1"/>
      <protection hidden="1"/>
    </xf>
    <xf numFmtId="0" fontId="28" fillId="17" borderId="41" xfId="0" applyFont="1" applyFill="1" applyBorder="1" applyAlignment="1">
      <alignment horizontal="center" vertical="center" wrapText="1"/>
    </xf>
    <xf numFmtId="0" fontId="1" fillId="17" borderId="41" xfId="0" applyFont="1" applyFill="1" applyBorder="1" applyAlignment="1">
      <alignment horizontal="center" vertical="center" wrapText="1"/>
    </xf>
    <xf numFmtId="0" fontId="28" fillId="17" borderId="41" xfId="0" applyFont="1" applyFill="1" applyBorder="1" applyAlignment="1">
      <alignment horizontal="left" vertical="center" wrapText="1"/>
    </xf>
    <xf numFmtId="0" fontId="32" fillId="17" borderId="41" xfId="0" applyFont="1" applyFill="1" applyBorder="1" applyAlignment="1">
      <alignment horizontal="center" vertical="center" wrapText="1"/>
    </xf>
    <xf numFmtId="3" fontId="32" fillId="17" borderId="41" xfId="0" applyNumberFormat="1" applyFont="1" applyFill="1" applyBorder="1" applyAlignment="1">
      <alignment horizontal="center" vertical="center" wrapText="1"/>
    </xf>
    <xf numFmtId="0" fontId="28" fillId="17" borderId="44" xfId="0" applyFont="1" applyFill="1" applyBorder="1" applyAlignment="1">
      <alignment horizontal="center" vertical="center" wrapText="1"/>
    </xf>
    <xf numFmtId="0" fontId="28" fillId="17" borderId="44" xfId="0" applyFont="1" applyFill="1" applyBorder="1" applyAlignment="1">
      <alignment horizontal="left" vertical="center" wrapText="1"/>
    </xf>
    <xf numFmtId="0" fontId="1" fillId="17" borderId="44" xfId="0" applyFont="1" applyFill="1" applyBorder="1" applyAlignment="1">
      <alignment horizontal="center" vertical="center" wrapText="1"/>
    </xf>
    <xf numFmtId="0" fontId="32" fillId="17" borderId="44" xfId="0" applyFont="1" applyFill="1" applyBorder="1" applyAlignment="1">
      <alignment horizontal="center" vertical="center" wrapText="1"/>
    </xf>
    <xf numFmtId="3" fontId="32" fillId="17" borderId="44" xfId="0" applyNumberFormat="1" applyFont="1" applyFill="1" applyBorder="1" applyAlignment="1">
      <alignment horizontal="center" vertical="center" wrapText="1"/>
    </xf>
    <xf numFmtId="0" fontId="28" fillId="0" borderId="44" xfId="0" applyFont="1" applyBorder="1" applyAlignment="1" applyProtection="1">
      <alignment vertical="center" wrapText="1"/>
      <protection hidden="1"/>
    </xf>
    <xf numFmtId="167" fontId="28" fillId="0" borderId="44" xfId="1" applyNumberFormat="1" applyFont="1" applyBorder="1" applyAlignment="1" applyProtection="1">
      <alignment horizontal="left" vertical="center" wrapText="1"/>
      <protection hidden="1"/>
    </xf>
    <xf numFmtId="0" fontId="28" fillId="0" borderId="45" xfId="0" applyFont="1" applyBorder="1" applyAlignment="1" applyProtection="1">
      <alignment vertical="center" wrapText="1"/>
      <protection hidden="1"/>
    </xf>
    <xf numFmtId="0" fontId="28" fillId="0" borderId="0" xfId="0" applyFont="1" applyAlignment="1" applyProtection="1">
      <alignment horizontal="right" vertical="top"/>
      <protection hidden="1"/>
    </xf>
    <xf numFmtId="0" fontId="28" fillId="16" borderId="2" xfId="0" applyFont="1" applyFill="1" applyBorder="1" applyAlignment="1" applyProtection="1">
      <alignment horizontal="center"/>
      <protection locked="0"/>
    </xf>
    <xf numFmtId="0" fontId="28" fillId="16" borderId="3" xfId="0" applyFont="1" applyFill="1" applyBorder="1" applyAlignment="1" applyProtection="1">
      <alignment horizontal="center"/>
      <protection locked="0"/>
    </xf>
    <xf numFmtId="0" fontId="28" fillId="16" borderId="4" xfId="0" applyFont="1" applyFill="1" applyBorder="1" applyAlignment="1" applyProtection="1">
      <alignment horizontal="center"/>
      <protection locked="0"/>
    </xf>
    <xf numFmtId="0" fontId="28" fillId="16" borderId="5" xfId="0" applyFont="1" applyFill="1" applyBorder="1" applyAlignment="1" applyProtection="1">
      <alignment horizontal="center"/>
      <protection locked="0"/>
    </xf>
    <xf numFmtId="0" fontId="28" fillId="16" borderId="0" xfId="0" applyFont="1" applyFill="1" applyAlignment="1" applyProtection="1">
      <alignment horizontal="center"/>
      <protection locked="0"/>
    </xf>
    <xf numFmtId="0" fontId="28" fillId="16" borderId="6" xfId="0" applyFont="1" applyFill="1" applyBorder="1" applyAlignment="1" applyProtection="1">
      <alignment horizontal="center"/>
      <protection locked="0"/>
    </xf>
    <xf numFmtId="0" fontId="28" fillId="16" borderId="14" xfId="0" applyFont="1" applyFill="1" applyBorder="1" applyAlignment="1" applyProtection="1">
      <alignment horizontal="center"/>
      <protection locked="0"/>
    </xf>
    <xf numFmtId="0" fontId="28" fillId="16" borderId="15" xfId="0" applyFont="1" applyFill="1" applyBorder="1" applyAlignment="1" applyProtection="1">
      <alignment horizontal="center"/>
      <protection locked="0"/>
    </xf>
    <xf numFmtId="0" fontId="28" fillId="16" borderId="16" xfId="0" applyFont="1" applyFill="1" applyBorder="1" applyAlignment="1" applyProtection="1">
      <alignment horizontal="center"/>
      <protection locked="0"/>
    </xf>
    <xf numFmtId="0" fontId="28" fillId="16" borderId="15" xfId="0" applyFont="1" applyFill="1" applyBorder="1" applyAlignment="1" applyProtection="1">
      <alignment horizontal="center"/>
      <protection hidden="1"/>
    </xf>
    <xf numFmtId="0" fontId="28" fillId="16" borderId="16" xfId="0" applyFont="1" applyFill="1" applyBorder="1" applyAlignment="1" applyProtection="1">
      <alignment horizontal="center"/>
      <protection hidden="1"/>
    </xf>
    <xf numFmtId="0" fontId="1" fillId="0" borderId="26" xfId="3" applyFont="1" applyBorder="1" applyAlignment="1" applyProtection="1">
      <alignment horizontal="center" vertical="center"/>
      <protection hidden="1"/>
    </xf>
    <xf numFmtId="0" fontId="1" fillId="0" borderId="21" xfId="3" applyFont="1" applyBorder="1" applyAlignment="1" applyProtection="1">
      <alignment horizontal="center" vertical="center"/>
      <protection hidden="1"/>
    </xf>
    <xf numFmtId="0" fontId="1" fillId="0" borderId="25" xfId="3" applyFont="1" applyBorder="1" applyAlignment="1" applyProtection="1">
      <alignment horizontal="center" vertical="center" wrapText="1"/>
      <protection hidden="1"/>
    </xf>
    <xf numFmtId="0" fontId="1" fillId="0" borderId="18" xfId="3" applyFont="1" applyBorder="1" applyAlignment="1" applyProtection="1">
      <alignment horizontal="center" vertical="center" wrapText="1"/>
      <protection hidden="1"/>
    </xf>
    <xf numFmtId="0" fontId="1" fillId="0" borderId="25" xfId="3" applyFont="1" applyBorder="1" applyAlignment="1" applyProtection="1">
      <alignment horizontal="center" vertical="center"/>
      <protection hidden="1"/>
    </xf>
    <xf numFmtId="0" fontId="1" fillId="0" borderId="18" xfId="3" applyFont="1" applyBorder="1" applyAlignment="1" applyProtection="1">
      <alignment horizontal="center" vertical="center"/>
      <protection hidden="1"/>
    </xf>
    <xf numFmtId="0" fontId="28" fillId="0" borderId="10" xfId="4" applyFont="1" applyBorder="1" applyAlignment="1" applyProtection="1">
      <alignment horizontal="left"/>
      <protection hidden="1"/>
    </xf>
    <xf numFmtId="0" fontId="28" fillId="0" borderId="11" xfId="4" applyFont="1" applyBorder="1" applyAlignment="1" applyProtection="1">
      <alignment horizontal="left"/>
      <protection hidden="1"/>
    </xf>
    <xf numFmtId="0" fontId="28" fillId="0" borderId="12" xfId="4" applyFont="1" applyBorder="1" applyAlignment="1" applyProtection="1">
      <alignment horizontal="left"/>
      <protection hidden="1"/>
    </xf>
    <xf numFmtId="0" fontId="28" fillId="0" borderId="10" xfId="4" applyFont="1" applyBorder="1" applyAlignment="1" applyProtection="1">
      <alignment horizontal="left" vertical="center"/>
      <protection hidden="1"/>
    </xf>
    <xf numFmtId="0" fontId="28" fillId="0" borderId="11" xfId="4" applyFont="1" applyBorder="1" applyAlignment="1" applyProtection="1">
      <alignment horizontal="left" vertical="center"/>
      <protection hidden="1"/>
    </xf>
    <xf numFmtId="0" fontId="28" fillId="0" borderId="12" xfId="4" applyFont="1" applyBorder="1" applyAlignment="1" applyProtection="1">
      <alignment horizontal="left" vertical="center"/>
      <protection hidden="1"/>
    </xf>
    <xf numFmtId="0" fontId="28" fillId="0" borderId="22" xfId="4" applyFont="1" applyBorder="1" applyAlignment="1" applyProtection="1">
      <alignment horizontal="left" vertical="center"/>
      <protection hidden="1"/>
    </xf>
    <xf numFmtId="0" fontId="28" fillId="0" borderId="23" xfId="4" applyFont="1" applyBorder="1" applyAlignment="1" applyProtection="1">
      <alignment horizontal="left" vertical="center"/>
      <protection hidden="1"/>
    </xf>
    <xf numFmtId="0" fontId="28" fillId="0" borderId="24" xfId="4" applyFont="1" applyBorder="1" applyAlignment="1" applyProtection="1">
      <alignment horizontal="left" vertical="center"/>
      <protection hidden="1"/>
    </xf>
    <xf numFmtId="0" fontId="28" fillId="0" borderId="10" xfId="4" applyFont="1" applyBorder="1" applyAlignment="1" applyProtection="1">
      <alignment horizontal="left" vertical="center" wrapText="1"/>
      <protection hidden="1"/>
    </xf>
    <xf numFmtId="0" fontId="28" fillId="0" borderId="11" xfId="4" applyFont="1" applyBorder="1" applyAlignment="1" applyProtection="1">
      <alignment horizontal="left" vertical="center" wrapText="1"/>
      <protection hidden="1"/>
    </xf>
    <xf numFmtId="0" fontId="28" fillId="0" borderId="12" xfId="4" applyFont="1" applyBorder="1" applyAlignment="1" applyProtection="1">
      <alignment horizontal="left" vertical="center" wrapText="1"/>
      <protection hidden="1"/>
    </xf>
    <xf numFmtId="0" fontId="29" fillId="0" borderId="3" xfId="0" applyFont="1" applyBorder="1" applyAlignment="1" applyProtection="1">
      <alignment horizontal="center" vertical="top" wrapText="1"/>
      <protection hidden="1"/>
    </xf>
    <xf numFmtId="0" fontId="29" fillId="0" borderId="3" xfId="0" applyFont="1" applyBorder="1" applyAlignment="1" applyProtection="1">
      <alignment horizontal="center" vertical="top"/>
      <protection hidden="1"/>
    </xf>
    <xf numFmtId="0" fontId="28" fillId="0" borderId="44" xfId="0" applyFont="1" applyBorder="1" applyAlignment="1" applyProtection="1">
      <alignment horizontal="center" vertical="center"/>
      <protection locked="0"/>
    </xf>
    <xf numFmtId="0" fontId="28" fillId="0" borderId="45" xfId="0" applyFont="1" applyBorder="1" applyAlignment="1" applyProtection="1">
      <alignment horizontal="center" vertical="center"/>
      <protection locked="0"/>
    </xf>
    <xf numFmtId="0" fontId="28" fillId="15" borderId="38" xfId="0" applyFont="1" applyFill="1" applyBorder="1" applyAlignment="1" applyProtection="1">
      <alignment horizontal="center" vertical="center"/>
      <protection locked="0"/>
    </xf>
    <xf numFmtId="0" fontId="28" fillId="15" borderId="39" xfId="0" applyFont="1" applyFill="1" applyBorder="1" applyAlignment="1" applyProtection="1">
      <alignment horizontal="center" vertical="center"/>
      <protection locked="0"/>
    </xf>
    <xf numFmtId="0" fontId="28" fillId="15" borderId="41" xfId="0" applyFont="1" applyFill="1" applyBorder="1" applyAlignment="1" applyProtection="1">
      <alignment horizontal="center" vertical="center"/>
      <protection locked="0"/>
    </xf>
    <xf numFmtId="0" fontId="28" fillId="15" borderId="42" xfId="0" applyFont="1" applyFill="1" applyBorder="1" applyAlignment="1" applyProtection="1">
      <alignment horizontal="center" vertical="center"/>
      <protection locked="0"/>
    </xf>
    <xf numFmtId="0" fontId="28" fillId="0" borderId="38" xfId="0" applyFont="1" applyBorder="1" applyAlignment="1" applyProtection="1">
      <alignment horizontal="center" vertical="center" wrapText="1"/>
      <protection hidden="1"/>
    </xf>
    <xf numFmtId="0" fontId="28" fillId="0" borderId="41" xfId="0" applyFont="1" applyBorder="1" applyAlignment="1" applyProtection="1">
      <alignment horizontal="center" vertical="center" wrapText="1"/>
      <protection hidden="1"/>
    </xf>
    <xf numFmtId="0" fontId="28" fillId="0" borderId="44" xfId="0" applyFont="1" applyBorder="1" applyAlignment="1" applyProtection="1">
      <alignment horizontal="center" vertical="center" wrapText="1"/>
      <protection hidden="1"/>
    </xf>
    <xf numFmtId="0" fontId="28" fillId="0" borderId="41" xfId="0" applyFont="1" applyBorder="1" applyAlignment="1" applyProtection="1">
      <alignment horizontal="center" vertical="center"/>
      <protection locked="0"/>
    </xf>
    <xf numFmtId="0" fontId="28" fillId="0" borderId="42" xfId="0" applyFont="1" applyBorder="1" applyAlignment="1" applyProtection="1">
      <alignment horizontal="center" vertical="center"/>
      <protection locked="0"/>
    </xf>
    <xf numFmtId="0" fontId="28" fillId="0" borderId="37" xfId="0" applyFont="1" applyBorder="1" applyAlignment="1" applyProtection="1">
      <alignment horizontal="center" vertical="center" wrapText="1"/>
      <protection hidden="1"/>
    </xf>
    <xf numFmtId="0" fontId="28" fillId="0" borderId="40" xfId="0" applyFont="1" applyBorder="1" applyAlignment="1" applyProtection="1">
      <alignment horizontal="center" vertical="center" wrapText="1"/>
      <protection hidden="1"/>
    </xf>
    <xf numFmtId="0" fontId="1" fillId="0" borderId="27" xfId="3" applyFont="1" applyBorder="1" applyAlignment="1" applyProtection="1">
      <alignment horizontal="center" vertical="center"/>
      <protection hidden="1"/>
    </xf>
    <xf numFmtId="0" fontId="1" fillId="0" borderId="36" xfId="3" applyFont="1" applyBorder="1" applyAlignment="1" applyProtection="1">
      <alignment horizontal="center" vertical="center"/>
      <protection hidden="1"/>
    </xf>
    <xf numFmtId="0" fontId="28" fillId="0" borderId="43" xfId="0" applyFont="1" applyBorder="1" applyAlignment="1" applyProtection="1">
      <alignment horizontal="center" vertical="center" wrapText="1"/>
      <protection hidden="1"/>
    </xf>
    <xf numFmtId="0" fontId="28" fillId="0" borderId="19" xfId="4" applyFont="1" applyBorder="1" applyAlignment="1" applyProtection="1">
      <alignment horizontal="left"/>
      <protection hidden="1"/>
    </xf>
    <xf numFmtId="0" fontId="28" fillId="0" borderId="17" xfId="4" applyFont="1" applyBorder="1" applyAlignment="1" applyProtection="1">
      <alignment horizontal="left"/>
      <protection hidden="1"/>
    </xf>
    <xf numFmtId="0" fontId="28" fillId="0" borderId="20" xfId="4" applyFont="1" applyBorder="1" applyAlignment="1" applyProtection="1">
      <alignment horizontal="left"/>
      <protection hidden="1"/>
    </xf>
    <xf numFmtId="0" fontId="28" fillId="36" borderId="7" xfId="0" applyFont="1" applyFill="1" applyBorder="1" applyAlignment="1" applyProtection="1">
      <alignment horizontal="left" vertical="center" wrapText="1"/>
      <protection hidden="1"/>
    </xf>
    <xf numFmtId="0" fontId="28" fillId="36" borderId="8" xfId="0" applyFont="1" applyFill="1" applyBorder="1" applyAlignment="1" applyProtection="1">
      <alignment horizontal="left" vertical="center" wrapText="1"/>
      <protection hidden="1"/>
    </xf>
    <xf numFmtId="0" fontId="28" fillId="36" borderId="9" xfId="0" applyFont="1" applyFill="1" applyBorder="1" applyAlignment="1" applyProtection="1">
      <alignment horizontal="left" vertical="center" wrapText="1"/>
      <protection hidden="1"/>
    </xf>
    <xf numFmtId="0" fontId="28" fillId="36" borderId="7" xfId="0" applyFont="1" applyFill="1" applyBorder="1" applyAlignment="1" applyProtection="1">
      <alignment horizontal="center" vertical="center" wrapText="1"/>
      <protection hidden="1"/>
    </xf>
    <xf numFmtId="0" fontId="28" fillId="36" borderId="8" xfId="0" applyFont="1" applyFill="1" applyBorder="1" applyAlignment="1" applyProtection="1">
      <alignment horizontal="center" vertical="center" wrapText="1"/>
      <protection hidden="1"/>
    </xf>
    <xf numFmtId="0" fontId="28" fillId="36" borderId="9" xfId="0" applyFont="1" applyFill="1" applyBorder="1" applyAlignment="1" applyProtection="1">
      <alignment horizontal="center" vertical="center" wrapText="1"/>
      <protection hidden="1"/>
    </xf>
    <xf numFmtId="0" fontId="28" fillId="0" borderId="7" xfId="0" applyFont="1" applyBorder="1" applyAlignment="1" applyProtection="1">
      <alignment horizontal="center" vertical="center"/>
      <protection hidden="1"/>
    </xf>
    <xf numFmtId="0" fontId="28" fillId="0" borderId="8" xfId="0" applyFont="1" applyBorder="1" applyAlignment="1" applyProtection="1">
      <alignment horizontal="center" vertical="center"/>
      <protection hidden="1"/>
    </xf>
    <xf numFmtId="0" fontId="28" fillId="0" borderId="9" xfId="0" applyFont="1" applyBorder="1" applyAlignment="1" applyProtection="1">
      <alignment horizontal="center" vertical="center"/>
      <protection hidden="1"/>
    </xf>
  </cellXfs>
  <cellStyles count="679">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20</xdr:col>
      <xdr:colOff>493160</xdr:colOff>
      <xdr:row>4</xdr:row>
      <xdr:rowOff>37820</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W40"/>
  <sheetViews>
    <sheetView showGridLines="0" tabSelected="1" topLeftCell="A16" zoomScale="90" zoomScaleNormal="90" zoomScaleSheetLayoutView="25" workbookViewId="0">
      <selection activeCell="F5" sqref="F5"/>
    </sheetView>
  </sheetViews>
  <sheetFormatPr baseColWidth="10" defaultColWidth="11.42578125" defaultRowHeight="12" x14ac:dyDescent="0.2"/>
  <cols>
    <col min="1" max="1" width="3.85546875" style="2" customWidth="1"/>
    <col min="2" max="2" width="6.140625" style="2" customWidth="1"/>
    <col min="3" max="3" width="12.28515625" style="2" customWidth="1"/>
    <col min="4" max="4" width="8.7109375" style="2" customWidth="1"/>
    <col min="5" max="5" width="9.85546875" style="2" customWidth="1"/>
    <col min="6" max="6" width="44.28515625" style="8" bestFit="1" customWidth="1"/>
    <col min="7" max="7" width="63.7109375" style="9" customWidth="1"/>
    <col min="8" max="8" width="19.28515625" style="9" customWidth="1"/>
    <col min="9" max="9" width="9.85546875" style="9" customWidth="1"/>
    <col min="10" max="16" width="9.85546875" style="2" customWidth="1"/>
    <col min="17" max="17" width="9.85546875" style="8" customWidth="1"/>
    <col min="18" max="19" width="9.85546875" style="2" customWidth="1"/>
    <col min="20" max="20" width="24" style="2" customWidth="1"/>
    <col min="21" max="21" width="9.85546875" style="2" customWidth="1"/>
    <col min="22" max="16384" width="11.42578125" style="2"/>
  </cols>
  <sheetData>
    <row r="1" spans="1:20" s="21" customFormat="1" ht="28.5" customHeight="1" thickBot="1" x14ac:dyDescent="0.25">
      <c r="A1" s="17"/>
      <c r="B1" s="108" t="s">
        <v>46</v>
      </c>
      <c r="C1" s="109"/>
      <c r="D1" s="109"/>
      <c r="E1" s="109"/>
      <c r="F1" s="109"/>
      <c r="G1" s="109"/>
      <c r="H1" s="109"/>
      <c r="I1" s="109"/>
      <c r="J1" s="109"/>
      <c r="K1" s="109"/>
      <c r="L1" s="109"/>
      <c r="M1" s="109"/>
      <c r="N1" s="18"/>
      <c r="O1" s="18"/>
      <c r="P1" s="18"/>
      <c r="Q1" s="19"/>
      <c r="R1" s="19"/>
      <c r="S1" s="19"/>
      <c r="T1" s="20"/>
    </row>
    <row r="2" spans="1:20" ht="12.75" customHeight="1" x14ac:dyDescent="0.2">
      <c r="A2" s="1"/>
      <c r="B2" s="121" t="s">
        <v>45</v>
      </c>
      <c r="C2" s="116"/>
      <c r="D2" s="116"/>
      <c r="E2" s="116"/>
      <c r="F2" s="30" t="s">
        <v>119</v>
      </c>
      <c r="G2" s="116" t="s">
        <v>5</v>
      </c>
      <c r="H2" s="116"/>
      <c r="I2" s="116"/>
      <c r="J2" s="112"/>
      <c r="K2" s="112"/>
      <c r="L2" s="112"/>
      <c r="M2" s="113"/>
      <c r="Q2" s="2"/>
      <c r="T2" s="3"/>
    </row>
    <row r="3" spans="1:20" ht="12.75" customHeight="1" x14ac:dyDescent="0.2">
      <c r="A3" s="1"/>
      <c r="B3" s="122" t="s">
        <v>43</v>
      </c>
      <c r="C3" s="117"/>
      <c r="D3" s="117"/>
      <c r="E3" s="117"/>
      <c r="F3" s="27" t="s">
        <v>151</v>
      </c>
      <c r="G3" s="117" t="s">
        <v>1</v>
      </c>
      <c r="H3" s="117"/>
      <c r="I3" s="117"/>
      <c r="J3" s="114"/>
      <c r="K3" s="114"/>
      <c r="L3" s="114"/>
      <c r="M3" s="115"/>
      <c r="Q3" s="2"/>
      <c r="T3" s="3"/>
    </row>
    <row r="4" spans="1:20" ht="12.75" customHeight="1" x14ac:dyDescent="0.2">
      <c r="A4" s="1"/>
      <c r="B4" s="122" t="s">
        <v>44</v>
      </c>
      <c r="C4" s="117"/>
      <c r="D4" s="117"/>
      <c r="E4" s="117"/>
      <c r="F4" s="28" t="s">
        <v>152</v>
      </c>
      <c r="G4" s="117" t="s">
        <v>3</v>
      </c>
      <c r="H4" s="117"/>
      <c r="I4" s="117"/>
      <c r="J4" s="114"/>
      <c r="K4" s="114"/>
      <c r="L4" s="114"/>
      <c r="M4" s="115"/>
      <c r="Q4" s="2"/>
      <c r="T4" s="3"/>
    </row>
    <row r="5" spans="1:20" ht="12.75" customHeight="1" x14ac:dyDescent="0.2">
      <c r="A5" s="1"/>
      <c r="B5" s="122" t="s">
        <v>2</v>
      </c>
      <c r="C5" s="117"/>
      <c r="D5" s="117"/>
      <c r="E5" s="117"/>
      <c r="F5" s="29"/>
      <c r="G5" s="117" t="s">
        <v>47</v>
      </c>
      <c r="H5" s="117"/>
      <c r="I5" s="117"/>
      <c r="J5" s="114"/>
      <c r="K5" s="114"/>
      <c r="L5" s="114"/>
      <c r="M5" s="115"/>
      <c r="Q5" s="2"/>
      <c r="T5" s="3"/>
    </row>
    <row r="6" spans="1:20" ht="12.75" customHeight="1" x14ac:dyDescent="0.2">
      <c r="A6" s="1"/>
      <c r="B6" s="122" t="s">
        <v>0</v>
      </c>
      <c r="C6" s="117"/>
      <c r="D6" s="117"/>
      <c r="E6" s="117"/>
      <c r="F6" s="29"/>
      <c r="G6" s="117" t="s">
        <v>21</v>
      </c>
      <c r="H6" s="117"/>
      <c r="I6" s="117"/>
      <c r="J6" s="119" t="s">
        <v>53</v>
      </c>
      <c r="K6" s="119"/>
      <c r="L6" s="119"/>
      <c r="M6" s="120"/>
      <c r="Q6" s="2"/>
      <c r="T6" s="3"/>
    </row>
    <row r="7" spans="1:20" ht="12.75" customHeight="1" thickBot="1" x14ac:dyDescent="0.25">
      <c r="A7" s="1"/>
      <c r="B7" s="125" t="s">
        <v>4</v>
      </c>
      <c r="C7" s="118"/>
      <c r="D7" s="118"/>
      <c r="E7" s="118"/>
      <c r="F7" s="31"/>
      <c r="G7" s="118" t="s">
        <v>23</v>
      </c>
      <c r="H7" s="118"/>
      <c r="I7" s="118"/>
      <c r="J7" s="110" t="s">
        <v>57</v>
      </c>
      <c r="K7" s="110"/>
      <c r="L7" s="110"/>
      <c r="M7" s="111"/>
      <c r="Q7" s="2"/>
      <c r="T7" s="3"/>
    </row>
    <row r="8" spans="1:20" ht="17.25" customHeight="1" thickBot="1" x14ac:dyDescent="0.25">
      <c r="A8" s="1"/>
      <c r="F8" s="2"/>
      <c r="G8" s="2"/>
      <c r="H8" s="2"/>
      <c r="I8" s="2"/>
      <c r="Q8" s="2"/>
      <c r="R8" s="4"/>
      <c r="S8" s="4"/>
      <c r="T8" s="5"/>
    </row>
    <row r="9" spans="1:20" s="7" customFormat="1" ht="25.5" customHeight="1" x14ac:dyDescent="0.2">
      <c r="A9" s="6"/>
      <c r="B9" s="47" t="s">
        <v>6</v>
      </c>
      <c r="C9" s="46" t="s">
        <v>56</v>
      </c>
      <c r="D9" s="46" t="s">
        <v>55</v>
      </c>
      <c r="E9" s="46" t="s">
        <v>48</v>
      </c>
      <c r="F9" s="46" t="s">
        <v>7</v>
      </c>
      <c r="G9" s="46" t="s">
        <v>8</v>
      </c>
      <c r="H9" s="46" t="s">
        <v>42</v>
      </c>
      <c r="I9" s="46" t="s">
        <v>93</v>
      </c>
      <c r="J9" s="46" t="s">
        <v>9</v>
      </c>
      <c r="K9" s="46" t="s">
        <v>10</v>
      </c>
      <c r="L9" s="46" t="s">
        <v>49</v>
      </c>
      <c r="M9" s="46" t="s">
        <v>11</v>
      </c>
      <c r="N9" s="48" t="s">
        <v>12</v>
      </c>
      <c r="O9" s="48" t="s">
        <v>13</v>
      </c>
      <c r="P9" s="48" t="s">
        <v>14</v>
      </c>
      <c r="Q9" s="48" t="s">
        <v>51</v>
      </c>
      <c r="R9" s="48" t="s">
        <v>52</v>
      </c>
      <c r="S9" s="48" t="s">
        <v>94</v>
      </c>
      <c r="T9" s="49" t="s">
        <v>15</v>
      </c>
    </row>
    <row r="10" spans="1:20" s="7" customFormat="1" ht="33.75" customHeight="1" x14ac:dyDescent="0.2">
      <c r="A10" s="6"/>
      <c r="B10" s="44">
        <v>1</v>
      </c>
      <c r="C10" s="65">
        <v>10060047</v>
      </c>
      <c r="D10" s="65">
        <v>6</v>
      </c>
      <c r="E10" s="65">
        <v>30364</v>
      </c>
      <c r="F10" s="67" t="s">
        <v>120</v>
      </c>
      <c r="G10" s="67" t="s">
        <v>121</v>
      </c>
      <c r="H10" s="65" t="s">
        <v>122</v>
      </c>
      <c r="I10" s="66"/>
      <c r="J10" s="68" t="s">
        <v>149</v>
      </c>
      <c r="K10" s="69">
        <v>4</v>
      </c>
      <c r="L10" s="68" t="s">
        <v>18</v>
      </c>
      <c r="M10" s="45"/>
      <c r="N10" s="50"/>
      <c r="O10" s="50"/>
      <c r="P10" s="50"/>
      <c r="Q10" s="50"/>
      <c r="R10" s="52">
        <f>+Q10*K10</f>
        <v>0</v>
      </c>
      <c r="S10" s="50"/>
      <c r="T10" s="51"/>
    </row>
    <row r="11" spans="1:20" s="7" customFormat="1" ht="37.5" customHeight="1" x14ac:dyDescent="0.2">
      <c r="A11" s="6"/>
      <c r="B11" s="44">
        <f>+B10+1</f>
        <v>2</v>
      </c>
      <c r="C11" s="65">
        <v>10059859</v>
      </c>
      <c r="D11" s="65">
        <v>74</v>
      </c>
      <c r="E11" s="65">
        <v>31917</v>
      </c>
      <c r="F11" s="67" t="s">
        <v>123</v>
      </c>
      <c r="G11" s="67" t="s">
        <v>124</v>
      </c>
      <c r="H11" s="65" t="s">
        <v>125</v>
      </c>
      <c r="I11" s="66"/>
      <c r="J11" s="68" t="s">
        <v>150</v>
      </c>
      <c r="K11" s="69">
        <v>1</v>
      </c>
      <c r="L11" s="68" t="s">
        <v>16</v>
      </c>
      <c r="M11" s="45"/>
      <c r="N11" s="50"/>
      <c r="O11" s="50"/>
      <c r="P11" s="50"/>
      <c r="Q11" s="50"/>
      <c r="R11" s="52">
        <f t="shared" ref="R11:R21" si="0">+Q11*K11</f>
        <v>0</v>
      </c>
      <c r="S11" s="50"/>
      <c r="T11" s="51"/>
    </row>
    <row r="12" spans="1:20" s="7" customFormat="1" ht="37.5" customHeight="1" x14ac:dyDescent="0.2">
      <c r="A12" s="6"/>
      <c r="B12" s="44">
        <f>+B11+1</f>
        <v>3</v>
      </c>
      <c r="C12" s="65">
        <v>10059859</v>
      </c>
      <c r="D12" s="65">
        <v>75</v>
      </c>
      <c r="E12" s="65">
        <v>31918</v>
      </c>
      <c r="F12" s="67" t="s">
        <v>123</v>
      </c>
      <c r="G12" s="67" t="s">
        <v>126</v>
      </c>
      <c r="H12" s="65" t="s">
        <v>127</v>
      </c>
      <c r="I12" s="66"/>
      <c r="J12" s="68" t="s">
        <v>150</v>
      </c>
      <c r="K12" s="69">
        <v>1</v>
      </c>
      <c r="L12" s="68" t="s">
        <v>16</v>
      </c>
      <c r="M12" s="45"/>
      <c r="N12" s="50"/>
      <c r="O12" s="50"/>
      <c r="P12" s="50"/>
      <c r="Q12" s="50"/>
      <c r="R12" s="52">
        <f t="shared" si="0"/>
        <v>0</v>
      </c>
      <c r="S12" s="50"/>
      <c r="T12" s="51"/>
    </row>
    <row r="13" spans="1:20" s="7" customFormat="1" ht="37.5" customHeight="1" x14ac:dyDescent="0.2">
      <c r="A13" s="6"/>
      <c r="B13" s="44">
        <f>+B12+1</f>
        <v>4</v>
      </c>
      <c r="C13" s="65">
        <v>10059867</v>
      </c>
      <c r="D13" s="65">
        <v>62</v>
      </c>
      <c r="E13" s="65">
        <v>31917</v>
      </c>
      <c r="F13" s="67" t="s">
        <v>123</v>
      </c>
      <c r="G13" s="67" t="s">
        <v>124</v>
      </c>
      <c r="H13" s="65" t="s">
        <v>125</v>
      </c>
      <c r="I13" s="66"/>
      <c r="J13" s="68" t="s">
        <v>150</v>
      </c>
      <c r="K13" s="69">
        <v>1</v>
      </c>
      <c r="L13" s="68" t="s">
        <v>17</v>
      </c>
      <c r="M13" s="45"/>
      <c r="N13" s="50"/>
      <c r="O13" s="50"/>
      <c r="P13" s="50"/>
      <c r="Q13" s="50"/>
      <c r="R13" s="52">
        <f t="shared" si="0"/>
        <v>0</v>
      </c>
      <c r="S13" s="50"/>
      <c r="T13" s="51"/>
    </row>
    <row r="14" spans="1:20" s="7" customFormat="1" ht="37.5" customHeight="1" x14ac:dyDescent="0.2">
      <c r="A14" s="6"/>
      <c r="B14" s="44">
        <f>+B13+1</f>
        <v>5</v>
      </c>
      <c r="C14" s="65">
        <v>10059867</v>
      </c>
      <c r="D14" s="65">
        <v>63</v>
      </c>
      <c r="E14" s="65">
        <v>31918</v>
      </c>
      <c r="F14" s="67" t="s">
        <v>123</v>
      </c>
      <c r="G14" s="67" t="s">
        <v>126</v>
      </c>
      <c r="H14" s="65" t="s">
        <v>127</v>
      </c>
      <c r="I14" s="66"/>
      <c r="J14" s="68" t="s">
        <v>150</v>
      </c>
      <c r="K14" s="69">
        <v>1</v>
      </c>
      <c r="L14" s="68" t="s">
        <v>17</v>
      </c>
      <c r="M14" s="45"/>
      <c r="N14" s="50"/>
      <c r="O14" s="50"/>
      <c r="P14" s="50"/>
      <c r="Q14" s="50"/>
      <c r="R14" s="52">
        <f t="shared" si="0"/>
        <v>0</v>
      </c>
      <c r="S14" s="50"/>
      <c r="T14" s="51"/>
    </row>
    <row r="15" spans="1:20" s="7" customFormat="1" ht="37.5" customHeight="1" x14ac:dyDescent="0.2">
      <c r="A15" s="6"/>
      <c r="B15" s="44">
        <f>+B14+1</f>
        <v>6</v>
      </c>
      <c r="C15" s="65">
        <v>10060133</v>
      </c>
      <c r="D15" s="65">
        <v>2</v>
      </c>
      <c r="E15" s="65">
        <v>31894</v>
      </c>
      <c r="F15" s="67" t="s">
        <v>128</v>
      </c>
      <c r="G15" s="67" t="s">
        <v>129</v>
      </c>
      <c r="H15" s="65" t="s">
        <v>130</v>
      </c>
      <c r="I15" s="66"/>
      <c r="J15" s="68" t="s">
        <v>150</v>
      </c>
      <c r="K15" s="69">
        <v>4</v>
      </c>
      <c r="L15" s="68" t="s">
        <v>17</v>
      </c>
      <c r="M15" s="45"/>
      <c r="N15" s="50"/>
      <c r="O15" s="50"/>
      <c r="P15" s="50"/>
      <c r="Q15" s="50"/>
      <c r="R15" s="52">
        <f t="shared" si="0"/>
        <v>0</v>
      </c>
      <c r="S15" s="50"/>
      <c r="T15" s="51"/>
    </row>
    <row r="16" spans="1:20" s="7" customFormat="1" ht="37.5" customHeight="1" x14ac:dyDescent="0.2">
      <c r="A16" s="6"/>
      <c r="B16" s="44">
        <f t="shared" ref="B16:B21" si="1">+B15+1</f>
        <v>7</v>
      </c>
      <c r="C16" s="65">
        <v>10060585</v>
      </c>
      <c r="D16" s="65">
        <v>1</v>
      </c>
      <c r="E16" s="65">
        <v>38608</v>
      </c>
      <c r="F16" s="67" t="s">
        <v>131</v>
      </c>
      <c r="G16" s="67" t="s">
        <v>132</v>
      </c>
      <c r="H16" s="65" t="s">
        <v>133</v>
      </c>
      <c r="I16" s="66"/>
      <c r="J16" s="68" t="s">
        <v>150</v>
      </c>
      <c r="K16" s="69">
        <v>2</v>
      </c>
      <c r="L16" s="68" t="s">
        <v>18</v>
      </c>
      <c r="M16" s="45"/>
      <c r="N16" s="50"/>
      <c r="O16" s="50"/>
      <c r="P16" s="50"/>
      <c r="Q16" s="50"/>
      <c r="R16" s="52">
        <f t="shared" si="0"/>
        <v>0</v>
      </c>
      <c r="S16" s="50"/>
      <c r="T16" s="51"/>
    </row>
    <row r="17" spans="1:23" s="7" customFormat="1" ht="37.5" customHeight="1" x14ac:dyDescent="0.2">
      <c r="A17" s="6"/>
      <c r="B17" s="44">
        <f t="shared" si="1"/>
        <v>8</v>
      </c>
      <c r="C17" s="65">
        <v>10060585</v>
      </c>
      <c r="D17" s="65">
        <v>2</v>
      </c>
      <c r="E17" s="65">
        <v>38614</v>
      </c>
      <c r="F17" s="67" t="s">
        <v>134</v>
      </c>
      <c r="G17" s="67" t="s">
        <v>135</v>
      </c>
      <c r="H17" s="65" t="s">
        <v>136</v>
      </c>
      <c r="I17" s="66"/>
      <c r="J17" s="68" t="s">
        <v>150</v>
      </c>
      <c r="K17" s="69">
        <v>1</v>
      </c>
      <c r="L17" s="68" t="s">
        <v>18</v>
      </c>
      <c r="M17" s="45"/>
      <c r="N17" s="50"/>
      <c r="O17" s="50"/>
      <c r="P17" s="50"/>
      <c r="Q17" s="50"/>
      <c r="R17" s="52">
        <f t="shared" si="0"/>
        <v>0</v>
      </c>
      <c r="S17" s="50"/>
      <c r="T17" s="51"/>
    </row>
    <row r="18" spans="1:23" s="7" customFormat="1" ht="37.5" customHeight="1" x14ac:dyDescent="0.2">
      <c r="A18" s="6"/>
      <c r="B18" s="44">
        <f t="shared" si="1"/>
        <v>9</v>
      </c>
      <c r="C18" s="65">
        <v>10060585</v>
      </c>
      <c r="D18" s="65">
        <v>3</v>
      </c>
      <c r="E18" s="65">
        <v>38615</v>
      </c>
      <c r="F18" s="67" t="s">
        <v>137</v>
      </c>
      <c r="G18" s="67" t="s">
        <v>138</v>
      </c>
      <c r="H18" s="65" t="s">
        <v>139</v>
      </c>
      <c r="I18" s="66"/>
      <c r="J18" s="68" t="s">
        <v>150</v>
      </c>
      <c r="K18" s="69">
        <v>1</v>
      </c>
      <c r="L18" s="68" t="s">
        <v>18</v>
      </c>
      <c r="M18" s="45"/>
      <c r="N18" s="50"/>
      <c r="O18" s="50"/>
      <c r="P18" s="50"/>
      <c r="Q18" s="50"/>
      <c r="R18" s="52">
        <f t="shared" si="0"/>
        <v>0</v>
      </c>
      <c r="S18" s="50"/>
      <c r="T18" s="51"/>
    </row>
    <row r="19" spans="1:23" s="7" customFormat="1" ht="37.5" customHeight="1" x14ac:dyDescent="0.2">
      <c r="A19" s="6"/>
      <c r="B19" s="44">
        <f t="shared" si="1"/>
        <v>10</v>
      </c>
      <c r="C19" s="65">
        <v>10060587</v>
      </c>
      <c r="D19" s="65">
        <v>1</v>
      </c>
      <c r="E19" s="65">
        <v>38617</v>
      </c>
      <c r="F19" s="67" t="s">
        <v>140</v>
      </c>
      <c r="G19" s="67" t="s">
        <v>141</v>
      </c>
      <c r="H19" s="65" t="s">
        <v>142</v>
      </c>
      <c r="I19" s="66"/>
      <c r="J19" s="68" t="s">
        <v>150</v>
      </c>
      <c r="K19" s="69">
        <v>2</v>
      </c>
      <c r="L19" s="68" t="s">
        <v>18</v>
      </c>
      <c r="M19" s="45"/>
      <c r="N19" s="50"/>
      <c r="O19" s="50"/>
      <c r="P19" s="50"/>
      <c r="Q19" s="50"/>
      <c r="R19" s="52">
        <f t="shared" si="0"/>
        <v>0</v>
      </c>
      <c r="S19" s="50"/>
      <c r="T19" s="51"/>
    </row>
    <row r="20" spans="1:23" s="7" customFormat="1" ht="37.5" customHeight="1" x14ac:dyDescent="0.2">
      <c r="A20" s="6"/>
      <c r="B20" s="44">
        <f t="shared" si="1"/>
        <v>11</v>
      </c>
      <c r="C20" s="65">
        <v>10060587</v>
      </c>
      <c r="D20" s="65">
        <v>2</v>
      </c>
      <c r="E20" s="65">
        <v>38618</v>
      </c>
      <c r="F20" s="67" t="s">
        <v>143</v>
      </c>
      <c r="G20" s="67" t="s">
        <v>144</v>
      </c>
      <c r="H20" s="65" t="s">
        <v>145</v>
      </c>
      <c r="I20" s="66"/>
      <c r="J20" s="68" t="s">
        <v>150</v>
      </c>
      <c r="K20" s="69">
        <v>2</v>
      </c>
      <c r="L20" s="68" t="s">
        <v>18</v>
      </c>
      <c r="M20" s="45"/>
      <c r="N20" s="50"/>
      <c r="O20" s="50"/>
      <c r="P20" s="50"/>
      <c r="Q20" s="50"/>
      <c r="R20" s="52">
        <f t="shared" si="0"/>
        <v>0</v>
      </c>
      <c r="S20" s="50"/>
      <c r="T20" s="51"/>
    </row>
    <row r="21" spans="1:23" s="7" customFormat="1" ht="37.5" customHeight="1" thickBot="1" x14ac:dyDescent="0.25">
      <c r="A21" s="6"/>
      <c r="B21" s="63">
        <f t="shared" si="1"/>
        <v>12</v>
      </c>
      <c r="C21" s="70">
        <v>10060467</v>
      </c>
      <c r="D21" s="70">
        <v>3</v>
      </c>
      <c r="E21" s="70">
        <v>66402</v>
      </c>
      <c r="F21" s="71" t="s">
        <v>146</v>
      </c>
      <c r="G21" s="71" t="s">
        <v>147</v>
      </c>
      <c r="H21" s="70" t="s">
        <v>148</v>
      </c>
      <c r="I21" s="72"/>
      <c r="J21" s="73" t="s">
        <v>150</v>
      </c>
      <c r="K21" s="74">
        <v>3</v>
      </c>
      <c r="L21" s="73" t="s">
        <v>25</v>
      </c>
      <c r="M21" s="64"/>
      <c r="N21" s="75"/>
      <c r="O21" s="75"/>
      <c r="P21" s="75"/>
      <c r="Q21" s="75"/>
      <c r="R21" s="76">
        <f t="shared" si="0"/>
        <v>0</v>
      </c>
      <c r="S21" s="75"/>
      <c r="T21" s="77"/>
    </row>
    <row r="22" spans="1:23" ht="12.75" thickBot="1" x14ac:dyDescent="0.25">
      <c r="A22" s="1"/>
      <c r="B22" s="54"/>
      <c r="C22" s="55"/>
      <c r="D22" s="55"/>
      <c r="E22" s="55"/>
      <c r="F22" s="56"/>
      <c r="G22" s="57"/>
      <c r="H22" s="57"/>
      <c r="I22" s="57"/>
      <c r="J22" s="55"/>
      <c r="K22" s="55"/>
      <c r="L22" s="55"/>
      <c r="M22" s="55"/>
      <c r="N22" s="55"/>
      <c r="O22" s="55"/>
      <c r="P22" s="55"/>
      <c r="Q22" s="56"/>
      <c r="R22" s="58"/>
      <c r="S22" s="55"/>
      <c r="T22" s="59"/>
    </row>
    <row r="23" spans="1:23" ht="35.25" customHeight="1" thickBot="1" x14ac:dyDescent="0.25">
      <c r="A23" s="1"/>
      <c r="B23" s="132" t="s">
        <v>54</v>
      </c>
      <c r="C23" s="133"/>
      <c r="D23" s="133"/>
      <c r="E23" s="133"/>
      <c r="F23" s="133"/>
      <c r="G23" s="133"/>
      <c r="H23" s="133"/>
      <c r="I23" s="133"/>
      <c r="J23" s="133"/>
      <c r="K23" s="133"/>
      <c r="L23" s="133"/>
      <c r="M23" s="134"/>
      <c r="Q23" s="10" t="s">
        <v>50</v>
      </c>
      <c r="R23" s="11">
        <f>SUM(R10:R21)</f>
        <v>0</v>
      </c>
      <c r="S23" s="13"/>
      <c r="T23" s="53"/>
    </row>
    <row r="24" spans="1:23" ht="63.75" customHeight="1" thickBot="1" x14ac:dyDescent="0.25">
      <c r="A24" s="1"/>
      <c r="B24" s="129" t="s">
        <v>95</v>
      </c>
      <c r="C24" s="130"/>
      <c r="D24" s="130"/>
      <c r="E24" s="130"/>
      <c r="F24" s="130"/>
      <c r="G24" s="130"/>
      <c r="H24" s="130"/>
      <c r="I24" s="130"/>
      <c r="J24" s="130"/>
      <c r="K24" s="130"/>
      <c r="L24" s="130"/>
      <c r="M24" s="131"/>
      <c r="R24" s="12"/>
      <c r="S24" s="12"/>
      <c r="T24" s="3"/>
    </row>
    <row r="25" spans="1:23" ht="12.75" thickBot="1" x14ac:dyDescent="0.25">
      <c r="A25" s="1"/>
      <c r="B25" s="60"/>
      <c r="C25" s="61"/>
      <c r="D25" s="61"/>
      <c r="E25" s="61"/>
      <c r="G25" s="4"/>
      <c r="H25" s="4"/>
      <c r="I25" s="4"/>
      <c r="J25" s="61"/>
      <c r="K25" s="61"/>
      <c r="L25" s="61"/>
      <c r="M25" s="61"/>
      <c r="N25" s="61"/>
      <c r="O25" s="78"/>
      <c r="P25" s="78"/>
      <c r="R25" s="13"/>
      <c r="S25" s="13"/>
      <c r="T25" s="3"/>
    </row>
    <row r="26" spans="1:23" ht="21" customHeight="1" thickBot="1" x14ac:dyDescent="0.25">
      <c r="A26" s="1"/>
      <c r="B26" s="135" t="s">
        <v>22</v>
      </c>
      <c r="C26" s="136"/>
      <c r="D26" s="136"/>
      <c r="E26" s="136"/>
      <c r="F26" s="136"/>
      <c r="G26" s="136"/>
      <c r="H26" s="136"/>
      <c r="I26" s="136"/>
      <c r="J26" s="136"/>
      <c r="K26" s="137"/>
      <c r="L26" s="15"/>
      <c r="M26" s="15"/>
      <c r="T26" s="14"/>
      <c r="U26" s="15"/>
      <c r="V26" s="15"/>
      <c r="W26" s="15"/>
    </row>
    <row r="27" spans="1:23" ht="14.25" customHeight="1" x14ac:dyDescent="0.2">
      <c r="A27" s="1"/>
      <c r="B27" s="123" t="s">
        <v>40</v>
      </c>
      <c r="C27" s="124"/>
      <c r="D27" s="126" t="s">
        <v>41</v>
      </c>
      <c r="E27" s="127"/>
      <c r="F27" s="127"/>
      <c r="G27" s="127"/>
      <c r="H27" s="127"/>
      <c r="I27" s="127"/>
      <c r="J27" s="127"/>
      <c r="K27" s="128"/>
      <c r="O27" s="62"/>
      <c r="P27" s="62"/>
      <c r="Q27" s="62"/>
      <c r="R27" s="62"/>
      <c r="S27" s="62"/>
      <c r="T27" s="16"/>
    </row>
    <row r="28" spans="1:23" ht="14.25" customHeight="1" x14ac:dyDescent="0.2">
      <c r="A28" s="1"/>
      <c r="B28" s="94" t="s">
        <v>17</v>
      </c>
      <c r="C28" s="95"/>
      <c r="D28" s="96" t="s">
        <v>24</v>
      </c>
      <c r="E28" s="97"/>
      <c r="F28" s="97"/>
      <c r="G28" s="97"/>
      <c r="H28" s="97"/>
      <c r="I28" s="97"/>
      <c r="J28" s="97"/>
      <c r="K28" s="98"/>
      <c r="O28" s="62"/>
      <c r="P28" s="62"/>
      <c r="Q28" s="62"/>
      <c r="R28" s="62"/>
      <c r="S28" s="62"/>
      <c r="T28" s="16"/>
    </row>
    <row r="29" spans="1:23" ht="14.25" customHeight="1" x14ac:dyDescent="0.2">
      <c r="A29" s="1"/>
      <c r="B29" s="94" t="s">
        <v>25</v>
      </c>
      <c r="C29" s="95"/>
      <c r="D29" s="96" t="s">
        <v>26</v>
      </c>
      <c r="E29" s="97"/>
      <c r="F29" s="97"/>
      <c r="G29" s="97"/>
      <c r="H29" s="97"/>
      <c r="I29" s="97"/>
      <c r="J29" s="97"/>
      <c r="K29" s="98"/>
      <c r="O29" s="62"/>
      <c r="P29" s="62"/>
      <c r="Q29" s="62"/>
      <c r="R29" s="62"/>
      <c r="S29" s="62"/>
      <c r="T29" s="16"/>
    </row>
    <row r="30" spans="1:23" ht="12.75" thickBot="1" x14ac:dyDescent="0.25">
      <c r="A30" s="1"/>
      <c r="B30" s="94" t="s">
        <v>27</v>
      </c>
      <c r="C30" s="95"/>
      <c r="D30" s="96" t="s">
        <v>28</v>
      </c>
      <c r="E30" s="97"/>
      <c r="F30" s="97"/>
      <c r="G30" s="97"/>
      <c r="H30" s="97"/>
      <c r="I30" s="97"/>
      <c r="J30" s="97"/>
      <c r="K30" s="98"/>
      <c r="O30" s="88"/>
      <c r="P30" s="88"/>
      <c r="Q30" s="88"/>
      <c r="R30" s="88"/>
      <c r="S30" s="88"/>
      <c r="T30" s="89"/>
    </row>
    <row r="31" spans="1:23" ht="14.25" customHeight="1" x14ac:dyDescent="0.2">
      <c r="A31" s="1"/>
      <c r="B31" s="94" t="s">
        <v>29</v>
      </c>
      <c r="C31" s="95"/>
      <c r="D31" s="96" t="s">
        <v>30</v>
      </c>
      <c r="E31" s="97"/>
      <c r="F31" s="97"/>
      <c r="G31" s="97"/>
      <c r="H31" s="97"/>
      <c r="I31" s="97"/>
      <c r="J31" s="97"/>
      <c r="K31" s="98"/>
      <c r="T31" s="3" t="s">
        <v>31</v>
      </c>
    </row>
    <row r="32" spans="1:23" ht="12.75" customHeight="1" x14ac:dyDescent="0.2">
      <c r="A32" s="1"/>
      <c r="B32" s="92" t="s">
        <v>32</v>
      </c>
      <c r="C32" s="93"/>
      <c r="D32" s="105" t="s">
        <v>33</v>
      </c>
      <c r="E32" s="106"/>
      <c r="F32" s="106"/>
      <c r="G32" s="106"/>
      <c r="H32" s="106"/>
      <c r="I32" s="106"/>
      <c r="J32" s="106"/>
      <c r="K32" s="107"/>
      <c r="T32" s="3"/>
    </row>
    <row r="33" spans="1:20" ht="12.75" thickBot="1" x14ac:dyDescent="0.25">
      <c r="A33" s="1"/>
      <c r="B33" s="92" t="s">
        <v>20</v>
      </c>
      <c r="C33" s="93"/>
      <c r="D33" s="105"/>
      <c r="E33" s="106"/>
      <c r="F33" s="106"/>
      <c r="G33" s="106"/>
      <c r="H33" s="106"/>
      <c r="I33" s="106"/>
      <c r="J33" s="106"/>
      <c r="K33" s="107"/>
      <c r="O33" s="2" t="s">
        <v>34</v>
      </c>
      <c r="T33" s="3"/>
    </row>
    <row r="34" spans="1:20" x14ac:dyDescent="0.2">
      <c r="A34" s="1"/>
      <c r="B34" s="94" t="s">
        <v>35</v>
      </c>
      <c r="C34" s="95"/>
      <c r="D34" s="96" t="s">
        <v>36</v>
      </c>
      <c r="E34" s="97"/>
      <c r="F34" s="97"/>
      <c r="G34" s="97"/>
      <c r="H34" s="97"/>
      <c r="I34" s="97"/>
      <c r="J34" s="97"/>
      <c r="K34" s="98"/>
      <c r="O34" s="79"/>
      <c r="P34" s="80"/>
      <c r="Q34" s="80"/>
      <c r="R34" s="80"/>
      <c r="S34" s="80"/>
      <c r="T34" s="81"/>
    </row>
    <row r="35" spans="1:20" x14ac:dyDescent="0.2">
      <c r="A35" s="1"/>
      <c r="B35" s="94" t="s">
        <v>18</v>
      </c>
      <c r="C35" s="95"/>
      <c r="D35" s="96" t="s">
        <v>37</v>
      </c>
      <c r="E35" s="97"/>
      <c r="F35" s="97"/>
      <c r="G35" s="97"/>
      <c r="H35" s="97"/>
      <c r="I35" s="97"/>
      <c r="J35" s="97"/>
      <c r="K35" s="98"/>
      <c r="O35" s="82"/>
      <c r="P35" s="83"/>
      <c r="Q35" s="83"/>
      <c r="R35" s="83"/>
      <c r="S35" s="83"/>
      <c r="T35" s="84"/>
    </row>
    <row r="36" spans="1:20" ht="12.75" customHeight="1" x14ac:dyDescent="0.2">
      <c r="A36" s="1"/>
      <c r="B36" s="94" t="s">
        <v>16</v>
      </c>
      <c r="C36" s="95"/>
      <c r="D36" s="99" t="s">
        <v>38</v>
      </c>
      <c r="E36" s="100"/>
      <c r="F36" s="100"/>
      <c r="G36" s="100"/>
      <c r="H36" s="100"/>
      <c r="I36" s="100"/>
      <c r="J36" s="100"/>
      <c r="K36" s="101"/>
      <c r="O36" s="82"/>
      <c r="P36" s="83"/>
      <c r="Q36" s="83"/>
      <c r="R36" s="83"/>
      <c r="S36" s="83"/>
      <c r="T36" s="84"/>
    </row>
    <row r="37" spans="1:20" ht="12.75" customHeight="1" x14ac:dyDescent="0.2">
      <c r="A37" s="1"/>
      <c r="B37" s="94" t="s">
        <v>19</v>
      </c>
      <c r="C37" s="95"/>
      <c r="D37" s="99"/>
      <c r="E37" s="100"/>
      <c r="F37" s="100"/>
      <c r="G37" s="100"/>
      <c r="H37" s="100"/>
      <c r="I37" s="100"/>
      <c r="J37" s="100"/>
      <c r="K37" s="101"/>
      <c r="O37" s="82"/>
      <c r="P37" s="83"/>
      <c r="Q37" s="83"/>
      <c r="R37" s="83"/>
      <c r="S37" s="83"/>
      <c r="T37" s="84"/>
    </row>
    <row r="38" spans="1:20" ht="13.5" customHeight="1" thickBot="1" x14ac:dyDescent="0.25">
      <c r="A38" s="1"/>
      <c r="B38" s="90" t="s">
        <v>39</v>
      </c>
      <c r="C38" s="91"/>
      <c r="D38" s="102"/>
      <c r="E38" s="103"/>
      <c r="F38" s="103"/>
      <c r="G38" s="103"/>
      <c r="H38" s="103"/>
      <c r="I38" s="103"/>
      <c r="J38" s="103"/>
      <c r="K38" s="104"/>
      <c r="L38" s="23"/>
      <c r="M38" s="23"/>
      <c r="N38" s="23"/>
      <c r="O38" s="85"/>
      <c r="P38" s="86"/>
      <c r="Q38" s="86"/>
      <c r="R38" s="86"/>
      <c r="S38" s="86"/>
      <c r="T38" s="87"/>
    </row>
    <row r="39" spans="1:20" x14ac:dyDescent="0.2">
      <c r="A39" s="1"/>
      <c r="T39" s="3"/>
    </row>
    <row r="40" spans="1:20" ht="12.75" thickBot="1" x14ac:dyDescent="0.25">
      <c r="A40" s="22"/>
      <c r="B40" s="23"/>
      <c r="C40" s="23"/>
      <c r="D40" s="23"/>
      <c r="E40" s="23"/>
      <c r="F40" s="24"/>
      <c r="G40" s="25"/>
      <c r="H40" s="25"/>
      <c r="I40" s="25"/>
      <c r="J40" s="23"/>
      <c r="K40" s="23"/>
      <c r="L40" s="23"/>
      <c r="M40" s="23"/>
      <c r="N40" s="23"/>
      <c r="O40" s="23"/>
      <c r="P40" s="23"/>
      <c r="Q40" s="24"/>
      <c r="R40" s="23"/>
      <c r="S40" s="23"/>
      <c r="T40" s="26"/>
    </row>
  </sheetData>
  <sortState xmlns:xlrd2="http://schemas.microsoft.com/office/spreadsheetml/2017/richdata2" ref="B10:T21">
    <sortCondition ref="E9:E21"/>
  </sortState>
  <mergeCells count="46">
    <mergeCell ref="B29:C29"/>
    <mergeCell ref="B30:C30"/>
    <mergeCell ref="B31:C31"/>
    <mergeCell ref="B37:C37"/>
    <mergeCell ref="B5:E5"/>
    <mergeCell ref="B6:E6"/>
    <mergeCell ref="B27:C27"/>
    <mergeCell ref="B28:C28"/>
    <mergeCell ref="B7:E7"/>
    <mergeCell ref="D27:K27"/>
    <mergeCell ref="B24:M24"/>
    <mergeCell ref="B23:M23"/>
    <mergeCell ref="B26:K26"/>
    <mergeCell ref="D28:K28"/>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O25:P25"/>
    <mergeCell ref="O34:T38"/>
    <mergeCell ref="O30:T30"/>
    <mergeCell ref="B38:C38"/>
    <mergeCell ref="B32:C32"/>
    <mergeCell ref="B33:C33"/>
    <mergeCell ref="B34:C34"/>
    <mergeCell ref="B35:C35"/>
    <mergeCell ref="B36:C36"/>
    <mergeCell ref="D34:K34"/>
    <mergeCell ref="D35:K35"/>
    <mergeCell ref="D36:K38"/>
    <mergeCell ref="D29:K29"/>
    <mergeCell ref="D30:K30"/>
    <mergeCell ref="D31:K31"/>
    <mergeCell ref="D32:K33"/>
  </mergeCells>
  <pageMargins left="0.25" right="0.25" top="0.75" bottom="0.75" header="0.3" footer="0.3"/>
  <pageSetup scale="4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66"/>
  <sheetViews>
    <sheetView zoomScale="70" zoomScaleNormal="70" workbookViewId="0">
      <selection activeCell="F5" sqref="F5"/>
    </sheetView>
  </sheetViews>
  <sheetFormatPr baseColWidth="10" defaultRowHeight="12" x14ac:dyDescent="0.2"/>
  <cols>
    <col min="1" max="1" width="5.140625" style="32" customWidth="1"/>
    <col min="2" max="2" width="18.42578125" style="32" customWidth="1"/>
    <col min="3" max="3" width="40.5703125" style="32" customWidth="1"/>
    <col min="4" max="4" width="184.42578125" style="32" customWidth="1"/>
    <col min="5" max="16384" width="11.42578125" style="32"/>
  </cols>
  <sheetData>
    <row r="2" spans="2:4" ht="51" customHeight="1" x14ac:dyDescent="0.2">
      <c r="B2" s="35" t="s">
        <v>29</v>
      </c>
      <c r="C2" s="36" t="s">
        <v>59</v>
      </c>
      <c r="D2" s="37" t="s">
        <v>110</v>
      </c>
    </row>
    <row r="3" spans="2:4" ht="64.5" customHeight="1" x14ac:dyDescent="0.2">
      <c r="B3" s="38" t="s">
        <v>16</v>
      </c>
      <c r="C3" s="34" t="s">
        <v>60</v>
      </c>
      <c r="D3" s="39" t="s">
        <v>111</v>
      </c>
    </row>
    <row r="4" spans="2:4" ht="24" customHeight="1" x14ac:dyDescent="0.2">
      <c r="B4" s="38" t="s">
        <v>40</v>
      </c>
      <c r="C4" s="34" t="s">
        <v>61</v>
      </c>
      <c r="D4" s="39" t="s">
        <v>112</v>
      </c>
    </row>
    <row r="5" spans="2:4" ht="84" x14ac:dyDescent="0.2">
      <c r="B5" s="38" t="s">
        <v>27</v>
      </c>
      <c r="C5" s="34" t="s">
        <v>62</v>
      </c>
      <c r="D5" s="39" t="s">
        <v>113</v>
      </c>
    </row>
    <row r="6" spans="2:4" ht="33.75" customHeight="1" x14ac:dyDescent="0.2">
      <c r="B6" s="38" t="s">
        <v>18</v>
      </c>
      <c r="C6" s="34" t="s">
        <v>63</v>
      </c>
      <c r="D6" s="39" t="s">
        <v>114</v>
      </c>
    </row>
    <row r="7" spans="2:4" ht="20.25" customHeight="1" x14ac:dyDescent="0.2">
      <c r="B7" s="38" t="s">
        <v>17</v>
      </c>
      <c r="C7" s="34" t="s">
        <v>64</v>
      </c>
      <c r="D7" s="39" t="s">
        <v>115</v>
      </c>
    </row>
    <row r="8" spans="2:4" ht="32.25" customHeight="1" x14ac:dyDescent="0.2">
      <c r="B8" s="38" t="s">
        <v>32</v>
      </c>
      <c r="C8" s="34" t="s">
        <v>65</v>
      </c>
      <c r="D8" s="39" t="s">
        <v>116</v>
      </c>
    </row>
    <row r="9" spans="2:4" ht="29.25" customHeight="1" x14ac:dyDescent="0.2">
      <c r="B9" s="38" t="s">
        <v>35</v>
      </c>
      <c r="C9" s="34" t="s">
        <v>66</v>
      </c>
      <c r="D9" s="39" t="s">
        <v>108</v>
      </c>
    </row>
    <row r="10" spans="2:4" ht="29.25" customHeight="1" x14ac:dyDescent="0.2">
      <c r="B10" s="38" t="s">
        <v>25</v>
      </c>
      <c r="C10" s="34" t="s">
        <v>67</v>
      </c>
      <c r="D10" s="39" t="s">
        <v>109</v>
      </c>
    </row>
    <row r="11" spans="2:4" ht="29.25" customHeight="1" x14ac:dyDescent="0.2">
      <c r="B11" s="38" t="s">
        <v>72</v>
      </c>
      <c r="C11" s="34" t="s">
        <v>68</v>
      </c>
      <c r="D11" s="39" t="s">
        <v>117</v>
      </c>
    </row>
    <row r="12" spans="2:4" ht="29.25" customHeight="1" x14ac:dyDescent="0.2">
      <c r="B12" s="38" t="s">
        <v>58</v>
      </c>
      <c r="C12" s="34" t="s">
        <v>69</v>
      </c>
      <c r="D12" s="39" t="s">
        <v>118</v>
      </c>
    </row>
    <row r="13" spans="2:4" ht="29.25" customHeight="1" x14ac:dyDescent="0.2">
      <c r="B13" s="38" t="s">
        <v>74</v>
      </c>
      <c r="C13" s="34"/>
      <c r="D13" s="39" t="s">
        <v>75</v>
      </c>
    </row>
    <row r="14" spans="2:4" ht="29.25" customHeight="1" x14ac:dyDescent="0.2">
      <c r="B14" s="40" t="s">
        <v>71</v>
      </c>
      <c r="C14" s="41" t="s">
        <v>70</v>
      </c>
      <c r="D14" s="42" t="s">
        <v>73</v>
      </c>
    </row>
    <row r="15" spans="2:4" ht="29.25" customHeight="1" x14ac:dyDescent="0.2"/>
    <row r="16" spans="2:4" x14ac:dyDescent="0.2">
      <c r="B16" s="43" t="s">
        <v>103</v>
      </c>
    </row>
    <row r="17" spans="2:2" x14ac:dyDescent="0.2">
      <c r="B17" s="33" t="s">
        <v>90</v>
      </c>
    </row>
    <row r="18" spans="2:2" x14ac:dyDescent="0.2">
      <c r="B18" s="33" t="s">
        <v>105</v>
      </c>
    </row>
    <row r="19" spans="2:2" x14ac:dyDescent="0.2">
      <c r="B19" s="33" t="s">
        <v>78</v>
      </c>
    </row>
    <row r="20" spans="2:2" x14ac:dyDescent="0.2">
      <c r="B20" s="33" t="s">
        <v>106</v>
      </c>
    </row>
    <row r="21" spans="2:2" x14ac:dyDescent="0.2">
      <c r="B21" s="33"/>
    </row>
    <row r="22" spans="2:2" x14ac:dyDescent="0.2">
      <c r="B22" s="43" t="s">
        <v>104</v>
      </c>
    </row>
    <row r="23" spans="2:2" x14ac:dyDescent="0.2">
      <c r="B23" s="33" t="s">
        <v>78</v>
      </c>
    </row>
    <row r="24" spans="2:2" x14ac:dyDescent="0.2">
      <c r="B24" s="33" t="s">
        <v>107</v>
      </c>
    </row>
    <row r="25" spans="2:2" x14ac:dyDescent="0.2">
      <c r="B25" s="33"/>
    </row>
    <row r="26" spans="2:2" x14ac:dyDescent="0.2">
      <c r="B26" s="43" t="s">
        <v>102</v>
      </c>
    </row>
    <row r="27" spans="2:2" x14ac:dyDescent="0.2">
      <c r="B27" s="33" t="s">
        <v>76</v>
      </c>
    </row>
    <row r="28" spans="2:2" x14ac:dyDescent="0.2">
      <c r="B28" s="33"/>
    </row>
    <row r="29" spans="2:2" x14ac:dyDescent="0.2">
      <c r="B29" s="43" t="s">
        <v>101</v>
      </c>
    </row>
    <row r="30" spans="2:2" x14ac:dyDescent="0.2">
      <c r="B30" s="33" t="s">
        <v>77</v>
      </c>
    </row>
    <row r="31" spans="2:2" x14ac:dyDescent="0.2">
      <c r="B31" s="33" t="s">
        <v>78</v>
      </c>
    </row>
    <row r="32" spans="2:2" x14ac:dyDescent="0.2">
      <c r="B32" s="33" t="s">
        <v>79</v>
      </c>
    </row>
    <row r="33" spans="2:2" x14ac:dyDescent="0.2">
      <c r="B33" s="33" t="s">
        <v>80</v>
      </c>
    </row>
    <row r="34" spans="2:2" x14ac:dyDescent="0.2">
      <c r="B34" s="33" t="s">
        <v>81</v>
      </c>
    </row>
    <row r="35" spans="2:2" x14ac:dyDescent="0.2">
      <c r="B35" s="33"/>
    </row>
    <row r="36" spans="2:2" x14ac:dyDescent="0.2">
      <c r="B36" s="43" t="s">
        <v>100</v>
      </c>
    </row>
    <row r="37" spans="2:2" x14ac:dyDescent="0.2">
      <c r="B37" s="33" t="s">
        <v>82</v>
      </c>
    </row>
    <row r="38" spans="2:2" x14ac:dyDescent="0.2">
      <c r="B38" s="33" t="s">
        <v>83</v>
      </c>
    </row>
    <row r="39" spans="2:2" x14ac:dyDescent="0.2">
      <c r="B39" s="33" t="s">
        <v>84</v>
      </c>
    </row>
    <row r="40" spans="2:2" x14ac:dyDescent="0.2">
      <c r="B40" s="33" t="s">
        <v>80</v>
      </c>
    </row>
    <row r="41" spans="2:2" x14ac:dyDescent="0.2">
      <c r="B41" s="33" t="s">
        <v>85</v>
      </c>
    </row>
    <row r="42" spans="2:2" x14ac:dyDescent="0.2">
      <c r="B42" s="33"/>
    </row>
    <row r="43" spans="2:2" x14ac:dyDescent="0.2">
      <c r="B43" s="43" t="s">
        <v>99</v>
      </c>
    </row>
    <row r="44" spans="2:2" x14ac:dyDescent="0.2">
      <c r="B44" s="33" t="s">
        <v>82</v>
      </c>
    </row>
    <row r="45" spans="2:2" x14ac:dyDescent="0.2">
      <c r="B45" s="33" t="s">
        <v>83</v>
      </c>
    </row>
    <row r="46" spans="2:2" x14ac:dyDescent="0.2">
      <c r="B46" s="33" t="s">
        <v>84</v>
      </c>
    </row>
    <row r="47" spans="2:2" x14ac:dyDescent="0.2">
      <c r="B47" s="33" t="s">
        <v>86</v>
      </c>
    </row>
    <row r="48" spans="2:2" x14ac:dyDescent="0.2">
      <c r="B48" s="33" t="s">
        <v>80</v>
      </c>
    </row>
    <row r="49" spans="2:2" x14ac:dyDescent="0.2">
      <c r="B49" s="33" t="s">
        <v>85</v>
      </c>
    </row>
    <row r="50" spans="2:2" x14ac:dyDescent="0.2">
      <c r="B50" s="33"/>
    </row>
    <row r="51" spans="2:2" x14ac:dyDescent="0.2">
      <c r="B51" s="43" t="s">
        <v>98</v>
      </c>
    </row>
    <row r="52" spans="2:2" x14ac:dyDescent="0.2">
      <c r="B52" s="33" t="s">
        <v>78</v>
      </c>
    </row>
    <row r="53" spans="2:2" x14ac:dyDescent="0.2">
      <c r="B53" s="33"/>
    </row>
    <row r="54" spans="2:2" x14ac:dyDescent="0.2">
      <c r="B54" s="43" t="s">
        <v>97</v>
      </c>
    </row>
    <row r="55" spans="2:2" x14ac:dyDescent="0.2">
      <c r="B55" s="33" t="s">
        <v>82</v>
      </c>
    </row>
    <row r="56" spans="2:2" x14ac:dyDescent="0.2">
      <c r="B56" s="33" t="s">
        <v>83</v>
      </c>
    </row>
    <row r="57" spans="2:2" x14ac:dyDescent="0.2">
      <c r="B57" s="33" t="s">
        <v>76</v>
      </c>
    </row>
    <row r="58" spans="2:2" x14ac:dyDescent="0.2">
      <c r="B58" s="33" t="s">
        <v>87</v>
      </c>
    </row>
    <row r="59" spans="2:2" x14ac:dyDescent="0.2">
      <c r="B59" s="33"/>
    </row>
    <row r="60" spans="2:2" x14ac:dyDescent="0.2">
      <c r="B60" s="43" t="s">
        <v>88</v>
      </c>
    </row>
    <row r="61" spans="2:2" x14ac:dyDescent="0.2">
      <c r="B61" s="33" t="s">
        <v>89</v>
      </c>
    </row>
    <row r="62" spans="2:2" x14ac:dyDescent="0.2">
      <c r="B62" s="33"/>
    </row>
    <row r="63" spans="2:2" x14ac:dyDescent="0.2">
      <c r="B63" s="43" t="s">
        <v>96</v>
      </c>
    </row>
    <row r="64" spans="2:2" x14ac:dyDescent="0.2">
      <c r="B64" s="33" t="s">
        <v>90</v>
      </c>
    </row>
    <row r="65" spans="2:2" x14ac:dyDescent="0.2">
      <c r="B65" s="33" t="s">
        <v>91</v>
      </c>
    </row>
    <row r="66" spans="2:2" x14ac:dyDescent="0.2">
      <c r="B66" s="33" t="s">
        <v>92</v>
      </c>
    </row>
  </sheetData>
  <hyperlinks>
    <hyperlink ref="D3" r:id="rId1" display="mailto:materiales.caucasia@ocensa.com.co" xr:uid="{00000000-0004-0000-0100-000000000000}"/>
    <hyperlink ref="D4" r:id="rId2" display="mailto:almacen.covenas@ocensa.com.co" xr:uid="{00000000-0004-0000-0100-000001000000}"/>
    <hyperlink ref="D5" r:id="rId3" display="mailto:materiales.cusiana@ocensa.com.co" xr:uid="{00000000-0004-0000-0100-000002000000}"/>
    <hyperlink ref="D6" r:id="rId4" display="mailto:materiales.miraflores@ocensa.com.co" xr:uid="{00000000-0004-0000-0100-000003000000}"/>
    <hyperlink ref="D7" r:id="rId5" display="mailto:materiales.porvenir@ocensa.com.co" xr:uid="{00000000-0004-0000-0100-000004000000}"/>
    <hyperlink ref="D8" r:id="rId6" display="mailto:materiales.berrio@ocensa.com.co" xr:uid="{00000000-0004-0000-0100-000005000000}"/>
    <hyperlink ref="D10" r:id="rId7" display="mailto:materiales.vasconia@ocensa.com.co" xr:uid="{00000000-0004-0000-0100-000006000000}"/>
  </hyperlinks>
  <pageMargins left="0.7" right="0.7" top="0.75" bottom="0.75" header="0.3" footer="0.3"/>
  <pageSetup orientation="portrait" r:id="rId8"/>
</worksheet>
</file>

<file path=docMetadata/LabelInfo.xml><?xml version="1.0" encoding="utf-8"?>
<clbl:labelList xmlns:clbl="http://schemas.microsoft.com/office/2020/mipLabelMetadata">
  <clbl:label id="{a6388b50-90a4-46ba-9d38-b28d1e5eceaf}"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Jacobo Carvajal Chaux (OCENSA)</cp:lastModifiedBy>
  <cp:lastPrinted>2017-09-13T14:49:20Z</cp:lastPrinted>
  <dcterms:created xsi:type="dcterms:W3CDTF">2014-07-07T21:30:38Z</dcterms:created>
  <dcterms:modified xsi:type="dcterms:W3CDTF">2026-02-21T14:44:14Z</dcterms:modified>
</cp:coreProperties>
</file>