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IRARDOT 2026\PROCESOS CONTRACTUALES\CMA - INTERVENTORIA PALACIO MUNICIPAL\Nueva carpeta\"/>
    </mc:Choice>
  </mc:AlternateContent>
  <xr:revisionPtr revIDLastSave="0" documentId="13_ncr:1_{192C5F8C-0C45-4C3A-943B-D165C14C07A0}" xr6:coauthVersionLast="47" xr6:coauthVersionMax="47" xr10:uidLastSave="{00000000-0000-0000-0000-000000000000}"/>
  <bookViews>
    <workbookView xWindow="-120" yWindow="-120" windowWidth="20730" windowHeight="11040" xr2:uid="{D8EA83D7-B1D1-4744-B401-A06AD72402EB}"/>
  </bookViews>
  <sheets>
    <sheet name="INTERV OBR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</externalReferences>
  <definedNames>
    <definedName name="__________Wt27">#REF!</definedName>
    <definedName name="________MA2">#REF!</definedName>
    <definedName name="_______MA2">#REF!</definedName>
    <definedName name="______INF1">#REF!</definedName>
    <definedName name="______MA2">#REF!</definedName>
    <definedName name="_____MA2">#REF!</definedName>
    <definedName name="_____PJ50">#REF!</definedName>
    <definedName name="_____pj51">#REF!</definedName>
    <definedName name="____MA2">#REF!</definedName>
    <definedName name="____PJ50">#REF!</definedName>
    <definedName name="____pj51">#REF!</definedName>
    <definedName name="___EST12">#REF!</definedName>
    <definedName name="___INF1">#REF!</definedName>
    <definedName name="___MA2">#REF!</definedName>
    <definedName name="___PJ50">#REF!</definedName>
    <definedName name="___pj51">#REF!</definedName>
    <definedName name="___rc">#REF!</definedName>
    <definedName name="__AFC1">[1]INV!$A$25:$D$28</definedName>
    <definedName name="__AFC3">[1]INV!$F$25:$I$28</definedName>
    <definedName name="__AFC5">[1]INV!$K$25:$N$28</definedName>
    <definedName name="__aiu2">[2]AIU!$J$105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INF1">#REF!</definedName>
    <definedName name="__MA2">#REF!</definedName>
    <definedName name="__PJ50">#REF!</definedName>
    <definedName name="__pj51">#REF!</definedName>
    <definedName name="__rc">#REF!</definedName>
    <definedName name="__SBC1">[1]INV!$A$12:$D$15</definedName>
    <definedName name="__SBC3">[1]INV!$F$12:$I$15</definedName>
    <definedName name="__SBC5">[1]INV!$K$12:$N$15</definedName>
    <definedName name="_02A028">[3]materiales!#REF!</definedName>
    <definedName name="_02B029">[3]materiales!#REF!</definedName>
    <definedName name="_04A05">[3]materiales!#REF!</definedName>
    <definedName name="_06H0054">[3]materiales!#REF!</definedName>
    <definedName name="_07C001">[3]materiales!#REF!</definedName>
    <definedName name="_08A089">[3]materiales!#REF!</definedName>
    <definedName name="_1" hidden="1">#REF!</definedName>
    <definedName name="_10C023">[3]materiales!#REF!</definedName>
    <definedName name="_10C045">[3]materiales!#REF!</definedName>
    <definedName name="_10CA46">[3]materiales!#REF!</definedName>
    <definedName name="_10D010">[3]materiales!#REF!</definedName>
    <definedName name="_10M001">[3]materiales!#REF!</definedName>
    <definedName name="_11B032">[3]materiales!#REF!</definedName>
    <definedName name="_11B033">[3]materiales!#REF!</definedName>
    <definedName name="_11B034">[3]materiales!#REF!</definedName>
    <definedName name="_11Z100">[3]materiales!#REF!</definedName>
    <definedName name="_12B006">[3]materiales!#REF!</definedName>
    <definedName name="_13B085">[3]materiales!#REF!</definedName>
    <definedName name="_13B151">[3]materiales!#REF!</definedName>
    <definedName name="_13B200">[3]materiales!#REF!</definedName>
    <definedName name="_13H099">[3]materiales!#REF!</definedName>
    <definedName name="_19F002">[3]materiales!#REF!</definedName>
    <definedName name="_19F003">[3]materiales!#REF!</definedName>
    <definedName name="_19F004">[3]materiales!#REF!</definedName>
    <definedName name="_2">#REF!</definedName>
    <definedName name="_22A018">[3]materiales!#REF!</definedName>
    <definedName name="_22A047">[3]materiales!#REF!</definedName>
    <definedName name="_22A061">[3]materiales!#REF!</definedName>
    <definedName name="_22A062">[3]materiales!#REF!</definedName>
    <definedName name="_22B013">[3]materiales!#REF!</definedName>
    <definedName name="_22B016">[3]materiales!#REF!</definedName>
    <definedName name="_22B057">[3]materiales!#REF!</definedName>
    <definedName name="_22C001">[3]materiales!#REF!</definedName>
    <definedName name="_24A005">[3]materiales!#REF!</definedName>
    <definedName name="_27A006">[3]materiales!#REF!</definedName>
    <definedName name="_27A010">[3]materiales!#REF!</definedName>
    <definedName name="_27A013">[3]materiales!#REF!</definedName>
    <definedName name="_27A017">[3]materiales!#REF!</definedName>
    <definedName name="_27A022">[3]materiales!#REF!</definedName>
    <definedName name="_27A053">[3]materiales!#REF!</definedName>
    <definedName name="_27A068">[3]materiales!#REF!</definedName>
    <definedName name="_27A136">[3]materiales!#REF!</definedName>
    <definedName name="_27A140">[3]materiales!#REF!</definedName>
    <definedName name="_27A154">[3]materiales!#REF!</definedName>
    <definedName name="_27A189">[3]materiales!#REF!</definedName>
    <definedName name="_27A223">[3]materiales!#REF!</definedName>
    <definedName name="_27A224">[3]materiales!#REF!</definedName>
    <definedName name="_27A225">[3]materiales!#REF!</definedName>
    <definedName name="_27A227">[3]materiales!#REF!</definedName>
    <definedName name="_27A229">[3]materiales!#REF!</definedName>
    <definedName name="_27A236">[3]materiales!#REF!</definedName>
    <definedName name="_27A237">[3]materiales!#REF!</definedName>
    <definedName name="_27A238">[3]materiales!#REF!</definedName>
    <definedName name="_27A239">[3]materiales!#REF!</definedName>
    <definedName name="_27A240">[3]materiales!#REF!</definedName>
    <definedName name="_27A241">[3]materiales!#REF!</definedName>
    <definedName name="_27A242">[3]materiales!#REF!</definedName>
    <definedName name="_27A243">[3]materiales!#REF!</definedName>
    <definedName name="_27A244">[3]materiales!#REF!</definedName>
    <definedName name="_27A247">[3]materiales!#REF!</definedName>
    <definedName name="_27A252">[3]materiales!#REF!</definedName>
    <definedName name="_27A256">[3]materiales!#REF!</definedName>
    <definedName name="_27A257">[3]materiales!#REF!</definedName>
    <definedName name="_27A258">[3]materiales!#REF!</definedName>
    <definedName name="_27A259">[3]materiales!#REF!</definedName>
    <definedName name="_27A260">[3]materiales!#REF!</definedName>
    <definedName name="_27A268">[3]materiales!#REF!</definedName>
    <definedName name="_27A269">[3]materiales!#REF!</definedName>
    <definedName name="_27A274">[3]materiales!#REF!</definedName>
    <definedName name="_27A276">[3]materiales!#REF!</definedName>
    <definedName name="_27A282">[3]materiales!#REF!</definedName>
    <definedName name="_27A287">[3]materiales!#REF!</definedName>
    <definedName name="_27A288">[3]materiales!#REF!</definedName>
    <definedName name="_27A289">[3]materiales!#REF!</definedName>
    <definedName name="_27A293">[3]materiales!#REF!</definedName>
    <definedName name="_27A294">[3]materiales!#REF!</definedName>
    <definedName name="_27A299">[3]materiales!#REF!</definedName>
    <definedName name="_27A308">[3]materiales!#REF!</definedName>
    <definedName name="_27A311">[3]materiales!#REF!</definedName>
    <definedName name="_27A341">[3]materiales!#REF!</definedName>
    <definedName name="_27A344">[3]materiales!#REF!</definedName>
    <definedName name="_27A350">[3]materiales!#REF!</definedName>
    <definedName name="_27A357">[3]materiales!#REF!</definedName>
    <definedName name="_27A372">[3]materiales!#REF!</definedName>
    <definedName name="_27A373">[3]materiales!#REF!</definedName>
    <definedName name="_27A397">[3]materiales!#REF!</definedName>
    <definedName name="_27A399">[3]materiales!#REF!</definedName>
    <definedName name="_27A404">[3]materiales!#REF!</definedName>
    <definedName name="_27A469">[3]materiales!#REF!</definedName>
    <definedName name="_27A472">[3]materiales!#REF!</definedName>
    <definedName name="_27A584">[3]materiales!#REF!</definedName>
    <definedName name="_27A585">[3]materiales!#REF!</definedName>
    <definedName name="_27A586">[3]materiales!#REF!</definedName>
    <definedName name="_27A595">[3]materiales!#REF!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iu2">[2]AIU!$J$105</definedName>
    <definedName name="_APU221">#REF!</definedName>
    <definedName name="_APU465">[4]Hoja1!absc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hidden="1">#REF!</definedName>
    <definedName name="_r4r" hidden="1">{"via1",#N/A,TRUE,"general";"via2",#N/A,TRUE,"general";"via3",#N/A,TRUE,"general"}</definedName>
    <definedName name="_rc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93">#REF!</definedName>
    <definedName name="_SAL94">#REF!</definedName>
    <definedName name="_SAL95">#REF!</definedName>
    <definedName name="_SAL96">#REF!</definedName>
    <definedName name="_SAL97">#REF!</definedName>
    <definedName name="_SAL98">#REF!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[3]materiales!#REF!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hidden="1">{#N/A,#N/A,TRUE,"Unifilar"}</definedName>
    <definedName name="AAA">'[5]PU (2)'!#REF!</definedName>
    <definedName name="AAAA">'[5]PU (2)'!$F$10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G">[1]AASHTO!$A$2:$F$5</definedName>
    <definedName name="absc">#N/A</definedName>
    <definedName name="AccessDatabase" hidden="1">"C:\C-314\VOLUMENES\volfin4.mdb"</definedName>
    <definedName name="acta_parcial_1">[6]PRE1!#REF!</definedName>
    <definedName name="actamodifacion" hidden="1">{#N/A,#N/A,TRUE,"Unifilar"}</definedName>
    <definedName name="actividad">#REF!</definedName>
    <definedName name="ad">#REF!</definedName>
    <definedName name="ADFGSDB" hidden="1">{"via1",#N/A,TRUE,"general";"via2",#N/A,TRUE,"general";"via3",#N/A,TRUE,"general"}</definedName>
    <definedName name="ADMINISTRADOR">[7]CUMPLIMIENTO!$C$5</definedName>
    <definedName name="adoq">[8]!absc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[9]Presupuesto!$F$302</definedName>
    <definedName name="aj">#REF!</definedName>
    <definedName name="AjustDelAIU">#REF!</definedName>
    <definedName name="alc">[10]!absc</definedName>
    <definedName name="Alcan">#REF!</definedName>
    <definedName name="alcan1">#REF!</definedName>
    <definedName name="alcan2">#REF!</definedName>
    <definedName name="ANTIC">'[11]1'!#REF!</definedName>
    <definedName name="ANTICIPO">[12]BASES!$B$33</definedName>
    <definedName name="AÑOWUIE">'[13]Res-Accide-10'!$R$2:$R$7</definedName>
    <definedName name="ao">#REF!</definedName>
    <definedName name="APU">[14]!absc</definedName>
    <definedName name="APU_1.1.1">'[15]ANALISIS DE PRECIOS UNITARIOS'!$I$47</definedName>
    <definedName name="APU_1.1.2">'[15]ANALISIS DE PRECIOS UNITARIOS'!$I$50</definedName>
    <definedName name="APU_1.1.3">'[15]ANALISIS DE PRECIOS UNITARIOS'!$I$53</definedName>
    <definedName name="APU_1.1.4">'[15]ANALISIS DE PRECIOS UNITARIOS'!$I$56</definedName>
    <definedName name="APU_1.1.5">'[15]ANALISIS DE PRECIOS UNITARIOS'!$I$59</definedName>
    <definedName name="APU_1.2.1">'[15]ANALISIS DE PRECIOS UNITARIOS'!$I$63</definedName>
    <definedName name="APU_1.2.2">'[15]ANALISIS DE PRECIOS UNITARIOS'!$I$66</definedName>
    <definedName name="APU_1.2.3">'[15]ANALISIS DE PRECIOS UNITARIOS'!$I$69</definedName>
    <definedName name="APU_1.3.1">'[15]ANALISIS DE PRECIOS UNITARIOS'!$I$73</definedName>
    <definedName name="APU_1.3.2">'[15]ANALISIS DE PRECIOS UNITARIOS'!$I$76</definedName>
    <definedName name="APU_10.1.1">'[15]ANALISIS DE PRECIOS UNITARIOS'!$I$1189</definedName>
    <definedName name="APU_10.1.10">'[15]ANALISIS DE PRECIOS UNITARIOS'!$I$1213</definedName>
    <definedName name="APU_10.1.11">'[15]ANALISIS DE PRECIOS UNITARIOS'!$I$1216</definedName>
    <definedName name="APU_10.1.13">'[15]ANALISIS DE PRECIOS UNITARIOS'!$I$1219</definedName>
    <definedName name="APU_10.1.14">'[15]ANALISIS DE PRECIOS UNITARIOS'!$I$1222</definedName>
    <definedName name="APU_10.1.15">'[15]ANALISIS DE PRECIOS UNITARIOS'!#REF!</definedName>
    <definedName name="APU_10.1.16">'[15]ANALISIS DE PRECIOS UNITARIOS'!$I$1231</definedName>
    <definedName name="APU_10.1.17">'[15]ANALISIS DE PRECIOS UNITARIOS'!$I$1234</definedName>
    <definedName name="APU_10.1.18">'[15]ANALISIS DE PRECIOS UNITARIOS'!$I$1228</definedName>
    <definedName name="APU_10.1.19">'[15]ANALISIS DE PRECIOS UNITARIOS'!#REF!</definedName>
    <definedName name="APU_10.1.3">'[15]ANALISIS DE PRECIOS UNITARIOS'!$I$1195</definedName>
    <definedName name="APU_10.1.4">'[15]ANALISIS DE PRECIOS UNITARIOS'!$I$1198</definedName>
    <definedName name="APU_10.1.5">'[15]ANALISIS DE PRECIOS UNITARIOS'!$I$1201</definedName>
    <definedName name="APU_10.1.6">'[15]ANALISIS DE PRECIOS UNITARIOS'!$I$1204</definedName>
    <definedName name="APU_10.1.7">'[15]ANALISIS DE PRECIOS UNITARIOS'!#REF!</definedName>
    <definedName name="APU_10.1.8">'[15]ANALISIS DE PRECIOS UNITARIOS'!$I$1207</definedName>
    <definedName name="APU_10.1.9">'[15]ANALISIS DE PRECIOS UNITARIOS'!$I$1210</definedName>
    <definedName name="APU_11.1.1">'[15]ANALISIS DE PRECIOS UNITARIOS'!$I$1249</definedName>
    <definedName name="APU_11.1.2">'[15]ANALISIS DE PRECIOS UNITARIOS'!$I$1252</definedName>
    <definedName name="APU_11.1.3">'[15]ANALISIS DE PRECIOS UNITARIOS'!$I$1255</definedName>
    <definedName name="APU_11.1.4">'[15]ANALISIS DE PRECIOS UNITARIOS'!$I$1258</definedName>
    <definedName name="APU_11.2.2.1">'[15]ANALISIS DE PRECIOS UNITARIOS'!$I$1267</definedName>
    <definedName name="APU_11.2.2.2">'[15]ANALISIS DE PRECIOS UNITARIOS'!#REF!</definedName>
    <definedName name="APU_11.2.3.1">'[15]ANALISIS DE PRECIOS UNITARIOS'!$I$1274</definedName>
    <definedName name="APU_11.2.3.2">'[15]ANALISIS DE PRECIOS UNITARIOS'!$I$1277</definedName>
    <definedName name="APU_12.1.1">'[15]ANALISIS DE PRECIOS UNITARIOS'!$I$1282</definedName>
    <definedName name="APU_12.1.10">'[15]ANALISIS DE PRECIOS UNITARIOS'!$I$1309</definedName>
    <definedName name="APU_12.1.11">'[15]ANALISIS DE PRECIOS UNITARIOS'!$I$1312</definedName>
    <definedName name="APU_12.1.12">'[15]ANALISIS DE PRECIOS UNITARIOS'!$I$1315</definedName>
    <definedName name="APU_12.1.13">'[15]ANALISIS DE PRECIOS UNITARIOS'!$I$1318</definedName>
    <definedName name="APU_12.1.14">'[15]ANALISIS DE PRECIOS UNITARIOS'!$I$1321</definedName>
    <definedName name="APU_12.1.15">'[15]ANALISIS DE PRECIOS UNITARIOS'!$I$1324</definedName>
    <definedName name="APU_12.1.16">'[15]ANALISIS DE PRECIOS UNITARIOS'!$I$1327</definedName>
    <definedName name="APU_12.1.17">'[15]ANALISIS DE PRECIOS UNITARIOS'!$I$1330</definedName>
    <definedName name="APU_12.1.18">'[15]ANALISIS DE PRECIOS UNITARIOS'!$I$1333</definedName>
    <definedName name="APU_12.1.19">'[15]ANALISIS DE PRECIOS UNITARIOS'!$I$1336</definedName>
    <definedName name="APU_12.1.2">'[15]ANALISIS DE PRECIOS UNITARIOS'!$I$1285</definedName>
    <definedName name="APU_12.1.20">'[15]ANALISIS DE PRECIOS UNITARIOS'!$I$1339</definedName>
    <definedName name="APU_12.1.21">'[15]ANALISIS DE PRECIOS UNITARIOS'!$I$1342</definedName>
    <definedName name="APU_12.1.22">'[15]ANALISIS DE PRECIOS UNITARIOS'!$I$1345</definedName>
    <definedName name="APU_12.1.23">'[15]ANALISIS DE PRECIOS UNITARIOS'!$I$1348</definedName>
    <definedName name="APU_12.1.24">'[15]ANALISIS DE PRECIOS UNITARIOS'!$I$1351</definedName>
    <definedName name="APU_12.1.25">'[15]ANALISIS DE PRECIOS UNITARIOS'!$I$1354</definedName>
    <definedName name="APU_12.1.26">'[15]ANALISIS DE PRECIOS UNITARIOS'!$I$1357</definedName>
    <definedName name="APU_12.1.27">'[15]ANALISIS DE PRECIOS UNITARIOS'!$I$1360</definedName>
    <definedName name="APU_12.1.28">'[15]ANALISIS DE PRECIOS UNITARIOS'!$I$1363</definedName>
    <definedName name="APU_12.1.29">'[15]ANALISIS DE PRECIOS UNITARIOS'!$I$1366</definedName>
    <definedName name="APU_12.1.3">'[15]ANALISIS DE PRECIOS UNITARIOS'!$I$1288</definedName>
    <definedName name="APU_12.1.30">'[15]ANALISIS DE PRECIOS UNITARIOS'!$I$1369</definedName>
    <definedName name="APU_12.1.31">'[15]ANALISIS DE PRECIOS UNITARIOS'!$I$1372</definedName>
    <definedName name="APU_12.1.32">'[15]ANALISIS DE PRECIOS UNITARIOS'!$I$1375</definedName>
    <definedName name="APU_12.1.33">'[15]ANALISIS DE PRECIOS UNITARIOS'!$I$1378</definedName>
    <definedName name="APU_12.1.34">'[15]ANALISIS DE PRECIOS UNITARIOS'!$I$1381</definedName>
    <definedName name="APU_12.1.35">'[15]ANALISIS DE PRECIOS UNITARIOS'!$I$1384</definedName>
    <definedName name="APU_12.1.36">'[15]ANALISIS DE PRECIOS UNITARIOS'!$I$1387</definedName>
    <definedName name="APU_12.1.37">'[15]ANALISIS DE PRECIOS UNITARIOS'!$I$1390</definedName>
    <definedName name="APU_12.1.38">'[15]ANALISIS DE PRECIOS UNITARIOS'!$I$1393</definedName>
    <definedName name="APU_12.1.39">'[15]ANALISIS DE PRECIOS UNITARIOS'!$I$1396</definedName>
    <definedName name="APU_12.1.4">'[15]ANALISIS DE PRECIOS UNITARIOS'!$I$1291</definedName>
    <definedName name="APU_12.1.40">'[15]ANALISIS DE PRECIOS UNITARIOS'!$I$1399</definedName>
    <definedName name="APU_12.1.41">'[15]ANALISIS DE PRECIOS UNITARIOS'!$I$1402</definedName>
    <definedName name="APU_12.1.42">'[15]ANALISIS DE PRECIOS UNITARIOS'!$I$1405</definedName>
    <definedName name="APU_12.1.43">'[15]ANALISIS DE PRECIOS UNITARIOS'!$I$1408</definedName>
    <definedName name="APU_12.1.44">'[15]ANALISIS DE PRECIOS UNITARIOS'!$I$1411</definedName>
    <definedName name="APU_12.1.45">'[15]ANALISIS DE PRECIOS UNITARIOS'!$I$1414</definedName>
    <definedName name="APU_12.1.46">'[15]ANALISIS DE PRECIOS UNITARIOS'!$I$1417</definedName>
    <definedName name="APU_12.1.47">'[15]ANALISIS DE PRECIOS UNITARIOS'!$I$1420</definedName>
    <definedName name="APU_12.1.48">'[15]ANALISIS DE PRECIOS UNITARIOS'!$I$1423</definedName>
    <definedName name="APU_12.1.49">'[15]ANALISIS DE PRECIOS UNITARIOS'!#REF!</definedName>
    <definedName name="APU_12.1.5">'[15]ANALISIS DE PRECIOS UNITARIOS'!$I$1294</definedName>
    <definedName name="APU_12.1.50">'[15]ANALISIS DE PRECIOS UNITARIOS'!#REF!</definedName>
    <definedName name="APU_12.1.51">'[15]ANALISIS DE PRECIOS UNITARIOS'!#REF!</definedName>
    <definedName name="APU_12.1.53">'[15]ANALISIS DE PRECIOS UNITARIOS'!$I$1429</definedName>
    <definedName name="APU_12.1.54">'[15]ANALISIS DE PRECIOS UNITARIOS'!$I$1432</definedName>
    <definedName name="APU_12.1.55">'[15]ANALISIS DE PRECIOS UNITARIOS'!$I$1435</definedName>
    <definedName name="APU_12.1.56">'[15]ANALISIS DE PRECIOS UNITARIOS'!$I$1438</definedName>
    <definedName name="APU_12.1.57">'[15]ANALISIS DE PRECIOS UNITARIOS'!$I$1441</definedName>
    <definedName name="APU_12.1.58">'[15]ANALISIS DE PRECIOS UNITARIOS'!$I$1444</definedName>
    <definedName name="APU_12.1.59">'[15]ANALISIS DE PRECIOS UNITARIOS'!$I$1447</definedName>
    <definedName name="APU_12.1.6">'[15]ANALISIS DE PRECIOS UNITARIOS'!$I$1297</definedName>
    <definedName name="APU_12.1.60">'[15]ANALISIS DE PRECIOS UNITARIOS'!$I$1450</definedName>
    <definedName name="APU_12.1.61">'[15]ANALISIS DE PRECIOS UNITARIOS'!$I$1453</definedName>
    <definedName name="APU_12.1.62">'[15]ANALISIS DE PRECIOS UNITARIOS'!$I$1456</definedName>
    <definedName name="APU_12.1.63">'[15]ANALISIS DE PRECIOS UNITARIOS'!$I$1459</definedName>
    <definedName name="APU_12.1.64">'[15]ANALISIS DE PRECIOS UNITARIOS'!$I$1462</definedName>
    <definedName name="APU_12.1.65">'[15]ANALISIS DE PRECIOS UNITARIOS'!$I$1465</definedName>
    <definedName name="APU_12.1.66">'[15]ANALISIS DE PRECIOS UNITARIOS'!$I$1468</definedName>
    <definedName name="APU_12.1.67">'[15]ANALISIS DE PRECIOS UNITARIOS'!$I$1471</definedName>
    <definedName name="APU_12.1.68">'[15]ANALISIS DE PRECIOS UNITARIOS'!$I$1474</definedName>
    <definedName name="APU_12.1.69">'[15]ANALISIS DE PRECIOS UNITARIOS'!$I$1477</definedName>
    <definedName name="APU_12.1.7">'[15]ANALISIS DE PRECIOS UNITARIOS'!$I$1300</definedName>
    <definedName name="APU_12.1.70">'[15]ANALISIS DE PRECIOS UNITARIOS'!$I$1480</definedName>
    <definedName name="APU_12.1.71">'[15]ANALISIS DE PRECIOS UNITARIOS'!$I$1483</definedName>
    <definedName name="APU_12.1.8">'[15]ANALISIS DE PRECIOS UNITARIOS'!$I$1303</definedName>
    <definedName name="APU_12.1.9">'[15]ANALISIS DE PRECIOS UNITARIOS'!$I$1306</definedName>
    <definedName name="APU_13.1.1">'[15]ANALISIS DE PRECIOS UNITARIOS'!$I$1488</definedName>
    <definedName name="APU_13.1.2">'[15]ANALISIS DE PRECIOS UNITARIOS'!$I$1491</definedName>
    <definedName name="APU_13.1.3">'[15]ANALISIS DE PRECIOS UNITARIOS'!$I$1494</definedName>
    <definedName name="APU_13.1.4">'[15]ANALISIS DE PRECIOS UNITARIOS'!$I$1498</definedName>
    <definedName name="APU_13.1.5">'[15]ANALISIS DE PRECIOS UNITARIOS'!$I$1501</definedName>
    <definedName name="APU_13.1.6">'[15]ANALISIS DE PRECIOS UNITARIOS'!$I$1504</definedName>
    <definedName name="APU_14.1.1">'[15]ANALISIS DE PRECIOS UNITARIOS'!$I$1509</definedName>
    <definedName name="APU_14.1.2">'[15]ANALISIS DE PRECIOS UNITARIOS'!$I$1512</definedName>
    <definedName name="APU_14.1.3">'[15]ANALISIS DE PRECIOS UNITARIOS'!$I$1515</definedName>
    <definedName name="APU_14.1.4">'[15]ANALISIS DE PRECIOS UNITARIOS'!$I$1518</definedName>
    <definedName name="APU_14.1.5">'[15]ANALISIS DE PRECIOS UNITARIOS'!$I$1521</definedName>
    <definedName name="APU_15.1.1">'[15]ANALISIS DE PRECIOS UNITARIOS'!#REF!</definedName>
    <definedName name="APU_15.2.1">'[15]ANALISIS DE PRECIOS UNITARIOS'!$I$1526</definedName>
    <definedName name="APU_15.2.10">'[15]ANALISIS DE PRECIOS UNITARIOS'!$I$1553</definedName>
    <definedName name="APU_15.2.11">'[15]ANALISIS DE PRECIOS UNITARIOS'!$I$1556</definedName>
    <definedName name="APU_15.2.12">'[15]ANALISIS DE PRECIOS UNITARIOS'!$I$1559</definedName>
    <definedName name="APU_15.2.13">'[15]ANALISIS DE PRECIOS UNITARIOS'!$I$1562</definedName>
    <definedName name="APU_15.2.14">'[15]ANALISIS DE PRECIOS UNITARIOS'!$I$1565</definedName>
    <definedName name="APU_15.2.15">'[15]ANALISIS DE PRECIOS UNITARIOS'!$I$1568</definedName>
    <definedName name="APU_15.2.2">'[15]ANALISIS DE PRECIOS UNITARIOS'!$I$1529</definedName>
    <definedName name="APU_15.2.3">'[15]ANALISIS DE PRECIOS UNITARIOS'!$I$1532</definedName>
    <definedName name="APU_15.2.4">'[15]ANALISIS DE PRECIOS UNITARIOS'!$I$1535</definedName>
    <definedName name="APU_15.2.5">'[15]ANALISIS DE PRECIOS UNITARIOS'!$I$1538</definedName>
    <definedName name="APU_15.2.6">'[15]ANALISIS DE PRECIOS UNITARIOS'!$I$1541</definedName>
    <definedName name="APU_15.2.7">'[15]ANALISIS DE PRECIOS UNITARIOS'!$I$1544</definedName>
    <definedName name="APU_15.2.8">'[15]ANALISIS DE PRECIOS UNITARIOS'!$I$1547</definedName>
    <definedName name="APU_15.2.9">'[15]ANALISIS DE PRECIOS UNITARIOS'!$I$1550</definedName>
    <definedName name="APU_16.1.1">'[15]ANALISIS DE PRECIOS UNITARIOS'!$I$1573</definedName>
    <definedName name="APU_16.1.10">'[15]ANALISIS DE PRECIOS UNITARIOS'!#REF!</definedName>
    <definedName name="APU_16.1.11">'[15]ANALISIS DE PRECIOS UNITARIOS'!#REF!</definedName>
    <definedName name="APU_16.1.12">'[15]ANALISIS DE PRECIOS UNITARIOS'!#REF!</definedName>
    <definedName name="APU_16.1.13">'[15]ANALISIS DE PRECIOS UNITARIOS'!$I$1603</definedName>
    <definedName name="APU_16.1.14">'[15]ANALISIS DE PRECIOS UNITARIOS'!$I$1606</definedName>
    <definedName name="APU_16.1.15">'[15]ANALISIS DE PRECIOS UNITARIOS'!$I$1615</definedName>
    <definedName name="APU_16.1.16">'[15]ANALISIS DE PRECIOS UNITARIOS'!$I$1618</definedName>
    <definedName name="APU_16.1.17">'[15]ANALISIS DE PRECIOS UNITARIOS'!$I$1621</definedName>
    <definedName name="APU_16.1.19">'[15]ANALISIS DE PRECIOS UNITARIOS'!$I$1627</definedName>
    <definedName name="APU_16.1.2">'[15]ANALISIS DE PRECIOS UNITARIOS'!$I$1576</definedName>
    <definedName name="APU_16.1.3">'[15]ANALISIS DE PRECIOS UNITARIOS'!$I$1579</definedName>
    <definedName name="APU_16.1.4">'[15]ANALISIS DE PRECIOS UNITARIOS'!$I$1585</definedName>
    <definedName name="APU_16.1.5">'[15]ANALISIS DE PRECIOS UNITARIOS'!$I$1588</definedName>
    <definedName name="APU_16.1.6">'[15]ANALISIS DE PRECIOS UNITARIOS'!#REF!</definedName>
    <definedName name="APU_16.1.8">'[15]ANALISIS DE PRECIOS UNITARIOS'!$I$1594</definedName>
    <definedName name="APU_16.1.9">'[15]ANALISIS DE PRECIOS UNITARIOS'!$I$1597</definedName>
    <definedName name="APU_17.1.1">'[15]ANALISIS DE PRECIOS UNITARIOS'!$I$1632</definedName>
    <definedName name="APU_17.1.2">'[15]ANALISIS DE PRECIOS UNITARIOS'!$I$1635</definedName>
    <definedName name="APU_18.1.1">'[15]ANALISIS DE PRECIOS UNITARIOS'!$I$1640</definedName>
    <definedName name="APU_18.2.1">'[15]ANALISIS DE PRECIOS UNITARIOS'!$I$1644</definedName>
    <definedName name="APU_18.2.2">'[15]ANALISIS DE PRECIOS UNITARIOS'!$I$1647</definedName>
    <definedName name="APU_18.2.3">'[15]ANALISIS DE PRECIOS UNITARIOS'!$I$1650</definedName>
    <definedName name="APU_18.2.4">'[15]ANALISIS DE PRECIOS UNITARIOS'!$I$1653</definedName>
    <definedName name="APU_18.3.1">'[15]ANALISIS DE PRECIOS UNITARIOS'!$I$1657</definedName>
    <definedName name="APU_18.3.2">'[15]ANALISIS DE PRECIOS UNITARIOS'!$I$1660</definedName>
    <definedName name="APU_18.4.1">'[15]ANALISIS DE PRECIOS UNITARIOS'!$I$1664</definedName>
    <definedName name="APU_18.4.2">'[15]ANALISIS DE PRECIOS UNITARIOS'!$I$1667</definedName>
    <definedName name="APU_19.1.1">'[15]ANALISIS DE PRECIOS UNITARIOS'!$I$1672</definedName>
    <definedName name="APU_19.1.2">'[15]ANALISIS DE PRECIOS UNITARIOS'!$I$1675</definedName>
    <definedName name="APU_19.1.3">'[15]ANALISIS DE PRECIOS UNITARIOS'!$I$1678</definedName>
    <definedName name="APU_19.1.4">'[15]ANALISIS DE PRECIOS UNITARIOS'!$I$1681</definedName>
    <definedName name="APU_19.1.5">'[15]ANALISIS DE PRECIOS UNITARIOS'!$I$1684</definedName>
    <definedName name="APU_19.2.1">'[15]ANALISIS DE PRECIOS UNITARIOS'!$I$1688</definedName>
    <definedName name="APU_19.3.1">'[15]ANALISIS DE PRECIOS UNITARIOS'!$I$1692</definedName>
    <definedName name="APU_2.1.2">'[15]ANALISIS DE PRECIOS UNITARIOS'!$I$84</definedName>
    <definedName name="APU_2.1.4">'[15]ANALISIS DE PRECIOS UNITARIOS'!$I$90</definedName>
    <definedName name="APU_2.2.1">'[15]ANALISIS DE PRECIOS UNITARIOS'!$I$94</definedName>
    <definedName name="APU_2.2.2">'[15]ANALISIS DE PRECIOS UNITARIOS'!$I$97</definedName>
    <definedName name="APU_2.2.3">'[15]ANALISIS DE PRECIOS UNITARIOS'!$I$100</definedName>
    <definedName name="APU_2.3.1">'[15]ANALISIS DE PRECIOS UNITARIOS'!$I$104</definedName>
    <definedName name="APU_20.1.1">'[15]ANALISIS DE PRECIOS UNITARIOS'!$I$1697</definedName>
    <definedName name="APU_20.1.2">'[15]ANALISIS DE PRECIOS UNITARIOS'!$I$1700</definedName>
    <definedName name="APU_20.1.3">'[15]ANALISIS DE PRECIOS UNITARIOS'!$I$1703</definedName>
    <definedName name="APU_20.1.4">'[15]ANALISIS DE PRECIOS UNITARIOS'!$I$1706</definedName>
    <definedName name="APU_20.2.1">'[15]ANALISIS DE PRECIOS UNITARIOS'!$I$1710</definedName>
    <definedName name="APU_20.2.2">'[15]ANALISIS DE PRECIOS UNITARIOS'!$I$1713</definedName>
    <definedName name="APU_20.2.3">'[15]ANALISIS DE PRECIOS UNITARIOS'!$I$1716</definedName>
    <definedName name="APU_20.2.4">'[15]ANALISIS DE PRECIOS UNITARIOS'!$I$1719</definedName>
    <definedName name="APU_20.2.5">'[15]ANALISIS DE PRECIOS UNITARIOS'!$I$1722</definedName>
    <definedName name="APU_20.2.6">'[15]ANALISIS DE PRECIOS UNITARIOS'!$I$1725</definedName>
    <definedName name="APU_21.2.1">'[15]ANALISIS DE PRECIOS UNITARIOS'!#REF!</definedName>
    <definedName name="APU_21.2.2">'[15]ANALISIS DE PRECIOS UNITARIOS'!$I$1770</definedName>
    <definedName name="APU_21.2.3">'[15]ANALISIS DE PRECIOS UNITARIOS'!$I$1773</definedName>
    <definedName name="APU_21.2.4">'[15]ANALISIS DE PRECIOS UNITARIOS'!$I$1776</definedName>
    <definedName name="APU_3.1.1">'[15]ANALISIS DE PRECIOS UNITARIOS'!$I$112</definedName>
    <definedName name="APU_3.1.10">'[15]ANALISIS DE PRECIOS UNITARIOS'!$I$139</definedName>
    <definedName name="APU_3.1.11">'[15]ANALISIS DE PRECIOS UNITARIOS'!$I$142</definedName>
    <definedName name="APU_3.1.12">'[15]ANALISIS DE PRECIOS UNITARIOS'!$I$145</definedName>
    <definedName name="APU_3.1.13">'[15]ANALISIS DE PRECIOS UNITARIOS'!$I$148</definedName>
    <definedName name="APU_3.1.2">'[15]ANALISIS DE PRECIOS UNITARIOS'!$I$115</definedName>
    <definedName name="APU_3.1.3">'[15]ANALISIS DE PRECIOS UNITARIOS'!$I$118</definedName>
    <definedName name="APU_3.1.4">'[15]ANALISIS DE PRECIOS UNITARIOS'!$I$121</definedName>
    <definedName name="APU_3.1.5">'[15]ANALISIS DE PRECIOS UNITARIOS'!$I$124</definedName>
    <definedName name="APU_3.1.6">'[15]ANALISIS DE PRECIOS UNITARIOS'!$I$127</definedName>
    <definedName name="APU_3.1.7">'[15]ANALISIS DE PRECIOS UNITARIOS'!$I$130</definedName>
    <definedName name="APU_3.1.8">'[15]ANALISIS DE PRECIOS UNITARIOS'!$I$133</definedName>
    <definedName name="APU_3.1.9">'[15]ANALISIS DE PRECIOS UNITARIOS'!$I$136</definedName>
    <definedName name="APU_3.2.1">'[15]ANALISIS DE PRECIOS UNITARIOS'!$I$152</definedName>
    <definedName name="APU_3.2.10">'[15]ANALISIS DE PRECIOS UNITARIOS'!$I$179</definedName>
    <definedName name="APU_3.2.2">'[15]ANALISIS DE PRECIOS UNITARIOS'!$I$155</definedName>
    <definedName name="APU_3.2.3">'[15]ANALISIS DE PRECIOS UNITARIOS'!$I$158</definedName>
    <definedName name="APU_3.2.4">'[15]ANALISIS DE PRECIOS UNITARIOS'!$I$161</definedName>
    <definedName name="APU_3.2.5">'[15]ANALISIS DE PRECIOS UNITARIOS'!$I$164</definedName>
    <definedName name="APU_3.2.6">'[15]ANALISIS DE PRECIOS UNITARIOS'!$I$167</definedName>
    <definedName name="APU_3.2.7">'[15]ANALISIS DE PRECIOS UNITARIOS'!$I$170</definedName>
    <definedName name="APU_3.2.8">'[15]ANALISIS DE PRECIOS UNITARIOS'!$I$173</definedName>
    <definedName name="APU_3.2.9">'[15]ANALISIS DE PRECIOS UNITARIOS'!$I$176</definedName>
    <definedName name="APU_3.3.1">'[15]ANALISIS DE PRECIOS UNITARIOS'!$I$183</definedName>
    <definedName name="APU_3.3.2">'[15]ANALISIS DE PRECIOS UNITARIOS'!$I$186</definedName>
    <definedName name="APU_3.3.3">'[15]ANALISIS DE PRECIOS UNITARIOS'!$I$189</definedName>
    <definedName name="APU_3.3.4">'[15]ANALISIS DE PRECIOS UNITARIOS'!$I$192</definedName>
    <definedName name="APU_3.4.1.1">'[15]ANALISIS DE PRECIOS UNITARIOS'!$I$197</definedName>
    <definedName name="APU_3.4.2.1">'[15]ANALISIS DE PRECIOS UNITARIOS'!$I$210</definedName>
    <definedName name="APU_3.4.2.2">'[15]ANALISIS DE PRECIOS UNITARIOS'!$I$213</definedName>
    <definedName name="APU_3.4.2.3">'[15]ANALISIS DE PRECIOS UNITARIOS'!$I$216</definedName>
    <definedName name="APU_3.4.3.1">'[15]ANALISIS DE PRECIOS UNITARIOS'!$I$223</definedName>
    <definedName name="APU_3.4.3.2">'[15]ANALISIS DE PRECIOS UNITARIOS'!$I$226</definedName>
    <definedName name="APU_3.4.4.1">'[15]ANALISIS DE PRECIOS UNITARIOS'!$I$230</definedName>
    <definedName name="APU_3.4.4.2">'[15]ANALISIS DE PRECIOS UNITARIOS'!$I$233</definedName>
    <definedName name="APU_3.4.4.3">'[15]ANALISIS DE PRECIOS UNITARIOS'!$I$236</definedName>
    <definedName name="APU_3.4.5.1">'[15]ANALISIS DE PRECIOS UNITARIOS'!$I$240</definedName>
    <definedName name="APU_4.1.1">'[15]ANALISIS DE PRECIOS UNITARIOS'!$I$245</definedName>
    <definedName name="APU_4.1.2">'[15]ANALISIS DE PRECIOS UNITARIOS'!$I$248</definedName>
    <definedName name="APU_4.1.3">'[15]ANALISIS DE PRECIOS UNITARIOS'!$I$251</definedName>
    <definedName name="APU_4.1.4">'[15]ANALISIS DE PRECIOS UNITARIOS'!$I$254</definedName>
    <definedName name="APU_4.1.5">'[15]ANALISIS DE PRECIOS UNITARIOS'!$I$257</definedName>
    <definedName name="APU_4.1.6">'[15]ANALISIS DE PRECIOS UNITARIOS'!$I$260</definedName>
    <definedName name="APU_4.1.7">'[15]ANALISIS DE PRECIOS UNITARIOS'!$I$263</definedName>
    <definedName name="APU_4.1.8">'[15]ANALISIS DE PRECIOS UNITARIOS'!$I$266</definedName>
    <definedName name="APU_4.5.1">'[15]ANALISIS DE PRECIOS UNITARIOS'!$I$270</definedName>
    <definedName name="APU_4.5.2">'[15]ANALISIS DE PRECIOS UNITARIOS'!#REF!</definedName>
    <definedName name="APU_5.1.1">'[15]ANALISIS DE PRECIOS UNITARIOS'!$I$275</definedName>
    <definedName name="APU_5.1.10">'[15]ANALISIS DE PRECIOS UNITARIOS'!$I$305</definedName>
    <definedName name="APU_5.1.11">'[15]ANALISIS DE PRECIOS UNITARIOS'!$I$308</definedName>
    <definedName name="APU_5.1.12">'[15]ANALISIS DE PRECIOS UNITARIOS'!$I$311</definedName>
    <definedName name="APU_5.1.13">'[15]ANALISIS DE PRECIOS UNITARIOS'!$I$314</definedName>
    <definedName name="APU_5.1.2">'[15]ANALISIS DE PRECIOS UNITARIOS'!$I$278</definedName>
    <definedName name="APU_5.1.4">'[15]ANALISIS DE PRECIOS UNITARIOS'!$I$284</definedName>
    <definedName name="APU_5.1.5">'[15]ANALISIS DE PRECIOS UNITARIOS'!$I$289</definedName>
    <definedName name="APU_5.1.6">'[15]ANALISIS DE PRECIOS UNITARIOS'!$I$292</definedName>
    <definedName name="APU_5.1.7">'[15]ANALISIS DE PRECIOS UNITARIOS'!$I$295</definedName>
    <definedName name="APU_5.1.8">'[15]ANALISIS DE PRECIOS UNITARIOS'!$I$298</definedName>
    <definedName name="APU_5.1.9">'[15]ANALISIS DE PRECIOS UNITARIOS'!$I$301</definedName>
    <definedName name="APU_5.3.1">'[15]ANALISIS DE PRECIOS UNITARIOS'!$I$322</definedName>
    <definedName name="APU_6.1.1">'[15]ANALISIS DE PRECIOS UNITARIOS'!$I$327</definedName>
    <definedName name="APU_6.1.10">'[15]ANALISIS DE PRECIOS UNITARIOS'!$I$351</definedName>
    <definedName name="APU_6.1.2">'[15]ANALISIS DE PRECIOS UNITARIOS'!$I$330</definedName>
    <definedName name="APU_6.1.3">'[15]ANALISIS DE PRECIOS UNITARIOS'!$I$333</definedName>
    <definedName name="APU_6.1.5">'[15]ANALISIS DE PRECIOS UNITARIOS'!$I$339</definedName>
    <definedName name="APU_6.1.6">'[15]ANALISIS DE PRECIOS UNITARIOS'!$I$342</definedName>
    <definedName name="APU_6.1.7">'[15]ANALISIS DE PRECIOS UNITARIOS'!#REF!</definedName>
    <definedName name="APU_6.1.8">'[15]ANALISIS DE PRECIOS UNITARIOS'!$I$345</definedName>
    <definedName name="APU_6.1.9">'[15]ANALISIS DE PRECIOS UNITARIOS'!$I$348</definedName>
    <definedName name="APU_6_1_11">'[15]ANALISIS DE PRECIOS UNITARIOS'!$I$357</definedName>
    <definedName name="APU_7.1.1">'[15]ANALISIS DE PRECIOS UNITARIOS'!$I$365</definedName>
    <definedName name="APU_7.1.10">'[15]ANALISIS DE PRECIOS UNITARIOS'!$I$392</definedName>
    <definedName name="APU_7.1.2">'[15]ANALISIS DE PRECIOS UNITARIOS'!$I$368</definedName>
    <definedName name="APU_7.1.3">'[15]ANALISIS DE PRECIOS UNITARIOS'!$I$371</definedName>
    <definedName name="APU_7.1.4">'[15]ANALISIS DE PRECIOS UNITARIOS'!$I$374</definedName>
    <definedName name="APU_7.1.5">'[15]ANALISIS DE PRECIOS UNITARIOS'!$I$377</definedName>
    <definedName name="APU_7.1.6">'[15]ANALISIS DE PRECIOS UNITARIOS'!$I$380</definedName>
    <definedName name="APU_7.1.7">'[15]ANALISIS DE PRECIOS UNITARIOS'!$I$383</definedName>
    <definedName name="APU_7.1.8">'[15]ANALISIS DE PRECIOS UNITARIOS'!$I$386</definedName>
    <definedName name="APU_7.1.9">'[15]ANALISIS DE PRECIOS UNITARIOS'!$I$389</definedName>
    <definedName name="APU_7.2.1">'[15]ANALISIS DE PRECIOS UNITARIOS'!$I$396</definedName>
    <definedName name="APU_7.2.2">'[15]ANALISIS DE PRECIOS UNITARIOS'!$I$399</definedName>
    <definedName name="APU_7.3.1">'[15]ANALISIS DE PRECIOS UNITARIOS'!$I$403</definedName>
    <definedName name="APU_7.3.10">'[15]ANALISIS DE PRECIOS UNITARIOS'!$I$430</definedName>
    <definedName name="APU_7.3.11">'[15]ANALISIS DE PRECIOS UNITARIOS'!$I$433</definedName>
    <definedName name="APU_7.3.12">'[15]ANALISIS DE PRECIOS UNITARIOS'!$I$436</definedName>
    <definedName name="APU_7.3.13">'[15]ANALISIS DE PRECIOS UNITARIOS'!$I$439</definedName>
    <definedName name="APU_7.3.14">'[15]ANALISIS DE PRECIOS UNITARIOS'!$I$442</definedName>
    <definedName name="APU_7.3.15">'[15]ANALISIS DE PRECIOS UNITARIOS'!$I$445</definedName>
    <definedName name="APU_7.3.16">'[15]ANALISIS DE PRECIOS UNITARIOS'!$I$448</definedName>
    <definedName name="APU_7.3.2">'[15]ANALISIS DE PRECIOS UNITARIOS'!$I$406</definedName>
    <definedName name="APU_7.3.3">'[15]ANALISIS DE PRECIOS UNITARIOS'!$I$409</definedName>
    <definedName name="APU_7.3.4">'[15]ANALISIS DE PRECIOS UNITARIOS'!$I$412</definedName>
    <definedName name="APU_7.3.5">'[15]ANALISIS DE PRECIOS UNITARIOS'!$I$415</definedName>
    <definedName name="APU_7.3.6">'[15]ANALISIS DE PRECIOS UNITARIOS'!$I$418</definedName>
    <definedName name="APU_7.3.7">'[15]ANALISIS DE PRECIOS UNITARIOS'!$I$421</definedName>
    <definedName name="APU_7.3.8">'[15]ANALISIS DE PRECIOS UNITARIOS'!$I$424</definedName>
    <definedName name="APU_7.3.9">'[15]ANALISIS DE PRECIOS UNITARIOS'!$I$427</definedName>
    <definedName name="APU_7.4.1">'[15]ANALISIS DE PRECIOS UNITARIOS'!$I$452</definedName>
    <definedName name="APU_7.4.2">'[15]ANALISIS DE PRECIOS UNITARIOS'!$I$455</definedName>
    <definedName name="APU_7.5.1">'[15]ANALISIS DE PRECIOS UNITARIOS'!$I$459</definedName>
    <definedName name="APU_7.5.2">'[15]ANALISIS DE PRECIOS UNITARIOS'!$I$462</definedName>
    <definedName name="APU_7.5.3">'[15]ANALISIS DE PRECIOS UNITARIOS'!$I$465</definedName>
    <definedName name="APU_7.5.4">'[15]ANALISIS DE PRECIOS UNITARIOS'!$I$468</definedName>
    <definedName name="APU_7.5.5">'[15]ANALISIS DE PRECIOS UNITARIOS'!$I$471</definedName>
    <definedName name="APU_7.5.6">'[15]ANALISIS DE PRECIOS UNITARIOS'!$I$474</definedName>
    <definedName name="APU_7.5.7">'[15]ANALISIS DE PRECIOS UNITARIOS'!$I$479</definedName>
    <definedName name="APU_7.5.8">'[15]ANALISIS DE PRECIOS UNITARIOS'!$I$482</definedName>
    <definedName name="APU_7.6.1">'[15]ANALISIS DE PRECIOS UNITARIOS'!$I$486</definedName>
    <definedName name="APU_7.6.2">'[15]ANALISIS DE PRECIOS UNITARIOS'!$I$489</definedName>
    <definedName name="APU_7.6.3">'[15]ANALISIS DE PRECIOS UNITARIOS'!$I$492</definedName>
    <definedName name="APU_7.7.1.1">'[15]ANALISIS DE PRECIOS UNITARIOS'!$I$497</definedName>
    <definedName name="APU_7.7.1.2">'[15]ANALISIS DE PRECIOS UNITARIOS'!$I$500</definedName>
    <definedName name="APU_7.7.1.3">'[15]ANALISIS DE PRECIOS UNITARIOS'!$I$503</definedName>
    <definedName name="APU_7.7.1.4">'[15]ANALISIS DE PRECIOS UNITARIOS'!$I$506</definedName>
    <definedName name="APU_7.7.1.5">'[15]ANALISIS DE PRECIOS UNITARIOS'!$I$509</definedName>
    <definedName name="APU_7.7.1.6">'[15]ANALISIS DE PRECIOS UNITARIOS'!$I$512</definedName>
    <definedName name="APU_7.7.1.7">'[15]ANALISIS DE PRECIOS UNITARIOS'!$I$515</definedName>
    <definedName name="APU_7.7.1.8">'[15]ANALISIS DE PRECIOS UNITARIOS'!$I$518</definedName>
    <definedName name="APU_7.7.2.1">'[15]ANALISIS DE PRECIOS UNITARIOS'!$I$522</definedName>
    <definedName name="APU_7.7.2.2">'[15]ANALISIS DE PRECIOS UNITARIOS'!$I$525</definedName>
    <definedName name="APU_7.7.2.3">'[15]ANALISIS DE PRECIOS UNITARIOS'!$I$528</definedName>
    <definedName name="APU_7.7.2.4">'[15]ANALISIS DE PRECIOS UNITARIOS'!$I$531</definedName>
    <definedName name="APU_7.7.3.1">'[15]ANALISIS DE PRECIOS UNITARIOS'!$I$535</definedName>
    <definedName name="APU_7.7.3.2">'[15]ANALISIS DE PRECIOS UNITARIOS'!$I$538</definedName>
    <definedName name="APU_7.7.4.1">'[15]ANALISIS DE PRECIOS UNITARIOS'!$I$542</definedName>
    <definedName name="APU_7.7.4.2">'[15]ANALISIS DE PRECIOS UNITARIOS'!$I$545</definedName>
    <definedName name="APU_7.7.4.3">'[15]ANALISIS DE PRECIOS UNITARIOS'!$I$548</definedName>
    <definedName name="APU_7.7.5.1">'[15]ANALISIS DE PRECIOS UNITARIOS'!$I$552</definedName>
    <definedName name="APU_7.7.5.2">'[15]ANALISIS DE PRECIOS UNITARIOS'!$I$555</definedName>
    <definedName name="APU_7.7.6.1">'[15]ANALISIS DE PRECIOS UNITARIOS'!$I$559</definedName>
    <definedName name="APU_7.7.6.2">'[15]ANALISIS DE PRECIOS UNITARIOS'!$I$562</definedName>
    <definedName name="APU_7.7.6.3">'[15]ANALISIS DE PRECIOS UNITARIOS'!$I$565</definedName>
    <definedName name="APU_7.7.6.4">'[15]ANALISIS DE PRECIOS UNITARIOS'!$I$568</definedName>
    <definedName name="APU_7.7.6.5">'[15]ANALISIS DE PRECIOS UNITARIOS'!$I$571</definedName>
    <definedName name="APU_7.7.6.6">'[15]ANALISIS DE PRECIOS UNITARIOS'!$I$574</definedName>
    <definedName name="APU_7.7.7.1">'[15]ANALISIS DE PRECIOS UNITARIOS'!$I$578</definedName>
    <definedName name="APU_7.7.7.2">'[15]ANALISIS DE PRECIOS UNITARIOS'!$I$581</definedName>
    <definedName name="APU_7.7.8.1.1">'[15]ANALISIS DE PRECIOS UNITARIOS'!$I$586</definedName>
    <definedName name="APU_7.7.8.1.10">'[15]ANALISIS DE PRECIOS UNITARIOS'!$I$613</definedName>
    <definedName name="APU_7.7.8.1.11">'[15]ANALISIS DE PRECIOS UNITARIOS'!$I$616</definedName>
    <definedName name="APU_7.7.8.1.2">'[15]ANALISIS DE PRECIOS UNITARIOS'!$I$589</definedName>
    <definedName name="APU_7.7.8.1.3">'[15]ANALISIS DE PRECIOS UNITARIOS'!$I$592</definedName>
    <definedName name="APU_7.7.8.1.4">'[15]ANALISIS DE PRECIOS UNITARIOS'!$I$595</definedName>
    <definedName name="APU_7.7.8.1.5">'[15]ANALISIS DE PRECIOS UNITARIOS'!$I$598</definedName>
    <definedName name="APU_7.7.8.1.6">'[15]ANALISIS DE PRECIOS UNITARIOS'!$I$601</definedName>
    <definedName name="APU_7.7.8.1.7">'[15]ANALISIS DE PRECIOS UNITARIOS'!$I$604</definedName>
    <definedName name="APU_7.7.8.1.8">'[15]ANALISIS DE PRECIOS UNITARIOS'!$I$607</definedName>
    <definedName name="APU_7.7.8.1.9">'[15]ANALISIS DE PRECIOS UNITARIOS'!$I$610</definedName>
    <definedName name="APU_7.7.8.2.1">'[15]ANALISIS DE PRECIOS UNITARIOS'!$I$620</definedName>
    <definedName name="APU_7.7.8.2.2">'[15]ANALISIS DE PRECIOS UNITARIOS'!$I$623</definedName>
    <definedName name="APU_7.7.8.3.1">'[15]ANALISIS DE PRECIOS UNITARIOS'!$I$627</definedName>
    <definedName name="APU_7.7.8.3.2">'[15]ANALISIS DE PRECIOS UNITARIOS'!$I$630</definedName>
    <definedName name="APU_7.7.8.3.3">'[15]ANALISIS DE PRECIOS UNITARIOS'!$I$633</definedName>
    <definedName name="APU_7.7.8.3.4">'[15]ANALISIS DE PRECIOS UNITARIOS'!$I$636</definedName>
    <definedName name="APU_7.7.8.3.5">'[15]ANALISIS DE PRECIOS UNITARIOS'!$I$639</definedName>
    <definedName name="APU_7.7.8.3.6">'[15]ANALISIS DE PRECIOS UNITARIOS'!$I$642</definedName>
    <definedName name="APU_7.7.8.4.1">'[15]ANALISIS DE PRECIOS UNITARIOS'!$I$646</definedName>
    <definedName name="APU_7.7.8.4.2">'[15]ANALISIS DE PRECIOS UNITARIOS'!$I$649</definedName>
    <definedName name="APU_7.7.8.4.3">'[15]ANALISIS DE PRECIOS UNITARIOS'!$I$652</definedName>
    <definedName name="APU_7.7.8.4.4">'[15]ANALISIS DE PRECIOS UNITARIOS'!$I$655</definedName>
    <definedName name="APU_7.7.8.4.5">'[15]ANALISIS DE PRECIOS UNITARIOS'!$I$658</definedName>
    <definedName name="APU_7.7.8.4.6">'[15]ANALISIS DE PRECIOS UNITARIOS'!$I$661</definedName>
    <definedName name="APU_7.7.8.4.7">'[15]ANALISIS DE PRECIOS UNITARIOS'!$I$664</definedName>
    <definedName name="APU_7.7.8.4.8">'[15]ANALISIS DE PRECIOS UNITARIOS'!$I$667</definedName>
    <definedName name="APU_7.8.1.1">'[15]ANALISIS DE PRECIOS UNITARIOS'!$I$672</definedName>
    <definedName name="APU_7.8.1.2">'[15]ANALISIS DE PRECIOS UNITARIOS'!$I$675</definedName>
    <definedName name="APU_7.8.1.3">'[15]ANALISIS DE PRECIOS UNITARIOS'!$I$678</definedName>
    <definedName name="APU_7.8.1.4">'[15]ANALISIS DE PRECIOS UNITARIOS'!$I$681</definedName>
    <definedName name="APU_7.8.2.1">'[15]ANALISIS DE PRECIOS UNITARIOS'!$I$685</definedName>
    <definedName name="APU_7.8.2.2">'[15]ANALISIS DE PRECIOS UNITARIOS'!$I$688</definedName>
    <definedName name="APU_7.8.2.3">'[15]ANALISIS DE PRECIOS UNITARIOS'!$I$691</definedName>
    <definedName name="APU_7.8.3.1">'[15]ANALISIS DE PRECIOS UNITARIOS'!$I$695</definedName>
    <definedName name="APU_7.8.3.2">'[15]ANALISIS DE PRECIOS UNITARIOS'!$I$698</definedName>
    <definedName name="APU_7.9.1.1">'[15]ANALISIS DE PRECIOS UNITARIOS'!$I$703</definedName>
    <definedName name="APU_7.9.1.2">'[15]ANALISIS DE PRECIOS UNITARIOS'!$I$706</definedName>
    <definedName name="APU_7.9.1.3">'[15]ANALISIS DE PRECIOS UNITARIOS'!$I$709</definedName>
    <definedName name="APU_7.9.1.4">'[15]ANALISIS DE PRECIOS UNITARIOS'!$I$712</definedName>
    <definedName name="APU_7.9.1.5">'[15]ANALISIS DE PRECIOS UNITARIOS'!$I$715</definedName>
    <definedName name="APU_7.9.2.1">'[15]ANALISIS DE PRECIOS UNITARIOS'!$I$719</definedName>
    <definedName name="APU_7.9.2.2">'[15]ANALISIS DE PRECIOS UNITARIOS'!$I$722</definedName>
    <definedName name="APU_7.9.2.3">'[15]ANALISIS DE PRECIOS UNITARIOS'!$I$725</definedName>
    <definedName name="APU_7.9.3.1">'[15]ANALISIS DE PRECIOS UNITARIOS'!$I$729</definedName>
    <definedName name="APU_7.9.3.2">'[15]ANALISIS DE PRECIOS UNITARIOS'!$I$732</definedName>
    <definedName name="APU_7.9.3.3">'[15]ANALISIS DE PRECIOS UNITARIOS'!$I$735</definedName>
    <definedName name="APU_7.9.4.1">'[15]ANALISIS DE PRECIOS UNITARIOS'!$I$739</definedName>
    <definedName name="APU_7.9.4.2">'[15]ANALISIS DE PRECIOS UNITARIOS'!$I$742</definedName>
    <definedName name="APU_7.9.4.3">'[15]ANALISIS DE PRECIOS UNITARIOS'!$I$745</definedName>
    <definedName name="APU_9.1.1">'[15]ANALISIS DE PRECIOS UNITARIOS'!$I$1184</definedName>
    <definedName name="APU_Alcaparros">'[15]ANALISIS DE PRECIOS UNITARIOS'!$I$1742</definedName>
    <definedName name="APU_Aseo_General">'[15]ANALISIS DE PRECIOS UNITARIOS'!$I$1763</definedName>
    <definedName name="APU_Cauchos_Sabaneros">'[15]ANALISIS DE PRECIOS UNITARIOS'!$I$1745</definedName>
    <definedName name="APU_Duchas_Antivandalicas">'[15]ANALISIS DE PRECIOS UNITARIOS'!#REF!</definedName>
    <definedName name="APU_Gabinete_Incendio">'[15]ANALISIS DE PRECIOS UNITARIOS'!#REF!</definedName>
    <definedName name="APU_Gescobas_Granito_BH">'[15]ANALISIS DE PRECIOS UNITARIOS'!#REF!</definedName>
    <definedName name="APU_Limpieza_Fachadas">'[15]ANALISIS DE PRECIOS UNITARIOS'!$I$1757</definedName>
    <definedName name="APU_Limpieza_Muros_Interiores">'[15]ANALISIS DE PRECIOS UNITARIOS'!$I$1760</definedName>
    <definedName name="APU_Magnolios">'[15]ANALISIS DE PRECIOS UNITARIOS'!$I$1748</definedName>
    <definedName name="APU_Mano_de_Oso">'[15]ANALISIS DE PRECIOS UNITARIOS'!$I$1736</definedName>
    <definedName name="APU_Pradizacion">'[15]ANALISIS DE PRECIOS UNITARIOS'!$I$1729</definedName>
    <definedName name="APU_Sangegado">'[15]ANALISIS DE PRECIOS UNITARIOS'!$I$1739</definedName>
    <definedName name="APU221.1">#REF!</definedName>
    <definedName name="APU221.2">#REF!</definedName>
    <definedName name="APUO" hidden="1">#REF!</definedName>
    <definedName name="aqaq" hidden="1">{"TAB1",#N/A,TRUE,"GENERAL";"TAB2",#N/A,TRUE,"GENERAL";"TAB3",#N/A,TRUE,"GENERAL";"TAB4",#N/A,TRUE,"GENERAL";"TAB5",#N/A,TRUE,"GENERAL"}</definedName>
    <definedName name="_xlnm.Extract">#REF!</definedName>
    <definedName name="_xlnm.Print_Area">#REF!</definedName>
    <definedName name="as">#REF!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#N/A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ARZALOZA" hidden="1">{#N/A,#N/A,TRUE,"Unifilar"}</definedName>
    <definedName name="bASE">#REF!</definedName>
    <definedName name="Base_datos_IM">#REF!</definedName>
    <definedName name="BASE_DE_DATOS">#REF!</definedName>
    <definedName name="_xlnm.Database">#REF!</definedName>
    <definedName name="BASEGRANULAR">[3]materiales!#REF!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neficios">[16]Listado!$AH$2:$AH$3</definedName>
    <definedName name="beneficios_24">[16]Listado!$AH$2:$AH$3</definedName>
    <definedName name="beneficios_26">[17]Listado!$AH$2:$AH$3</definedName>
    <definedName name="beneficios_27">[17]Listado!$AH$2:$AH$3</definedName>
    <definedName name="beneficios_5">[17]Listado!$AH$2:$AH$3</definedName>
    <definedName name="beneficios_6">[17]Listado!$AH$2:$AH$3</definedName>
    <definedName name="beneficios_7">[17]Listado!$AH$2:$AH$3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'[18]ESTADO RED'!$E$8</definedName>
    <definedName name="bl">#REF!</definedName>
    <definedName name="bnm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LCULO">#REF!</definedName>
    <definedName name="calidad">[19]calidad!$C$3</definedName>
    <definedName name="candiles">#REF!</definedName>
    <definedName name="CANT">#REF!</definedName>
    <definedName name="CapFinanciera1">[20]Puntajes!$C$12</definedName>
    <definedName name="CapFinanciera2">[20]Puntajes!$C$13</definedName>
    <definedName name="CapFinanciera3">[20]Puntajes!$C$14</definedName>
    <definedName name="CapFinanciera4">[20]Puntajes!$C$15</definedName>
    <definedName name="CapTecnica1">[20]Puntajes!$G$4</definedName>
    <definedName name="CapTecnica2">[20]Puntajes!$G$5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'[21]A. P. U.'!#REF!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[22]CDItem!$G$8</definedName>
    <definedName name="ceerf" hidden="1">{"TAB1",#N/A,TRUE,"GENERAL";"TAB2",#N/A,TRUE,"GENERAL";"TAB3",#N/A,TRUE,"GENERAL";"TAB4",#N/A,TRUE,"GENERAL";"TAB5",#N/A,TRUE,"GENERAL"}</definedName>
    <definedName name="CiudadL">#REF!</definedName>
    <definedName name="clase">#REF!</definedName>
    <definedName name="co">#REF!</definedName>
    <definedName name="codigo">MAX([23]factor!A1048575:A1048576)+1</definedName>
    <definedName name="codigo_actividad">+IF(LEN([24]apu!B1048576)=9,[24]apu!B1048576,IF(LEN([24]apu!B1)=9,"",[24]apu!A1048576))</definedName>
    <definedName name="concretoact2">#REF!</definedName>
    <definedName name="consolida">#REF!</definedName>
    <definedName name="consolidadototal">#REF!</definedName>
    <definedName name="COP">#REF!</definedName>
    <definedName name="COPIA" hidden="1">{#N/A,#N/A,TRUE,"Unifilar"}</definedName>
    <definedName name="COPIA1">#REF!</definedName>
    <definedName name="COPIA2">#REF!</definedName>
    <definedName name="cp">#REF!</definedName>
    <definedName name="CRIT1">#REF!</definedName>
    <definedName name="_xlnm.Criteria">#REF!</definedName>
    <definedName name="Criterios_IM">#REF!</definedName>
    <definedName name="CUBS">[25]Hoja1!$1:$1048576</definedName>
    <definedName name="CUNET" hidden="1">{"via1",#N/A,TRUE,"general";"via2",#N/A,TRUE,"general";"via3",#N/A,TRUE,"general"}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>#REF!</definedName>
    <definedName name="DASD" hidden="1">{"TAB1",#N/A,TRUE,"GENERAL";"TAB2",#N/A,TRUE,"GENERAL";"TAB3",#N/A,TRUE,"GENERAL";"TAB4",#N/A,TRUE,"GENERAL";"TAB5",#N/A,TRUE,"GENERAL"}</definedName>
    <definedName name="Datos">'[26]datos NO IMPRIMIR'!$A$3:$E$77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hidden="1">{"via1",#N/A,TRUE,"general";"via2",#N/A,TRUE,"general";"via3",#N/A,TRUE,"general"}</definedName>
    <definedName name="DD" hidden="1">{#N/A,#N/A,TRUE,"Unifilar"}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MANTE" hidden="1">{#N/A,#N/A,TRUE,"Unifilar"}</definedName>
    <definedName name="diego">#REF!</definedName>
    <definedName name="diego1">#REF!</definedName>
    <definedName name="DIRECTOS">'[27]PPTO REDUCIDO'!$N$206</definedName>
    <definedName name="DIVERSOS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rf">#REF!</definedName>
    <definedName name="drg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oi">[28]Sheet1!$G$14</definedName>
    <definedName name="dtrhj" hidden="1">{"via1",#N/A,TRUE,"general";"via2",#N/A,TRUE,"general";"via3",#N/A,TRUE,"general"}</definedName>
    <definedName name="DTS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hidden="1">{"TAB1",#N/A,TRUE,"GENERAL";"TAB2",#N/A,TRUE,"GENERAL";"TAB3",#N/A,TRUE,"GENERAL";"TAB4",#N/A,TRUE,"GENERAL";"TAB5",#N/A,TRUE,"GENERAL"}</definedName>
    <definedName name="el">#REF!</definedName>
    <definedName name="EntidadL">#REF!</definedName>
    <definedName name="EQ">[29]INS!$B$169:$D$197</definedName>
    <definedName name="EQUI">[30]EQUIPO!$B$2:$B$36</definedName>
    <definedName name="EQUIPO">#REF!</definedName>
    <definedName name="EQUIPO_1">[30]EQUIPO!$B$2:$D$36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CUELABARZALOZA" hidden="1">{#N/A,#N/A,TRUE,"Unifilar"}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_FilterDatabase_1">#REF!</definedName>
    <definedName name="Excel_BuiltIn__FilterDatabase_2">"$#REF!.$D$1:$D$193"</definedName>
    <definedName name="Excel_BuiltIn__FilterDatabase_4">"$#REF!.$D$1:$D$179"</definedName>
    <definedName name="Excel_BuiltIn__FilterDatabase_5">"$#REF!.$K$5:$M$143"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2">#REF!</definedName>
    <definedName name="Excel_BuiltIn_Print_Area_5">"$#REF!.$A$1:$I$150"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2">#REF!</definedName>
    <definedName name="Excel_BuiltIn_Print_Titles_2_1">"$#REF!.$A$1:$AMJ$5"</definedName>
    <definedName name="Excel_BuiltIn_Print_Titles_2_1_1">#REF!</definedName>
    <definedName name="Excel_BuiltIn_Print_Titles_3">'[31]COSTOS OFICINA'!#REF!</definedName>
    <definedName name="Excel_BuiltIn_Print_Titles_4">'[31]COSTOS CAMPAMENTO'!#REF!</definedName>
    <definedName name="Excel_BuiltIn_Print_Titles_5">"$#REF!.$A$1:$AMJ$5"</definedName>
    <definedName name="EXCROC">'[32]Análisis de precios'!$H$52</definedName>
    <definedName name="Experiencia1">[20]Puntajes!$C$4</definedName>
    <definedName name="Experiencia2">[20]Puntajes!$C$5</definedName>
    <definedName name="Experiencia3">[20]Puntajes!$C$6</definedName>
    <definedName name="Extracción_IM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TOR">'[27]PPTO REDUCIDO'!$J$2</definedName>
    <definedName name="FACTORE">'[27]PPTO REDUCIDO'!$H$2</definedName>
    <definedName name="FACTORH">'[27]PPTO REDUCIDO'!$G$2</definedName>
    <definedName name="fb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L">#REF!</definedName>
    <definedName name="ferfer" hidden="1">{"via1",#N/A,TRUE,"general";"via2",#N/A,TRUE,"general";"via3",#N/A,TRUE,"general"}</definedName>
    <definedName name="Festivos">'[33]días habiles 2015'!$D$2:$D$21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_de_semana">'[33]días habiles 2015'!$M$1:$M$2</definedName>
    <definedName name="fk">#REF!</definedName>
    <definedName name="flq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a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'[34]Indicadores Gestión'!$B$2:$B$403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_TOTAL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RUPOII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y">#REF!</definedName>
    <definedName name="h9h" hidden="1">{"via1",#N/A,TRUE,"general";"via2",#N/A,TRUE,"general";"via3",#N/A,TRUE,"general"}</definedName>
    <definedName name="ha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>#REF!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>#REF!</definedName>
    <definedName name="hoy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'[21]A.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acto">'[34]Indicadores de Impacto'!$B$2:$B$1479</definedName>
    <definedName name="impresion">#REF!</definedName>
    <definedName name="incr">#REF!</definedName>
    <definedName name="inf">#REF!</definedName>
    <definedName name="INFG">#REF!</definedName>
    <definedName name="ingresos">#REF!</definedName>
    <definedName name="Inicio">[22]BASES!$E$26</definedName>
    <definedName name="ins">[29]INS!$B$4:$G$214</definedName>
    <definedName name="inseq">[29]INS!$B$169:$B$197</definedName>
    <definedName name="insmat">[29]INS!$B$30:$B$147</definedName>
    <definedName name="insmo">[29]INS!$B$4:$B$27</definedName>
    <definedName name="instran">[29]INS!$B$200:$B$214</definedName>
    <definedName name="INV_11">'[35]PR 1'!$A$2:$N$655</definedName>
    <definedName name="io">#REF!</definedName>
    <definedName name="ir">#REF!</definedName>
    <definedName name="IT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'[11]1'!#REF!</definedName>
    <definedName name="ITEM230">#REF!</definedName>
    <definedName name="ITEM3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S">[36]INDICE!$A$3:$F$400</definedName>
    <definedName name="ITEN320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[3]materiales!#REF!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>[37]items!$C$4:$J$247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ICITACION">#REF!</definedName>
    <definedName name="LISTA">'[38]Lista obra'!$A$10:$F$349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ll" hidden="1">{#N/A,#N/A,TRUE,"Unifilar"}</definedName>
    <definedName name="lllllh" hidden="1">{"via1",#N/A,TRUE,"general";"via2",#N/A,TRUE,"general";"via3",#N/A,TRUE,"general"}</definedName>
    <definedName name="LLLLLLLLLLLLLLLLLLLLLLLLLLLLLLLL">[3]materiales!#REF!</definedName>
    <definedName name="lllllllo" hidden="1">{"via1",#N/A,TRUE,"general";"via2",#N/A,TRUE,"general";"via3",#N/A,TRUE,"general"}</definedName>
    <definedName name="LÑP">#REF!</definedName>
    <definedName name="LOCA">[14]!absc</definedName>
    <definedName name="LOCA1">[14]!absc</definedName>
    <definedName name="LOCALIZACIÓN_Y_REPLANTEO._ESTRUCTURAS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PE">#REF!</definedName>
    <definedName name="lplpl" hidden="1">{"via1",#N/A,TRUE,"general";"via2",#N/A,TRUE,"general";"via3",#N/A,TRUE,"general"}</definedName>
    <definedName name="mac">#REF!</definedName>
    <definedName name="MACO">#REF!</definedName>
    <definedName name="mafdsf" hidden="1">{"via1",#N/A,TRUE,"general";"via2",#N/A,TRUE,"general";"via3",#N/A,TRUE,"general"}</definedName>
    <definedName name="MAL">'[39]Estado Resumen'!#REF!&lt;2.5</definedName>
    <definedName name="MALO">'[40]ESTADO VÍA-CRIT.TECNICO'!#REF!&lt;2.5</definedName>
    <definedName name="MANODEOBRA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'[41]PU (2)'!#REF!</definedName>
    <definedName name="masor" hidden="1">{"via1",#N/A,TRUE,"general";"via2",#N/A,TRUE,"general";"via3",#N/A,TRUE,"general"}</definedName>
    <definedName name="MAT">[29]INS!$B$29:$D$205</definedName>
    <definedName name="MATER">[30]MATERIAL!$B$3:$B$580</definedName>
    <definedName name="MATERIALES">[30]MATERIAL!$B$2:$D$580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OFRI" hidden="1">{#N/A,#N/A,TRUE,"Unifilar"}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[29]INS!$B$3:$G$27</definedName>
    <definedName name="modif1">#REF!</definedName>
    <definedName name="mr">#REF!</definedName>
    <definedName name="Muebles_Wc">'[42]Ambientes '!$B$453:$B$461</definedName>
    <definedName name="n" hidden="1">{"via1",#N/A,TRUE,"general";"via2",#N/A,TRUE,"general";"via3",#N/A,TRUE,"general"}</definedName>
    <definedName name="NANA" hidden="1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[4]Hoja1!absc</definedName>
    <definedName name="nnnhd" hidden="1">{"via1",#N/A,TRUE,"general";"via2",#N/A,TRUE,"general";"via3",#N/A,TRUE,"general"}</definedName>
    <definedName name="NNNNN">#REF!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#N/A</definedName>
    <definedName name="NOMBRE">#REF!</definedName>
    <definedName name="NOTAS">'[43]I.D.R.D. - 2008'!#REF!</definedName>
    <definedName name="nr">#REF!</definedName>
    <definedName name="nt">#REF!</definedName>
    <definedName name="NUEVO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9o9" hidden="1">{"via1",#N/A,TRUE,"general";"via2",#N/A,TRUE,"general";"via3",#N/A,TRUE,"general"}</definedName>
    <definedName name="Objeto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s">#REF!</definedName>
    <definedName name="p0p0" hidden="1">{"via1",#N/A,TRUE,"general";"via2",#N/A,TRUE,"general";"via3",#N/A,TRUE,"general"}</definedName>
    <definedName name="PAZ">#REF!</definedName>
    <definedName name="PEDRAPLEN">#REF!</definedName>
    <definedName name="PERIODO">[7]CUMPLIMIENTO!$M$5</definedName>
    <definedName name="PILOTE">#REF!</definedName>
    <definedName name="PIVA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[22]BASES!$E$27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[12]BASES!$E$26</definedName>
    <definedName name="pouig" hidden="1">{"via1",#N/A,TRUE,"general";"via2",#N/A,TRUE,"general";"via3",#N/A,TRUE,"general"}</definedName>
    <definedName name="pp">#REF!</definedName>
    <definedName name="PPPP">[44]PU!#REF!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">#REF!</definedName>
    <definedName name="presupuesto">#N/A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ducto">'[34]Indicadores de Producto'!$B$2:$B$745</definedName>
    <definedName name="PrOfic">[22]BASES!$B$31</definedName>
    <definedName name="ProponenteL">#REF!</definedName>
    <definedName name="PROYECTO___LICITACION_PUBLICA_SAT___02___97__LP">#REF!</definedName>
    <definedName name="PROYECTO___UNIDAD_BASICA_CIUDAD_BOLIVAR">#REF!</definedName>
    <definedName name="ProyectoN">#REF!</definedName>
    <definedName name="prueba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qqw" hidden="1">{"via1",#N/A,TRUE,"general";"via2",#N/A,TRUE,"general";"via3",#N/A,TRUE,"general"}</definedName>
    <definedName name="qw">#REF!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ds">#REF!</definedName>
    <definedName name="REAJUSTE">#REF!</definedName>
    <definedName name="REAJUSTES">#REF!</definedName>
    <definedName name="REG">'[39]Estado Resumen'!XFC1&gt;2.5</definedName>
    <definedName name="rege" hidden="1">{"TAB1",#N/A,TRUE,"GENERAL";"TAB2",#N/A,TRUE,"GENERAL";"TAB3",#N/A,TRUE,"GENERAL";"TAB4",#N/A,TRUE,"GENERAL";"TAB5",#N/A,TRUE,"GENERAL"}</definedName>
    <definedName name="regional">[18]CARRETERAS!$A$2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'[40]ESTADO VÍA-CRIT.TECNICO'!XFC1&gt;2.5</definedName>
    <definedName name="REJHE" hidden="1">{"via1",#N/A,TRUE,"general";"via2",#N/A,TRUE,"general";"via3",#N/A,TRUE,"general"}</definedName>
    <definedName name="rell">#REF!</definedName>
    <definedName name="RELLG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'[18]GENERALIDADES '!$E$9</definedName>
    <definedName name="RESUM">'[11]1'!#REF!</definedName>
    <definedName name="resum2">'[5]PU (2)'!#REF!</definedName>
    <definedName name="reten">#REF!</definedName>
    <definedName name="Retenc">[22]BASES!$E$31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[45]items!$C$4:$J$248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ID1">#REF!</definedName>
    <definedName name="SalMinimo">[22]BASES!$E$41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lalternativas">[34]Listado!$S$2:$S$3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 hidden="1">{#N/A,#N/A,TRUE,"Unifilar"}</definedName>
    <definedName name="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'[46]SUB APU'!$A:$D</definedName>
    <definedName name="suma">[47]Hoja1!$F$60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[4]Hoja1!absc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bla1">#REF!</definedName>
    <definedName name="tb">#REF!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[12]BASES!$E$27</definedName>
    <definedName name="tipov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_acumulado">[6]PRE1!#REF!</definedName>
    <definedName name="TOTALES_OBRA">#REF!</definedName>
    <definedName name="totalmodif2">#REF!</definedName>
    <definedName name="tr" hidden="1">{"TAB1",#N/A,TRUE,"GENERAL";"TAB2",#N/A,TRUE,"GENERAL";"TAB3",#N/A,TRUE,"GENERAL";"TAB4",#N/A,TRUE,"GENERAL";"TAB5",#N/A,TRUE,"GENERAL"}</definedName>
    <definedName name="TRAT">[48]desmonte!$E$48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[49]glvc!#REF!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[50]Presup_Cancha!$J$14:$J$18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>[51]APU!#REF!</definedName>
    <definedName name="valor1">#REF!</definedName>
    <definedName name="valor2">#REF!</definedName>
    <definedName name="VALOR3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">#REF!</definedName>
    <definedName name="WER">'[13]Res-Accide-10'!$S$2:$S$7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'[13]Res-Accide-10'!#REF!</definedName>
    <definedName name="wj">#REF!</definedName>
    <definedName name="wl">#REF!</definedName>
    <definedName name="WQAWQWQWQWQW">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Presupuesto." hidden="1">{#N/A,#N/A,TRUE,"Unifilar"}</definedName>
    <definedName name="wrn.via." hidden="1">{"via1",#N/A,TRUE,"general";"via2",#N/A,TRUE,"general";"via3",#N/A,TRUE,"general"}</definedName>
    <definedName name="ws">#REF!</definedName>
    <definedName name="WSERWEER">'[52]COSTOS OFICINA'!#REF!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xds" hidden="1">{"via1",#N/A,TRUE,"general";"via2",#N/A,TRUE,"general";"via3",#N/A,TRUE,"general"}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'[21]A.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H16" i="1" s="1"/>
  <c r="H26" i="1"/>
  <c r="H25" i="1"/>
  <c r="H22" i="1"/>
  <c r="F15" i="1"/>
  <c r="H15" i="1" s="1"/>
  <c r="F14" i="1"/>
  <c r="H14" i="1" s="1"/>
  <c r="H18" i="1" l="1"/>
  <c r="H27" i="1"/>
  <c r="H30" i="1" l="1"/>
  <c r="H31" i="1" s="1"/>
  <c r="H32" i="1" s="1"/>
</calcChain>
</file>

<file path=xl/sharedStrings.xml><?xml version="1.0" encoding="utf-8"?>
<sst xmlns="http://schemas.openxmlformats.org/spreadsheetml/2006/main" count="51" uniqueCount="46">
  <si>
    <t>ALCALDIA MUNICIPAL DE GIRARDOT</t>
  </si>
  <si>
    <t>DEPARTAMENTO DE CUNDINAMARCA</t>
  </si>
  <si>
    <t>PROVINCIA DEL ALTO MAGDALENA</t>
  </si>
  <si>
    <t>SECRETARIA DE INFRAESTRUCTURA</t>
  </si>
  <si>
    <t>ANALISIS DE PRECIOS UNITARIOS</t>
  </si>
  <si>
    <t>ITEM</t>
  </si>
  <si>
    <t>INTERVENTORIA DE OBRA</t>
  </si>
  <si>
    <t>PROYECTO</t>
  </si>
  <si>
    <t>A.</t>
  </si>
  <si>
    <t>PERSONAL</t>
  </si>
  <si>
    <t>CANT.</t>
  </si>
  <si>
    <t xml:space="preserve">CARGO /OFICIO </t>
  </si>
  <si>
    <t xml:space="preserve">SUELDO MES BASICO </t>
  </si>
  <si>
    <t xml:space="preserve">% DE DEDICACION </t>
  </si>
  <si>
    <t>F.M. (%)</t>
  </si>
  <si>
    <t>VALOR MES (AxBxCxD)</t>
  </si>
  <si>
    <t>No. DE MESES</t>
  </si>
  <si>
    <t>TOTAL PARCIAL (ExF)</t>
  </si>
  <si>
    <t xml:space="preserve">DIRECTOR DE INTERVENTORIA </t>
  </si>
  <si>
    <t xml:space="preserve">RESIDENTE DE INTERVENTORIA </t>
  </si>
  <si>
    <t>SUBTOTAL (A)</t>
  </si>
  <si>
    <t>B.</t>
  </si>
  <si>
    <t xml:space="preserve">COSTOS DIRECTOS </t>
  </si>
  <si>
    <t xml:space="preserve">EQUIPO MINIMO DE TRABAJO </t>
  </si>
  <si>
    <t>UND</t>
  </si>
  <si>
    <t>DUR.</t>
  </si>
  <si>
    <t xml:space="preserve">VR. UNITARIO </t>
  </si>
  <si>
    <t>TOTAL</t>
  </si>
  <si>
    <t>MES</t>
  </si>
  <si>
    <t xml:space="preserve">SUBTOTAL  (B) </t>
  </si>
  <si>
    <t>C.</t>
  </si>
  <si>
    <t xml:space="preserve">OTROS COSTOS DIRECTOS </t>
  </si>
  <si>
    <t>Edicion de informes, papeleria, Impresión y reproducciòn de documentos,  planos y fotografías</t>
  </si>
  <si>
    <t>Alquiler de oficina y servicios</t>
  </si>
  <si>
    <t xml:space="preserve">MES </t>
  </si>
  <si>
    <t xml:space="preserve">SUBTOTAL  (C) </t>
  </si>
  <si>
    <t>Elaboro:</t>
  </si>
  <si>
    <t xml:space="preserve">RESUMEN GENERAL </t>
  </si>
  <si>
    <t>COSTO TOTAL (A+B+C)</t>
  </si>
  <si>
    <t>VALOR IVA 19%</t>
  </si>
  <si>
    <t>VALOR TOTAL</t>
  </si>
  <si>
    <t>ING. SEBASTIAN GONZALEZ JIMENEZ</t>
  </si>
  <si>
    <t>T.P. 25202-299403 CND</t>
  </si>
  <si>
    <t>Profesional Contratista - Secretaria de Infraestructura</t>
  </si>
  <si>
    <t>ADECUACIÓN Y MEJORAMIENTO DE LAS INSTALACIONES DEL PALACIO MUNICIPAL DONDE FUNCIONA LA ALCALDÍA DE GIRARDOT, CUNDINAMARCA</t>
  </si>
  <si>
    <t>ESPECIALISTA SISO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</si>
</sst>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&quot;$&quot;_-;\-* #,##0.00\ &quot;$&quot;_-;_-* &quot;-&quot;??\ &quot;$&quot;_-;_-@_-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[$$-240A]\ * #,##0.00_-;\-[$$-240A]\ * #,##0.00_-;_-[$$-240A]\ * &quot;-&quot;??_-;_-@_-"/>
    <numFmt numFmtId="168" formatCode="_(&quot;$&quot;\ * #,##0.00_);_(&quot;$&quot;\ * \(#,##0.00\);_(&quot;$&quot;\ * &quot;-&quot;??_);_(@_)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  "/>
    </font>
    <font>
      <sz val="8"/>
      <color theme="1"/>
      <name val="Arial  "/>
    </font>
    <font>
      <sz val="8"/>
      <name val="Arial"/>
      <family val="2"/>
    </font>
    <font>
      <sz val="9"/>
      <color theme="1"/>
      <name val="Arial  "/>
    </font>
    <font>
      <b/>
      <sz val="9"/>
      <color theme="1"/>
      <name val="Arial  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28">
    <xf numFmtId="0" fontId="0" fillId="0" borderId="0" xfId="0"/>
    <xf numFmtId="0" fontId="1" fillId="0" borderId="0" xfId="1"/>
    <xf numFmtId="165" fontId="1" fillId="0" borderId="0" xfId="1" applyNumberFormat="1"/>
    <xf numFmtId="0" fontId="3" fillId="0" borderId="24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left" vertical="center" wrapText="1"/>
    </xf>
    <xf numFmtId="165" fontId="3" fillId="0" borderId="26" xfId="2" applyNumberFormat="1" applyFont="1" applyBorder="1" applyAlignment="1">
      <alignment horizontal="center" vertical="center"/>
    </xf>
    <xf numFmtId="9" fontId="3" fillId="0" borderId="26" xfId="3" applyFont="1" applyBorder="1" applyAlignment="1">
      <alignment horizontal="center" vertical="center"/>
    </xf>
    <xf numFmtId="166" fontId="3" fillId="0" borderId="26" xfId="1" applyNumberFormat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167" fontId="3" fillId="0" borderId="27" xfId="2" applyNumberFormat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167" fontId="2" fillId="0" borderId="28" xfId="1" applyNumberFormat="1" applyFont="1" applyBorder="1" applyAlignment="1">
      <alignment vertical="center" wrapText="1"/>
    </xf>
    <xf numFmtId="0" fontId="3" fillId="0" borderId="0" xfId="1" applyFont="1" applyAlignment="1">
      <alignment vertical="center"/>
    </xf>
    <xf numFmtId="167" fontId="1" fillId="0" borderId="0" xfId="1" applyNumberFormat="1"/>
    <xf numFmtId="43" fontId="1" fillId="0" borderId="0" xfId="1" applyNumberFormat="1"/>
    <xf numFmtId="0" fontId="1" fillId="0" borderId="0" xfId="1" applyAlignment="1">
      <alignment vertical="center"/>
    </xf>
    <xf numFmtId="0" fontId="6" fillId="0" borderId="9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left" vertical="center" wrapText="1"/>
    </xf>
    <xf numFmtId="165" fontId="5" fillId="0" borderId="18" xfId="2" applyNumberFormat="1" applyFont="1" applyBorder="1" applyAlignment="1">
      <alignment horizontal="center" vertical="center"/>
    </xf>
    <xf numFmtId="9" fontId="5" fillId="0" borderId="18" xfId="3" applyFont="1" applyBorder="1" applyAlignment="1">
      <alignment horizontal="center" vertical="center"/>
    </xf>
    <xf numFmtId="166" fontId="5" fillId="0" borderId="18" xfId="1" applyNumberFormat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167" fontId="5" fillId="0" borderId="19" xfId="2" applyNumberFormat="1" applyFont="1" applyBorder="1" applyAlignment="1">
      <alignment vertical="center"/>
    </xf>
    <xf numFmtId="0" fontId="5" fillId="0" borderId="20" xfId="1" applyFont="1" applyBorder="1" applyAlignment="1">
      <alignment horizontal="center" vertical="center" wrapText="1"/>
    </xf>
    <xf numFmtId="0" fontId="5" fillId="0" borderId="21" xfId="1" applyFont="1" applyBorder="1" applyAlignment="1">
      <alignment horizontal="left" vertical="center" wrapText="1"/>
    </xf>
    <xf numFmtId="165" fontId="5" fillId="0" borderId="22" xfId="2" applyNumberFormat="1" applyFont="1" applyBorder="1" applyAlignment="1">
      <alignment horizontal="center" vertical="center"/>
    </xf>
    <xf numFmtId="9" fontId="5" fillId="0" borderId="22" xfId="3" applyFont="1" applyBorder="1" applyAlignment="1">
      <alignment horizontal="center" vertical="center"/>
    </xf>
    <xf numFmtId="166" fontId="5" fillId="0" borderId="22" xfId="1" applyNumberFormat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167" fontId="5" fillId="0" borderId="23" xfId="2" applyNumberFormat="1" applyFont="1" applyBorder="1" applyAlignment="1">
      <alignment vertical="center"/>
    </xf>
    <xf numFmtId="0" fontId="6" fillId="0" borderId="3" xfId="1" applyFont="1" applyBorder="1" applyAlignment="1">
      <alignment vertical="center" wrapText="1"/>
    </xf>
    <xf numFmtId="164" fontId="6" fillId="0" borderId="9" xfId="2" applyFont="1" applyBorder="1" applyAlignment="1">
      <alignment horizontal="center" vertical="center"/>
    </xf>
    <xf numFmtId="164" fontId="6" fillId="0" borderId="29" xfId="2" applyFont="1" applyBorder="1" applyAlignment="1">
      <alignment horizontal="center" vertical="center"/>
    </xf>
    <xf numFmtId="164" fontId="5" fillId="0" borderId="14" xfId="2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168" fontId="6" fillId="0" borderId="9" xfId="1" applyNumberFormat="1" applyFont="1" applyBorder="1" applyAlignment="1">
      <alignment vertical="center" wrapText="1"/>
    </xf>
    <xf numFmtId="168" fontId="6" fillId="0" borderId="31" xfId="1" applyNumberFormat="1" applyFont="1" applyBorder="1" applyAlignment="1">
      <alignment vertical="center" wrapText="1"/>
    </xf>
    <xf numFmtId="0" fontId="6" fillId="2" borderId="1" xfId="1" applyFont="1" applyFill="1" applyBorder="1" applyAlignment="1">
      <alignment vertical="center"/>
    </xf>
    <xf numFmtId="164" fontId="6" fillId="0" borderId="12" xfId="2" applyFont="1" applyBorder="1" applyAlignment="1">
      <alignment horizontal="center" vertical="center"/>
    </xf>
    <xf numFmtId="164" fontId="5" fillId="0" borderId="16" xfId="2" applyFont="1" applyBorder="1" applyAlignment="1">
      <alignment horizontal="center" vertical="center"/>
    </xf>
    <xf numFmtId="167" fontId="5" fillId="0" borderId="34" xfId="2" applyNumberFormat="1" applyFont="1" applyBorder="1" applyAlignment="1">
      <alignment vertical="center"/>
    </xf>
    <xf numFmtId="164" fontId="5" fillId="0" borderId="24" xfId="2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 wrapText="1"/>
    </xf>
    <xf numFmtId="167" fontId="5" fillId="0" borderId="37" xfId="2" applyNumberFormat="1" applyFont="1" applyBorder="1" applyAlignment="1">
      <alignment vertical="center"/>
    </xf>
    <xf numFmtId="168" fontId="6" fillId="0" borderId="31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168" fontId="6" fillId="0" borderId="8" xfId="1" applyNumberFormat="1" applyFont="1" applyBorder="1" applyAlignment="1">
      <alignment vertical="center"/>
    </xf>
    <xf numFmtId="168" fontId="6" fillId="0" borderId="23" xfId="1" applyNumberFormat="1" applyFont="1" applyBorder="1" applyAlignment="1">
      <alignment vertical="center"/>
    </xf>
    <xf numFmtId="168" fontId="6" fillId="0" borderId="39" xfId="1" applyNumberFormat="1" applyFont="1" applyBorder="1" applyAlignment="1">
      <alignment vertical="center"/>
    </xf>
    <xf numFmtId="168" fontId="6" fillId="0" borderId="9" xfId="1" applyNumberFormat="1" applyFont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6" fillId="3" borderId="0" xfId="1" applyFont="1" applyFill="1" applyAlignment="1">
      <alignment vertical="center" wrapText="1"/>
    </xf>
    <xf numFmtId="164" fontId="6" fillId="3" borderId="0" xfId="2" applyFont="1" applyFill="1" applyBorder="1" applyAlignment="1">
      <alignment vertical="center" wrapText="1"/>
    </xf>
    <xf numFmtId="0" fontId="7" fillId="0" borderId="0" xfId="1" applyFont="1" applyAlignment="1">
      <alignment vertical="center"/>
    </xf>
    <xf numFmtId="0" fontId="0" fillId="0" borderId="0" xfId="0" applyAlignment="1">
      <alignment vertical="center"/>
    </xf>
    <xf numFmtId="0" fontId="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4" applyFont="1" applyAlignment="1">
      <alignment horizontal="centerContinuous" vertical="center"/>
    </xf>
    <xf numFmtId="3" fontId="7" fillId="0" borderId="0" xfId="4" applyNumberFormat="1" applyFont="1" applyAlignment="1">
      <alignment vertical="center"/>
    </xf>
    <xf numFmtId="0" fontId="1" fillId="0" borderId="0" xfId="4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6" fillId="0" borderId="3" xfId="1" applyNumberFormat="1" applyFont="1" applyBorder="1" applyAlignment="1">
      <alignment horizontal="center" vertical="center"/>
    </xf>
    <xf numFmtId="0" fontId="5" fillId="3" borderId="13" xfId="1" applyFont="1" applyFill="1" applyBorder="1" applyAlignment="1">
      <alignment horizontal="justify" vertical="center" wrapText="1"/>
    </xf>
    <xf numFmtId="0" fontId="5" fillId="3" borderId="14" xfId="1" applyFont="1" applyFill="1" applyBorder="1" applyAlignment="1">
      <alignment horizontal="justify" vertical="center" wrapText="1"/>
    </xf>
    <xf numFmtId="166" fontId="5" fillId="0" borderId="14" xfId="2" applyNumberFormat="1" applyFont="1" applyFill="1" applyBorder="1" applyAlignment="1">
      <alignment horizontal="center" vertical="center" wrapText="1"/>
    </xf>
    <xf numFmtId="166" fontId="5" fillId="0" borderId="30" xfId="2" applyNumberFormat="1" applyFont="1" applyFill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5" fillId="0" borderId="32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left" vertical="center" wrapText="1"/>
    </xf>
    <xf numFmtId="166" fontId="5" fillId="0" borderId="32" xfId="1" applyNumberFormat="1" applyFont="1" applyBorder="1" applyAlignment="1">
      <alignment horizontal="center" vertical="center"/>
    </xf>
    <xf numFmtId="166" fontId="5" fillId="0" borderId="34" xfId="1" applyNumberFormat="1" applyFont="1" applyBorder="1" applyAlignment="1">
      <alignment horizontal="center" vertical="center"/>
    </xf>
    <xf numFmtId="0" fontId="5" fillId="0" borderId="35" xfId="1" applyFont="1" applyBorder="1" applyAlignment="1">
      <alignment horizontal="left" vertical="center" wrapText="1"/>
    </xf>
    <xf numFmtId="0" fontId="5" fillId="0" borderId="36" xfId="1" applyFont="1" applyBorder="1" applyAlignment="1">
      <alignment horizontal="left" vertical="center" wrapText="1"/>
    </xf>
    <xf numFmtId="0" fontId="5" fillId="0" borderId="37" xfId="1" applyFont="1" applyBorder="1" applyAlignment="1">
      <alignment horizontal="left" vertical="center" wrapText="1"/>
    </xf>
    <xf numFmtId="166" fontId="5" fillId="0" borderId="35" xfId="1" applyNumberFormat="1" applyFont="1" applyBorder="1" applyAlignment="1">
      <alignment horizontal="right" vertical="center"/>
    </xf>
    <xf numFmtId="166" fontId="5" fillId="0" borderId="37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 wrapText="1"/>
    </xf>
    <xf numFmtId="0" fontId="4" fillId="0" borderId="0" xfId="4" applyFont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5">
    <cellStyle name="Moneda 3" xfId="2" xr:uid="{C393E744-AC80-4F48-80EB-E3C36C759E54}"/>
    <cellStyle name="Normal" xfId="0" builtinId="0"/>
    <cellStyle name="Normal 10" xfId="4" xr:uid="{8EA4628C-51AA-42F5-B3CD-3179D7F572C4}"/>
    <cellStyle name="Normal 3" xfId="1" xr:uid="{A7F43238-B434-43F5-8964-00F0C0495B79}"/>
    <cellStyle name="Porcentaje 2" xfId="3" xr:uid="{63D7B4D6-0808-4DEE-81D4-103342D2DE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144780</xdr:colOff>
      <xdr:row>1</xdr:row>
      <xdr:rowOff>3199</xdr:rowOff>
    </xdr:from>
    <xdr:to>
      <xdr:col>7</xdr:col>
      <xdr:colOff>967740</xdr:colOff>
      <xdr:row>3</xdr:row>
      <xdr:rowOff>162842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72A263-5D93-4048-94AB-3DAAD4F40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0" y="178459"/>
          <a:ext cx="1424940" cy="5101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</xdr:row>
      <xdr:rowOff>24780</xdr:rowOff>
    </xdr:from>
    <xdr:to>
      <xdr:col>6</xdr:col>
      <xdr:colOff>45720</xdr:colOff>
      <xdr:row>3</xdr:row>
      <xdr:rowOff>143544</xdr:rowOff>
    </xdr:to>
    <xdr:pic>
      <xdr:nvPicPr>
        <xdr:cNvPr id="3" name="Imagen 12">
          <a:extLst>
            <a:ext uri="{FF2B5EF4-FFF2-40B4-BE49-F238E27FC236}">
              <a16:creationId xmlns:a16="http://schemas.microsoft.com/office/drawing/2014/main" id="{1FE52E46-7E34-4C4F-AAF3-F26C3DC9E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8660" y="200040"/>
          <a:ext cx="1653540" cy="469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pografo\d\copia%20alba\INFORMACION%20ALBA\COMFATOLIMA\IBAGUESALADO\PRESUPUESTO%20GENERAL%20EMBARCADER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on%20Vial%20henry\Mis%20documentos\OBRAS\BANADIA\INFORMES\BANADIACD\1erINFORM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granada\actas\Contrato%20No.%20118\UNICO%20CORTE%20DE%20OBRA-11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on%20Vial%20henry\Mis%20documentos\ALEX\TERMINAL\PROPUESTATERMINAL\PRECIOS%20TRANSIT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\A413_340_07\grupo%20evaluador\Documents%20and%20Settings\SHERRERA\Escritorio\BASE%20DE%20DATOS%202005\h\Presupuesto\Para%20Pliegos\Presupuesto-Tintal-Plieg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ETODOLO1\Usuario\proyecto%20valle%20mantenimiento\PE_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esktop\Casa-Cult.PLAYON-2010\METODOLO1\Usuario\proyecto%20valle%20mantenimiento\PE_0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NANA\Presupuestos\Pptos%20de%20apoyo\GP-184%20-%20APU%20-%20V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srv2\Users\Wz\Downloads\DA_PROCESO_16-1-156341_268001001_19004173%20(1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@G&amp;C\01%20Gestion\GP%20-%20honorario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APOYO%20INTEGRAL\Procesos\Obras\castelazzo\presupuesto%20casa%20merizalde%20v%2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c\Documents\amv\presupuestos%20para%20atenci&#243;n%20de%20emergencias%20por%20ola%20invernal%202010%20y%202011\PRESUPUESTOS%20EMERGENCIAS%20OFICIAL%20BARBOSA%20CISNEROS%20PTO%20BERRIO%20JULIO%2027%20201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avi%20Ltda\Mis%20documentos\Doc.%20Trabajo\LICITACIONES\PURIFICACIO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\C\C\backup%202\03%20PROYECTOS%202006\BASE%202006\TEKHNE%20INFORME\Documents%20and%20Settings\mpyepes\My%20Documents\Datos\ARCHIVOS%20TRABAJO\Proyecto\Mop%20por%20Producto\ENERO%202002\mop%20por%20producto%20BOGOTA%20Dic%20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lpradilla\Mis%20documentos\Downloads\PRESUPUESTO%20ADECUACIONES%20LOCATIVAS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honatanmauricio\Downloads\F:\VILLA%20TAKOA\Presupuesto\APUS%20VILLA%20TAKO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.%20Oscar\Downloads\MATRIZ%20PARA%20EL%20CALCULO%20DEL%20AIU%2020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cuments\TECNICA\DEPORTE%20Y%20RECREACION\02%20ESTANDARIZADO%20POLIDEPORTIVO\05%20HOJA%20CALCULO%20ESTANDARIZADO\PRESUPUESTO%20DEL%20POLIDEPORTIVO%20COMPLET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esupuestos%202007\Documents%20and%20Settings\Administrador\Escritorio\Jhon\Archivo%20Proyectos\Proyectos%202006\Planeacion\I\ALUMBRADO\METODOLO\Usuario\Dise&#241;os%20Urbanisticos%20Municipio\IDEN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%20VIAL%2003%20-%20CORDOBA\ESTADO%20DE%20RED\2103mar%2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\AMV%20CUN\PRESUPUESTOS\HONDA-VILLETA\2010\PR54%20AL%2056\S%20CRITICOS%205008%20HONDA%20-%20VILLETA%20PR54%20AL%205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V-02-BOL\EST.V&#205;A%20CRIT.TECNICO%20AMB-BOL-02\DICIEMBRE-2008\EST.V&#205;A%20CRITERIO%20TECNICO%2090BLB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.V&#205;A%20CRITERIO%20TECNIC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\C\C\backup%202\03%20PROYECTOS%202006\BASE%202006\TEKHNE%20INFORME\ANALISIS%20S.E.D.%20-%20200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V%20GRUPO2-05\presupuestos\ajuste%20presupuestos\$%20PR20%20al%20PR2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ALCALD&#205;A\5.%20PLAZOLETA%20Y%20TERRAZA\PLAZOLETA\CAMBIENATES\SIMULACI&#211;NEDIFICIO.ok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VICOL\MSOFFICE\LICITAR\analisis%20del%20AIU\AI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on%20Vial%20henry\henry\Propuestas\invias\RCAS-007-2002\precios%20unitarios%20carana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cuments\TECNICA\DEPORTE%20Y%20RECREACION\02%20ESTANDARIZADO%20POLIDEPORTIVO\Presupuesto_750%20_Baja_Suelo%20AB%20actualizado%202015%20con%20ICCP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srv2\Users\Wz\Documents\ALCALDIA%20BUCARAMANGA\CENTRO%20VIDA%20KENEDY\PRESUPUESTO\PRESUPUESTO%20CENTRO%20VIDA%20KENEDY%20%20Marzo%2013%20de%202017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</sheetNames>
    <sheetDataSet>
      <sheetData sheetId="0"/>
      <sheetData sheetId="1"/>
      <sheetData sheetId="2" refreshError="1"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UPUESTO GENERAL"/>
    </sheetNames>
    <sheetDataSet>
      <sheetData sheetId="0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oja2"/>
      <sheetName val="Base_Muestras"/>
      <sheetName val="Formulario_N°_4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STADO VÍA-CRIT.TECNICO"/>
      <sheetName val=" ACTA FINAL + MODIFICATORIA "/>
      <sheetName val="MAT"/>
      <sheetName val="HER"/>
      <sheetName val="PER"/>
      <sheetName val="TRANS"/>
      <sheetName val="CANT OBRA"/>
      <sheetName val="\Users\ANDRES FELIPE MUÑOZ\Down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_10"/>
      <sheetName val="_aCCIDENTES_DE_1995___1996_xl_9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8"/>
      <sheetName val="_aCCIDENTES_DE_1995___1996_x_35"/>
      <sheetName val="_aCCIDENTES_DE_1995___1996_x_36"/>
      <sheetName val="_aCCIDENTES_DE_1995___1996_x_37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MANO_DE_OBRA"/>
      <sheetName val="//cceficiente_sharepoint_com/a_"/>
      <sheetName val="//d_docs_live_net/a__aaInformac"/>
      <sheetName val="_aCCIDENTES_DE_1995___1996_x_51"/>
      <sheetName val="_aCCIDENTES_DE_1995___1996_x_52"/>
      <sheetName val="_aCCIDENTES_DE_1995___1996_x_53"/>
      <sheetName val="_aCCIDENTES_DE_1995___1996_x_54"/>
      <sheetName val="_aCCIDENTES_DE_1995___1996_x_55"/>
      <sheetName val="_aCCIDENTES_DE_1995___1996_x_66"/>
      <sheetName val="_aCCIDENTES_DE_1995___1996_x_65"/>
      <sheetName val="_aCCIDENTES_DE_1995___1996_x_63"/>
      <sheetName val="_aCCIDENTES_DE_1995___1996_x_62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84"/>
      <sheetName val="_aCCIDENTES_DE_1995___1996_x_83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7"/>
      <sheetName val="_aCCIDENTES_DE_1995___1996_x_93"/>
      <sheetName val="_aCCIDENTES_DE_1995___1996_x_94"/>
      <sheetName val="_aCCIDENTES_DE_1995___1996_x_95"/>
      <sheetName val="_aCCIDENTES_DE_1995___1996_x_96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7"/>
      <sheetName val="HISTORICOS FUEL OIL EXP"/>
    </sheetNames>
    <definedNames>
      <definedName name="absc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1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aactividad"/>
      <sheetName val="[aCCIDENTES DE 1995 - 1996.xls]"/>
      <sheetName val="Base Muestra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_aCCIDENTES_DE_1995___1996_xl_2"/>
      <sheetName val="_aCCIDENTES_DE_1995___1996_xl_3"/>
      <sheetName val="0."/>
      <sheetName val="Base_Mater"/>
      <sheetName val="20."/>
      <sheetName val="17."/>
      <sheetName val="11.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[a  aaInformación][a  aaInforma"/>
      <sheetName val="lisprecios"/>
      <sheetName val="PERSONAL"/>
      <sheetName val="PRESTACIONES SOCIALES"/>
      <sheetName val="[a  aaInformación]__cceficien_5"/>
      <sheetName val="M.O."/>
      <sheetName val="[a  aaInformación]__cceficien_2"/>
      <sheetName val="[a  aaInformación]__cceficien_3"/>
      <sheetName val="[a  aaInformación]__cceficien_4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n_9"/>
      <sheetName val="[a  aaInformación]__cceficie_11"/>
      <sheetName val="[a  aaInformación]__cceficie_13"/>
      <sheetName val="[a  aaInformación]__cceficie_12"/>
      <sheetName val="[a  aaInformación]__cceficie_14"/>
      <sheetName val="[a  aaInformación]__cceficie_15"/>
      <sheetName val="[a  aaInformación]__cceficie_24"/>
      <sheetName val="[a  aaInformación]__cceficie_23"/>
      <sheetName val="[a  aaInformación]__cceficie_16"/>
      <sheetName val="[a  aaInformación]__cceficie_17"/>
      <sheetName val="[a  aaInformación]__cceficie_18"/>
      <sheetName val="[a  aaInformación]__cceficie_19"/>
      <sheetName val="[a  aaInformación]__cceficie_20"/>
      <sheetName val="[a  aaInformación]__cceficie_21"/>
      <sheetName val="[a  aaInformación]__cceficie_22"/>
      <sheetName val="[a  aaInformación]//cceficiente"/>
      <sheetName val="[a  aaInformación]__cceficie_25"/>
      <sheetName val="[a  aaInformación]__cceficie_26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aCCIDENTES_DE_1995_-_1996"/>
      <sheetName val="//cceficiente_sharepoint_com/MA"/>
      <sheetName val="[a  aaInformación]__cceficie_51"/>
      <sheetName val="[a  aaInformación]__cceficie_52"/>
      <sheetName val="[a  aaInformación]__cceficie_53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ITEMS"/>
      <sheetName val="[a  aaInformación]__cceficie_83"/>
      <sheetName val="[a  aaInformación]__cceficie_82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6"/>
      <sheetName val="[a  aaInformación]__cceficie_92"/>
      <sheetName val="[a  aaInformación]__cceficie_93"/>
      <sheetName val="[a  aaInformación]__cceficie_94"/>
      <sheetName val="[a  aaInformación]__cceficie_95"/>
      <sheetName val="[a  aaInformación]__cceficie_99"/>
      <sheetName val="[a  aaInformación]__cceficie_97"/>
      <sheetName val="[a  aaInformación]__cceficie_98"/>
      <sheetName val="[a  aaInformación]__ccefici_100"/>
      <sheetName val="Concretos y morteros"/>
      <sheetName val="Datos iniciales "/>
      <sheetName val="Transporte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ANEL"/>
      <sheetName val="Res-Accide-10"/>
      <sheetName val="Base Datos"/>
      <sheetName val="CrudosA"/>
      <sheetName val="casosWTI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Users\LENOVO\Downloads\Users\A"/>
      <sheetName val="\\Pc2\amv1-real\MANTENIMIENTO R"/>
      <sheetName val="PRECIOS"/>
      <sheetName val="AJIZAL 3335"/>
      <sheetName val="SABANETA 3335"/>
      <sheetName val="Datos Generales"/>
      <sheetName val="HER"/>
      <sheetName val="MAT"/>
      <sheetName val="PER"/>
      <sheetName val="TRANS"/>
      <sheetName val="\MANTENIMIENTO_RUTA_1001_MARZO_"/>
      <sheetName val="ANEXO_IX"/>
      <sheetName val="\I\MANTENIMIENTO_RUTA_1001_MARZ"/>
      <sheetName val="\F\MANTENIMIENTO_RUTA_1001_MARZ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invias_my_2"/>
      <sheetName val="\MANTENIMIENTO%20RUTA%201001_MA"/>
      <sheetName val="[a  aaInformación]__ccefici_101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_102"/>
      <sheetName val="[a  aaInformación]__ccefici_103"/>
      <sheetName val="Sheet1"/>
      <sheetName val="M_O_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Lista obra"/>
      <sheetName val="PR 1"/>
      <sheetName val="Res-Accide-10"/>
      <sheetName val="HISTORICOS FUEL OIL EX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PRECIOS UNITARIO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  <sheetName val="Cotización"/>
      <sheetName val="5.2"/>
      <sheetName val="BD100-45-P1"/>
      <sheetName val="BASE DATOS"/>
      <sheetName val="MATERIALES"/>
      <sheetName val="PROPUESTA PRESENTADA"/>
      <sheetName val="1"/>
      <sheetName val="Alcantarillas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TABLA_DE_CONTENIDO1"/>
      <sheetName val="GENERALIDADES_1"/>
      <sheetName val="CUMPLIMIENTO_%_1"/>
      <sheetName val="CUMPLIMIENTO_%__(2)1"/>
      <sheetName val="ESTADO_RED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TABLA_DE_CONTENIDO2"/>
      <sheetName val="GENERALIDADES_2"/>
      <sheetName val="CUMPLIMIENTO_%_2"/>
      <sheetName val="CUMPLIMIENTO_%__(2)2"/>
      <sheetName val="ESTADO_RED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TABLA_DE_CONTENIDO3"/>
      <sheetName val="GENERALIDADES_3"/>
      <sheetName val="CUMPLIMIENTO_%_3"/>
      <sheetName val="CUMPLIMIENTO_%__(2)3"/>
      <sheetName val="ESTADO_RED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TABLA_DE_CONTENIDO4"/>
      <sheetName val="GENERALIDADES_4"/>
      <sheetName val="CUMPLIMIENTO_%_4"/>
      <sheetName val="CUMPLIMIENTO_%__(2)4"/>
      <sheetName val="ESTADO_RED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TABLA_DE_CONTENIDO5"/>
      <sheetName val="GENERALIDADES_5"/>
      <sheetName val="CUMPLIMIENTO_%_5"/>
      <sheetName val="CUMPLIMIENTO_%__(2)5"/>
      <sheetName val="ESTADO_RED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TABLA_DE_CONTENIDO8"/>
      <sheetName val="GENERALIDADES_8"/>
      <sheetName val="CUMPLIMIENTO_%_8"/>
      <sheetName val="CUMPLIMIENTO_%__(2)8"/>
      <sheetName val="ESTADO_RED8"/>
      <sheetName val="SEMAFORO_45A-048"/>
      <sheetName val="SEMAFORO_55-018"/>
      <sheetName val="SEMAFORO_56-078"/>
      <sheetName val="SEMAFORO_55CN-038"/>
      <sheetName val="SEMAFORO_55CN-018"/>
      <sheetName val="TORTA_EST__VIAS_8"/>
      <sheetName val="EST__VIAS8"/>
      <sheetName val="MAPA_EST_RED8"/>
      <sheetName val="NECESIDAD_VIA8"/>
      <sheetName val="Necesidades_cr_8"/>
      <sheetName val="SITIOS_CRITICOS8"/>
      <sheetName val="CANT_OBRA_B-C8"/>
      <sheetName val="CANT_OBRA_C-G8"/>
      <sheetName val="CANT_OBRA_Z-U8"/>
      <sheetName val="CANT_OBRA_B-T8"/>
      <sheetName val="INF__EMERGENCIAS8"/>
      <sheetName val="NEC_PTES8"/>
      <sheetName val="NEC__PONTONES8"/>
      <sheetName val="señal_v8"/>
      <sheetName val="señal_H8"/>
      <sheetName val="ACCIDENTALIDAD_junio8"/>
      <sheetName val="ACCIDENTALIDAD_julio8"/>
      <sheetName val="ACCIDENTALIDAD_agosto8"/>
      <sheetName val="ACCIDENT_8"/>
      <sheetName val="DEFENSA_VIAS8"/>
      <sheetName val="ZONAS_RETIRO8"/>
      <sheetName val="CUANTI_AMV8"/>
      <sheetName val="CUALI_AMV8"/>
      <sheetName val="CUANTI_MICRO8"/>
      <sheetName val="CUALI_MICRO8"/>
      <sheetName val="ACC_EJECUTIVO8"/>
      <sheetName val="RESUM_ACCID8"/>
      <sheetName val="RESUM_ACCID_(2)8"/>
      <sheetName val="TABLA_DE_CONTENIDO6"/>
      <sheetName val="GENERALIDADES_6"/>
      <sheetName val="CUMPLIMIENTO_%_6"/>
      <sheetName val="CUMPLIMIENTO_%__(2)6"/>
      <sheetName val="ESTADO_RED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TABLA_DE_CONTENIDO7"/>
      <sheetName val="GENERALIDADES_7"/>
      <sheetName val="CUMPLIMIENTO_%_7"/>
      <sheetName val="CUMPLIMIENTO_%__(2)7"/>
      <sheetName val="ESTADO_RED7"/>
      <sheetName val="SEMAFORO_45A-047"/>
      <sheetName val="SEMAFORO_55-017"/>
      <sheetName val="SEMAFORO_56-077"/>
      <sheetName val="SEMAFORO_55CN-037"/>
      <sheetName val="SEMAFORO_55CN-017"/>
      <sheetName val="TORTA_EST__VIAS_7"/>
      <sheetName val="EST__VIAS7"/>
      <sheetName val="MAPA_EST_RED7"/>
      <sheetName val="NECESIDAD_VIA7"/>
      <sheetName val="Necesidades_cr_7"/>
      <sheetName val="SITIOS_CRITICOS7"/>
      <sheetName val="CANT_OBRA_B-C7"/>
      <sheetName val="CANT_OBRA_C-G7"/>
      <sheetName val="CANT_OBRA_Z-U7"/>
      <sheetName val="CANT_OBRA_B-T7"/>
      <sheetName val="INF__EMERGENCIAS7"/>
      <sheetName val="NEC_PTES7"/>
      <sheetName val="NEC__PONTONES7"/>
      <sheetName val="señal_v7"/>
      <sheetName val="señal_H7"/>
      <sheetName val="ACCIDENTALIDAD_junio7"/>
      <sheetName val="ACCIDENTALIDAD_julio7"/>
      <sheetName val="ACCIDENTALIDAD_agosto7"/>
      <sheetName val="ACCIDENT_7"/>
      <sheetName val="DEFENSA_VIAS7"/>
      <sheetName val="ZONAS_RETIRO7"/>
      <sheetName val="CUANTI_AMV7"/>
      <sheetName val="CUALI_AMV7"/>
      <sheetName val="CUANTI_MICRO7"/>
      <sheetName val="CUALI_MICRO7"/>
      <sheetName val="ACC_EJECUTIVO7"/>
      <sheetName val="RESUM_ACCID7"/>
      <sheetName val="RESUM_ACCID_(2)7"/>
      <sheetName val="TABLA_DE_CONTENIDO9"/>
      <sheetName val="GENERALIDADES_9"/>
      <sheetName val="CUMPLIMIENTO_%_9"/>
      <sheetName val="CUMPLIMIENTO_%__(2)9"/>
      <sheetName val="ESTADO_RED9"/>
      <sheetName val="SEMAFORO_45A-049"/>
      <sheetName val="SEMAFORO_55-019"/>
      <sheetName val="SEMAFORO_56-079"/>
      <sheetName val="SEMAFORO_55CN-039"/>
      <sheetName val="SEMAFORO_55CN-019"/>
      <sheetName val="TORTA_EST__VIAS_9"/>
      <sheetName val="EST__VIAS9"/>
      <sheetName val="MAPA_EST_RED9"/>
      <sheetName val="NECESIDAD_VIA9"/>
      <sheetName val="Necesidades_cr_9"/>
      <sheetName val="SITIOS_CRITICOS9"/>
      <sheetName val="CANT_OBRA_B-C9"/>
      <sheetName val="CANT_OBRA_C-G9"/>
      <sheetName val="CANT_OBRA_Z-U9"/>
      <sheetName val="CANT_OBRA_B-T9"/>
      <sheetName val="INF__EMERGENCIAS9"/>
      <sheetName val="NEC_PTES9"/>
      <sheetName val="NEC__PONTONES9"/>
      <sheetName val="señal_v9"/>
      <sheetName val="señal_H9"/>
      <sheetName val="ACCIDENTALIDAD_junio9"/>
      <sheetName val="ACCIDENTALIDAD_julio9"/>
      <sheetName val="ACCIDENTALIDAD_agosto9"/>
      <sheetName val="ACCIDENT_9"/>
      <sheetName val="DEFENSA_VIAS9"/>
      <sheetName val="ZONAS_RETIRO9"/>
      <sheetName val="CUANTI_AMV9"/>
      <sheetName val="CUALI_AMV9"/>
      <sheetName val="CUANTI_MICRO9"/>
      <sheetName val="CUALI_MICRO9"/>
      <sheetName val="ACC_EJECUTIVO9"/>
      <sheetName val="RESUM_ACCID9"/>
      <sheetName val="RESUM_ACCID_(2)9"/>
      <sheetName val="TABLA_DE_CONTENIDO10"/>
      <sheetName val="GENERALIDADES_10"/>
      <sheetName val="CUMPLIMIENTO_%_10"/>
      <sheetName val="CUMPLIMIENTO_%__(2)10"/>
      <sheetName val="ESTADO_RED10"/>
      <sheetName val="SEMAFORO_45A-0410"/>
      <sheetName val="SEMAFORO_55-0110"/>
      <sheetName val="SEMAFORO_56-0710"/>
      <sheetName val="SEMAFORO_55CN-0310"/>
      <sheetName val="SEMAFORO_55CN-0110"/>
      <sheetName val="TORTA_EST__VIAS_10"/>
      <sheetName val="EST__VIAS10"/>
      <sheetName val="MAPA_EST_RED10"/>
      <sheetName val="NECESIDAD_VIA10"/>
      <sheetName val="Necesidades_cr_10"/>
      <sheetName val="SITIOS_CRITICOS10"/>
      <sheetName val="CANT_OBRA_B-C10"/>
      <sheetName val="CANT_OBRA_C-G10"/>
      <sheetName val="CANT_OBRA_Z-U10"/>
      <sheetName val="CANT_OBRA_B-T10"/>
      <sheetName val="INF__EMERGENCIAS10"/>
      <sheetName val="NEC_PTES10"/>
      <sheetName val="NEC__PONTONES10"/>
      <sheetName val="señal_v10"/>
      <sheetName val="señal_H10"/>
      <sheetName val="ACCIDENTALIDAD_junio10"/>
      <sheetName val="ACCIDENTALIDAD_julio10"/>
      <sheetName val="ACCIDENTALIDAD_agosto10"/>
      <sheetName val="ACCIDENT_10"/>
      <sheetName val="DEFENSA_VIAS10"/>
      <sheetName val="ZONAS_RETIRO10"/>
      <sheetName val="CUANTI_AMV10"/>
      <sheetName val="CUALI_AMV10"/>
      <sheetName val="CUANTI_MICRO10"/>
      <sheetName val="CUALI_MICRO10"/>
      <sheetName val="ACC_EJECUTIVO10"/>
      <sheetName val="RESUM_ACCID10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Listado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NO IMPRIMIR"/>
      <sheetName val="CUADRILLAS"/>
      <sheetName val="lista materiales"/>
      <sheetName val="AIU"/>
      <sheetName val="PRESUPUESTO"/>
      <sheetName val="UNITARIOS"/>
      <sheetName val="SALARIOS"/>
      <sheetName val="FE-1"/>
    </sheetNames>
    <sheetDataSet>
      <sheetData sheetId="0">
        <row r="3">
          <cell r="A3" t="str">
            <v>No</v>
          </cell>
          <cell r="B3" t="str">
            <v>DESCRIPCIÓN</v>
          </cell>
          <cell r="C3" t="str">
            <v>UN</v>
          </cell>
          <cell r="D3" t="str">
            <v>VALOR</v>
          </cell>
          <cell r="E3" t="str">
            <v>CLASE</v>
          </cell>
        </row>
        <row r="4">
          <cell r="A4">
            <v>1</v>
          </cell>
          <cell r="B4" t="str">
            <v>Administración</v>
          </cell>
          <cell r="C4" t="str">
            <v>%</v>
          </cell>
          <cell r="D4">
            <v>0.25</v>
          </cell>
          <cell r="E4" t="str">
            <v>AIU</v>
          </cell>
        </row>
        <row r="5">
          <cell r="A5">
            <v>2</v>
          </cell>
          <cell r="B5" t="str">
            <v>Imprevistos</v>
          </cell>
          <cell r="C5" t="str">
            <v>%</v>
          </cell>
          <cell r="D5">
            <v>0.01</v>
          </cell>
          <cell r="E5" t="str">
            <v>AIU</v>
          </cell>
        </row>
        <row r="6">
          <cell r="A6">
            <v>3</v>
          </cell>
          <cell r="B6" t="str">
            <v>Utilidad</v>
          </cell>
          <cell r="C6" t="str">
            <v>%</v>
          </cell>
          <cell r="D6">
            <v>0.04</v>
          </cell>
          <cell r="E6" t="str">
            <v>AIU</v>
          </cell>
        </row>
        <row r="7">
          <cell r="A7">
            <v>4</v>
          </cell>
          <cell r="B7" t="str">
            <v>Carro tanque agua</v>
          </cell>
          <cell r="C7" t="str">
            <v>hr.</v>
          </cell>
          <cell r="D7">
            <v>30000</v>
          </cell>
          <cell r="E7" t="str">
            <v>Equipo</v>
          </cell>
        </row>
        <row r="8">
          <cell r="A8">
            <v>5</v>
          </cell>
          <cell r="B8" t="str">
            <v>Cilindro tandem pavimento</v>
          </cell>
          <cell r="C8" t="str">
            <v>hr.</v>
          </cell>
          <cell r="D8">
            <v>40000</v>
          </cell>
          <cell r="E8" t="str">
            <v>Equipo</v>
          </cell>
        </row>
        <row r="9">
          <cell r="A9">
            <v>6</v>
          </cell>
          <cell r="B9" t="str">
            <v xml:space="preserve">Compactador de llantas </v>
          </cell>
          <cell r="C9" t="str">
            <v>hr.</v>
          </cell>
          <cell r="D9">
            <v>40000</v>
          </cell>
          <cell r="E9" t="str">
            <v>Equipo</v>
          </cell>
        </row>
        <row r="10">
          <cell r="A10">
            <v>7</v>
          </cell>
          <cell r="B10" t="str">
            <v>Compresor martillo giratorio</v>
          </cell>
          <cell r="C10" t="str">
            <v>hr.</v>
          </cell>
          <cell r="D10">
            <v>30000</v>
          </cell>
          <cell r="E10" t="str">
            <v>Equipo</v>
          </cell>
        </row>
        <row r="11">
          <cell r="A11">
            <v>8</v>
          </cell>
          <cell r="B11" t="str">
            <v>Compresor martillo percusión</v>
          </cell>
          <cell r="C11" t="str">
            <v>hr.</v>
          </cell>
          <cell r="D11">
            <v>30000</v>
          </cell>
          <cell r="E11" t="str">
            <v>Equipo</v>
          </cell>
        </row>
        <row r="12">
          <cell r="A12">
            <v>9</v>
          </cell>
          <cell r="B12" t="str">
            <v>Compresor sopletiar</v>
          </cell>
          <cell r="C12" t="str">
            <v>hr.</v>
          </cell>
          <cell r="D12">
            <v>25000</v>
          </cell>
          <cell r="E12" t="str">
            <v>Equipo</v>
          </cell>
        </row>
        <row r="13">
          <cell r="A13">
            <v>10</v>
          </cell>
          <cell r="B13" t="str">
            <v>Equipo de topografía</v>
          </cell>
          <cell r="C13" t="str">
            <v>hr.</v>
          </cell>
          <cell r="D13">
            <v>60000</v>
          </cell>
          <cell r="E13" t="str">
            <v>Equipo</v>
          </cell>
        </row>
        <row r="14">
          <cell r="A14">
            <v>11</v>
          </cell>
          <cell r="B14" t="str">
            <v xml:space="preserve">Formaleta met. Sardinel y/o pavimento </v>
          </cell>
          <cell r="C14" t="str">
            <v>Ml-Día</v>
          </cell>
          <cell r="D14">
            <v>400</v>
          </cell>
          <cell r="E14" t="str">
            <v>Equipo</v>
          </cell>
        </row>
        <row r="15">
          <cell r="A15">
            <v>12</v>
          </cell>
          <cell r="B15" t="str">
            <v xml:space="preserve">Herramientas menores </v>
          </cell>
          <cell r="C15" t="str">
            <v>Glo</v>
          </cell>
          <cell r="D15">
            <v>2000</v>
          </cell>
          <cell r="E15" t="str">
            <v>Equipo</v>
          </cell>
        </row>
        <row r="16">
          <cell r="A16">
            <v>13</v>
          </cell>
          <cell r="B16" t="str">
            <v>Incadora de pilotes</v>
          </cell>
          <cell r="C16" t="str">
            <v>hr.</v>
          </cell>
          <cell r="D16">
            <v>400000</v>
          </cell>
          <cell r="E16" t="str">
            <v>Equipo</v>
          </cell>
        </row>
        <row r="17">
          <cell r="A17">
            <v>14</v>
          </cell>
          <cell r="B17" t="str">
            <v>Irrigador asfalto 1000 gl</v>
          </cell>
          <cell r="C17" t="str">
            <v>hr.</v>
          </cell>
          <cell r="D17">
            <v>50000</v>
          </cell>
          <cell r="E17" t="str">
            <v>Equipo</v>
          </cell>
        </row>
        <row r="18">
          <cell r="A18">
            <v>15</v>
          </cell>
          <cell r="B18" t="str">
            <v>Mezcladora</v>
          </cell>
          <cell r="C18" t="str">
            <v>hr.</v>
          </cell>
          <cell r="D18">
            <v>8000</v>
          </cell>
          <cell r="E18" t="str">
            <v>Equipo</v>
          </cell>
        </row>
        <row r="19">
          <cell r="A19">
            <v>16</v>
          </cell>
          <cell r="B19" t="str">
            <v>Motoniveladora</v>
          </cell>
          <cell r="C19" t="str">
            <v>hr.</v>
          </cell>
          <cell r="D19">
            <v>60000</v>
          </cell>
          <cell r="E19" t="str">
            <v>Equipo</v>
          </cell>
        </row>
        <row r="20">
          <cell r="A20">
            <v>17</v>
          </cell>
          <cell r="B20" t="str">
            <v xml:space="preserve">Placa vibratoria rana </v>
          </cell>
          <cell r="C20" t="str">
            <v>hr.</v>
          </cell>
          <cell r="D20">
            <v>3625</v>
          </cell>
          <cell r="E20" t="str">
            <v>Equipo</v>
          </cell>
        </row>
        <row r="21">
          <cell r="A21">
            <v>18</v>
          </cell>
          <cell r="B21" t="str">
            <v>Pluma</v>
          </cell>
          <cell r="C21" t="str">
            <v>Día</v>
          </cell>
          <cell r="D21">
            <v>2610</v>
          </cell>
          <cell r="E21" t="str">
            <v>Equipo</v>
          </cell>
        </row>
        <row r="22">
          <cell r="A22">
            <v>19</v>
          </cell>
          <cell r="B22" t="str">
            <v>Retroexcavadora llantas</v>
          </cell>
          <cell r="C22" t="str">
            <v>hr.</v>
          </cell>
          <cell r="D22">
            <v>60000</v>
          </cell>
          <cell r="E22" t="str">
            <v>Equipo</v>
          </cell>
        </row>
        <row r="23">
          <cell r="A23">
            <v>20</v>
          </cell>
          <cell r="B23" t="str">
            <v>Terminadora de asfalto (Finisher)</v>
          </cell>
          <cell r="C23" t="str">
            <v>hr.</v>
          </cell>
          <cell r="D23">
            <v>60000</v>
          </cell>
          <cell r="E23" t="str">
            <v>Equipo</v>
          </cell>
        </row>
        <row r="24">
          <cell r="A24">
            <v>21</v>
          </cell>
          <cell r="B24" t="str">
            <v>Vibrador para concreto</v>
          </cell>
          <cell r="C24" t="str">
            <v>hr.</v>
          </cell>
          <cell r="D24">
            <v>4000</v>
          </cell>
          <cell r="E24" t="str">
            <v>Equipo</v>
          </cell>
        </row>
        <row r="25">
          <cell r="A25">
            <v>22</v>
          </cell>
          <cell r="B25" t="str">
            <v>Vibrocompactador</v>
          </cell>
          <cell r="C25" t="str">
            <v>hr.</v>
          </cell>
          <cell r="D25">
            <v>40000</v>
          </cell>
          <cell r="E25" t="str">
            <v>Equipo</v>
          </cell>
        </row>
        <row r="26">
          <cell r="A26">
            <v>23</v>
          </cell>
          <cell r="B26" t="str">
            <v>Volqueta</v>
          </cell>
          <cell r="C26" t="str">
            <v>hr.</v>
          </cell>
          <cell r="D26">
            <v>28000</v>
          </cell>
          <cell r="E26" t="str">
            <v>Equipo</v>
          </cell>
        </row>
        <row r="27">
          <cell r="A27">
            <v>24</v>
          </cell>
          <cell r="B27" t="str">
            <v>Ayudante</v>
          </cell>
          <cell r="C27" t="str">
            <v>hr.</v>
          </cell>
          <cell r="D27">
            <v>3483</v>
          </cell>
          <cell r="E27" t="str">
            <v>Mano de obra</v>
          </cell>
        </row>
        <row r="28">
          <cell r="A28">
            <v>25</v>
          </cell>
          <cell r="B28" t="str">
            <v>Capataz</v>
          </cell>
          <cell r="C28" t="str">
            <v>hr.</v>
          </cell>
          <cell r="D28">
            <v>7349</v>
          </cell>
          <cell r="E28" t="str">
            <v>Mano de obra</v>
          </cell>
        </row>
        <row r="29">
          <cell r="A29">
            <v>26</v>
          </cell>
          <cell r="B29" t="str">
            <v>Cuadrilla mamposteros</v>
          </cell>
          <cell r="C29" t="str">
            <v>hr.</v>
          </cell>
          <cell r="D29">
            <v>30232</v>
          </cell>
          <cell r="E29" t="str">
            <v>Mano de obra</v>
          </cell>
        </row>
        <row r="30">
          <cell r="A30">
            <v>27</v>
          </cell>
          <cell r="B30" t="str">
            <v>Cuadrilla pavimentos</v>
          </cell>
          <cell r="C30" t="str">
            <v>hr.</v>
          </cell>
          <cell r="D30">
            <v>55110.5</v>
          </cell>
          <cell r="E30" t="str">
            <v>Mano de obra</v>
          </cell>
        </row>
        <row r="31">
          <cell r="A31">
            <v>28</v>
          </cell>
          <cell r="B31" t="str">
            <v>Cuadrilla planta de asfalto</v>
          </cell>
          <cell r="C31" t="str">
            <v>hr.</v>
          </cell>
          <cell r="D31">
            <v>31847.269999999997</v>
          </cell>
          <cell r="E31" t="str">
            <v>Mano de obra</v>
          </cell>
        </row>
        <row r="32">
          <cell r="A32">
            <v>29</v>
          </cell>
          <cell r="B32" t="str">
            <v>Comisión de topografía</v>
          </cell>
          <cell r="C32" t="str">
            <v>hr.</v>
          </cell>
          <cell r="D32">
            <v>31847.269999999997</v>
          </cell>
          <cell r="E32" t="str">
            <v>Mano de obra</v>
          </cell>
        </row>
        <row r="33">
          <cell r="A33">
            <v>30</v>
          </cell>
          <cell r="B33" t="str">
            <v>Cuadrilla vías</v>
          </cell>
          <cell r="C33" t="str">
            <v>hr.</v>
          </cell>
          <cell r="D33">
            <v>18485</v>
          </cell>
          <cell r="E33" t="str">
            <v>Mano de obra</v>
          </cell>
        </row>
        <row r="34">
          <cell r="A34">
            <v>31</v>
          </cell>
          <cell r="B34" t="str">
            <v>Obrero</v>
          </cell>
          <cell r="C34" t="str">
            <v>hr.</v>
          </cell>
          <cell r="D34">
            <v>3712</v>
          </cell>
          <cell r="E34" t="str">
            <v>Mano de obra</v>
          </cell>
        </row>
        <row r="35">
          <cell r="A35">
            <v>32</v>
          </cell>
          <cell r="B35" t="str">
            <v>Oficial</v>
          </cell>
          <cell r="C35" t="str">
            <v>hr.</v>
          </cell>
          <cell r="D35">
            <v>6639</v>
          </cell>
          <cell r="E35" t="str">
            <v>Mano de obra</v>
          </cell>
        </row>
        <row r="36">
          <cell r="A36">
            <v>33</v>
          </cell>
          <cell r="B36" t="str">
            <v>Malla para Gavión</v>
          </cell>
          <cell r="C36" t="str">
            <v>Ml</v>
          </cell>
          <cell r="D36">
            <v>24000</v>
          </cell>
          <cell r="E36" t="str">
            <v>Material</v>
          </cell>
        </row>
        <row r="37">
          <cell r="A37">
            <v>34</v>
          </cell>
          <cell r="B37" t="str">
            <v>Acero de refuerzo PR 60.000</v>
          </cell>
          <cell r="C37" t="str">
            <v>Kg.</v>
          </cell>
          <cell r="D37">
            <v>1780</v>
          </cell>
          <cell r="E37" t="str">
            <v>Material</v>
          </cell>
        </row>
        <row r="38">
          <cell r="A38">
            <v>35</v>
          </cell>
          <cell r="B38" t="str">
            <v>Acpm</v>
          </cell>
          <cell r="C38" t="str">
            <v>Gl</v>
          </cell>
          <cell r="D38">
            <v>3360</v>
          </cell>
          <cell r="E38" t="str">
            <v>Material</v>
          </cell>
        </row>
        <row r="39">
          <cell r="A39">
            <v>36</v>
          </cell>
          <cell r="B39" t="str">
            <v>Alambre Galvanizado</v>
          </cell>
          <cell r="C39" t="str">
            <v>Kg.</v>
          </cell>
          <cell r="D39">
            <v>1200</v>
          </cell>
          <cell r="E39" t="str">
            <v>Material</v>
          </cell>
        </row>
        <row r="40">
          <cell r="A40">
            <v>37</v>
          </cell>
          <cell r="B40" t="str">
            <v>Alambre negro</v>
          </cell>
          <cell r="C40" t="str">
            <v>Kg.</v>
          </cell>
          <cell r="D40">
            <v>1200</v>
          </cell>
          <cell r="E40" t="str">
            <v>Material</v>
          </cell>
        </row>
        <row r="41">
          <cell r="A41">
            <v>38</v>
          </cell>
          <cell r="B41" t="str">
            <v>Arena - cemento</v>
          </cell>
          <cell r="C41" t="str">
            <v>Kg.</v>
          </cell>
          <cell r="D41">
            <v>395</v>
          </cell>
          <cell r="E41" t="str">
            <v>Material</v>
          </cell>
        </row>
        <row r="42">
          <cell r="A42">
            <v>39</v>
          </cell>
          <cell r="B42" t="str">
            <v>Arena lavada de río</v>
          </cell>
          <cell r="C42" t="str">
            <v>M3</v>
          </cell>
          <cell r="D42">
            <v>35000</v>
          </cell>
          <cell r="E42" t="str">
            <v>Material</v>
          </cell>
        </row>
        <row r="43">
          <cell r="A43">
            <v>40</v>
          </cell>
          <cell r="B43" t="str">
            <v>Asfalto Sólido</v>
          </cell>
          <cell r="C43" t="str">
            <v>Kg.</v>
          </cell>
          <cell r="D43">
            <v>596</v>
          </cell>
          <cell r="E43" t="str">
            <v>Material</v>
          </cell>
        </row>
        <row r="44">
          <cell r="A44">
            <v>41</v>
          </cell>
          <cell r="B44" t="str">
            <v>Base Granular</v>
          </cell>
          <cell r="C44" t="str">
            <v>M3</v>
          </cell>
          <cell r="D44">
            <v>14000</v>
          </cell>
          <cell r="E44" t="str">
            <v>Material</v>
          </cell>
        </row>
        <row r="45">
          <cell r="A45">
            <v>42</v>
          </cell>
          <cell r="B45" t="str">
            <v>Cemento Pórtland</v>
          </cell>
          <cell r="C45" t="str">
            <v>Kg.</v>
          </cell>
          <cell r="D45">
            <v>440</v>
          </cell>
          <cell r="E45" t="str">
            <v>Material</v>
          </cell>
        </row>
        <row r="46">
          <cell r="A46">
            <v>43</v>
          </cell>
          <cell r="B46" t="str">
            <v>Emulsión asfáltica CRL-1</v>
          </cell>
          <cell r="C46" t="str">
            <v>LT</v>
          </cell>
          <cell r="D46">
            <v>640</v>
          </cell>
          <cell r="E46" t="str">
            <v>Material</v>
          </cell>
        </row>
        <row r="47">
          <cell r="A47">
            <v>44</v>
          </cell>
          <cell r="B47" t="str">
            <v>Emulsión asfáltica CRR</v>
          </cell>
          <cell r="C47" t="str">
            <v>LT</v>
          </cell>
          <cell r="D47">
            <v>640</v>
          </cell>
          <cell r="E47" t="str">
            <v>Material</v>
          </cell>
        </row>
        <row r="48">
          <cell r="A48">
            <v>45</v>
          </cell>
          <cell r="B48" t="str">
            <v>Formaleta Madera</v>
          </cell>
          <cell r="C48" t="str">
            <v>M2</v>
          </cell>
          <cell r="D48">
            <v>13642</v>
          </cell>
          <cell r="E48" t="str">
            <v>Material</v>
          </cell>
        </row>
        <row r="49">
          <cell r="A49">
            <v>46</v>
          </cell>
          <cell r="B49" t="str">
            <v>Full oil</v>
          </cell>
          <cell r="C49" t="str">
            <v>Gl</v>
          </cell>
          <cell r="D49">
            <v>2100</v>
          </cell>
          <cell r="E49" t="str">
            <v>Material</v>
          </cell>
        </row>
        <row r="50">
          <cell r="A50">
            <v>47</v>
          </cell>
          <cell r="B50" t="str">
            <v xml:space="preserve">Geotextil </v>
          </cell>
          <cell r="C50" t="str">
            <v>Ml</v>
          </cell>
          <cell r="D50">
            <v>5200</v>
          </cell>
          <cell r="E50" t="str">
            <v>Material</v>
          </cell>
        </row>
        <row r="51">
          <cell r="A51">
            <v>48</v>
          </cell>
          <cell r="B51" t="str">
            <v>Geotextil Pavco T2400</v>
          </cell>
          <cell r="C51" t="str">
            <v>M2</v>
          </cell>
          <cell r="D51">
            <v>3200</v>
          </cell>
          <cell r="E51" t="str">
            <v>Material</v>
          </cell>
        </row>
        <row r="52">
          <cell r="A52">
            <v>49</v>
          </cell>
          <cell r="B52" t="str">
            <v>Gravilla  1/2" o &gt;</v>
          </cell>
          <cell r="C52" t="str">
            <v>M3</v>
          </cell>
          <cell r="D52">
            <v>45000</v>
          </cell>
          <cell r="E52" t="str">
            <v>Material</v>
          </cell>
        </row>
        <row r="53">
          <cell r="A53">
            <v>50</v>
          </cell>
          <cell r="B53" t="str">
            <v>Material seleccionado</v>
          </cell>
          <cell r="C53" t="str">
            <v>M3</v>
          </cell>
          <cell r="D53">
            <v>30000</v>
          </cell>
          <cell r="E53" t="str">
            <v>Material</v>
          </cell>
        </row>
        <row r="54">
          <cell r="A54">
            <v>51</v>
          </cell>
          <cell r="B54" t="str">
            <v>Mezcla Densa en Caliente tipo MDC - 2</v>
          </cell>
          <cell r="C54" t="str">
            <v>M3</v>
          </cell>
          <cell r="D54">
            <v>180000</v>
          </cell>
          <cell r="E54" t="str">
            <v>Material</v>
          </cell>
        </row>
        <row r="55">
          <cell r="A55">
            <v>52</v>
          </cell>
          <cell r="B55" t="str">
            <v>Mezcla densa en caliente tipo MDC-1</v>
          </cell>
          <cell r="C55" t="str">
            <v>M3</v>
          </cell>
          <cell r="D55">
            <v>150000</v>
          </cell>
          <cell r="E55" t="str">
            <v>Material</v>
          </cell>
        </row>
        <row r="56">
          <cell r="A56">
            <v>53</v>
          </cell>
          <cell r="B56" t="str">
            <v>Mezcla densa en caliente tipo MDC-3</v>
          </cell>
          <cell r="C56" t="str">
            <v>M3</v>
          </cell>
          <cell r="D56">
            <v>190000</v>
          </cell>
          <cell r="E56" t="str">
            <v>Material</v>
          </cell>
        </row>
        <row r="57">
          <cell r="A57">
            <v>54</v>
          </cell>
          <cell r="B57" t="str">
            <v>Neopreno</v>
          </cell>
          <cell r="C57" t="str">
            <v>Un</v>
          </cell>
          <cell r="D57">
            <v>2500</v>
          </cell>
          <cell r="E57" t="str">
            <v>Material</v>
          </cell>
        </row>
        <row r="58">
          <cell r="A58">
            <v>55</v>
          </cell>
          <cell r="B58" t="str">
            <v>Piedra media Zonga</v>
          </cell>
          <cell r="C58" t="str">
            <v>M3</v>
          </cell>
          <cell r="D58">
            <v>35000</v>
          </cell>
          <cell r="E58" t="str">
            <v>Material</v>
          </cell>
        </row>
        <row r="59">
          <cell r="A59">
            <v>56</v>
          </cell>
          <cell r="B59" t="str">
            <v>Plastocreto</v>
          </cell>
          <cell r="C59" t="str">
            <v>Galón</v>
          </cell>
          <cell r="D59">
            <v>45000</v>
          </cell>
          <cell r="E59" t="str">
            <v>Material</v>
          </cell>
        </row>
        <row r="60">
          <cell r="A60">
            <v>57</v>
          </cell>
          <cell r="B60" t="str">
            <v xml:space="preserve">Recebo </v>
          </cell>
          <cell r="C60" t="str">
            <v>M3</v>
          </cell>
          <cell r="D60">
            <v>8000</v>
          </cell>
          <cell r="E60" t="str">
            <v>Material</v>
          </cell>
        </row>
        <row r="61">
          <cell r="A61">
            <v>58</v>
          </cell>
          <cell r="B61" t="str">
            <v>Sacos de fibra</v>
          </cell>
          <cell r="C61" t="str">
            <v>Un</v>
          </cell>
          <cell r="D61">
            <v>1100</v>
          </cell>
          <cell r="E61" t="str">
            <v>Material</v>
          </cell>
        </row>
        <row r="62">
          <cell r="A62">
            <v>59</v>
          </cell>
          <cell r="B62" t="str">
            <v>Subbase Granular</v>
          </cell>
          <cell r="C62" t="str">
            <v>M3</v>
          </cell>
          <cell r="D62">
            <v>8000</v>
          </cell>
          <cell r="E62" t="str">
            <v>Material</v>
          </cell>
        </row>
        <row r="63">
          <cell r="A63">
            <v>60</v>
          </cell>
          <cell r="B63" t="str">
            <v>Tejas de zinc No 6</v>
          </cell>
          <cell r="C63" t="str">
            <v>Un</v>
          </cell>
          <cell r="D63">
            <v>12500</v>
          </cell>
          <cell r="E63" t="str">
            <v>Material</v>
          </cell>
        </row>
        <row r="64">
          <cell r="A64">
            <v>61</v>
          </cell>
          <cell r="B64" t="str">
            <v xml:space="preserve">Geotextil NT 2.100 </v>
          </cell>
          <cell r="C64" t="str">
            <v>M2</v>
          </cell>
          <cell r="D64">
            <v>2070</v>
          </cell>
          <cell r="E64" t="str">
            <v>Material</v>
          </cell>
        </row>
        <row r="65">
          <cell r="A65">
            <v>62</v>
          </cell>
          <cell r="B65" t="str">
            <v>Tubería 21/2" Negral</v>
          </cell>
          <cell r="C65" t="str">
            <v>Ml</v>
          </cell>
          <cell r="D65">
            <v>5500</v>
          </cell>
          <cell r="E65" t="str">
            <v>Material</v>
          </cell>
        </row>
        <row r="66">
          <cell r="A66">
            <v>63</v>
          </cell>
          <cell r="B66" t="str">
            <v>Tubería de 12"</v>
          </cell>
          <cell r="C66" t="str">
            <v>Kg.</v>
          </cell>
          <cell r="D66">
            <v>1100</v>
          </cell>
          <cell r="E66" t="str">
            <v>Material</v>
          </cell>
        </row>
        <row r="67">
          <cell r="A67">
            <v>64</v>
          </cell>
          <cell r="B67" t="str">
            <v>Tubería Novaford</v>
          </cell>
          <cell r="C67" t="str">
            <v>Ml</v>
          </cell>
          <cell r="D67">
            <v>67000</v>
          </cell>
          <cell r="E67" t="str">
            <v>Material</v>
          </cell>
        </row>
        <row r="68">
          <cell r="A68">
            <v>65</v>
          </cell>
          <cell r="B68" t="str">
            <v>Tubería PVC Aguas lluvias de 4"</v>
          </cell>
          <cell r="C68" t="str">
            <v>MI</v>
          </cell>
          <cell r="D68">
            <v>12000</v>
          </cell>
          <cell r="E68" t="str">
            <v>Material</v>
          </cell>
        </row>
        <row r="69">
          <cell r="A69">
            <v>66</v>
          </cell>
          <cell r="B69" t="str">
            <v>tubería PVC de 4"</v>
          </cell>
          <cell r="C69" t="str">
            <v>Ml</v>
          </cell>
          <cell r="D69">
            <v>12000</v>
          </cell>
          <cell r="E69" t="str">
            <v>Material</v>
          </cell>
        </row>
        <row r="70">
          <cell r="A70">
            <v>67</v>
          </cell>
          <cell r="B70" t="str">
            <v>Tubería PVC sanitaria de 4"</v>
          </cell>
          <cell r="C70" t="str">
            <v>Ml</v>
          </cell>
          <cell r="D70">
            <v>12000</v>
          </cell>
          <cell r="E70" t="str">
            <v>Material</v>
          </cell>
        </row>
        <row r="71">
          <cell r="A71">
            <v>68</v>
          </cell>
          <cell r="B71" t="str">
            <v xml:space="preserve">Tubo de 24" en Cemento </v>
          </cell>
          <cell r="C71" t="str">
            <v>MI</v>
          </cell>
          <cell r="D71">
            <v>55000</v>
          </cell>
          <cell r="E71" t="str">
            <v>Material</v>
          </cell>
        </row>
        <row r="72">
          <cell r="A72">
            <v>69</v>
          </cell>
          <cell r="B72" t="str">
            <v xml:space="preserve">Tubo de 36" en Concreto Reforzado </v>
          </cell>
          <cell r="C72" t="str">
            <v>MI</v>
          </cell>
          <cell r="D72">
            <v>100000</v>
          </cell>
          <cell r="E72" t="str">
            <v>Material</v>
          </cell>
        </row>
        <row r="73">
          <cell r="A73">
            <v>70</v>
          </cell>
          <cell r="B73" t="str">
            <v>Transporte de materiales pétreos</v>
          </cell>
          <cell r="C73" t="str">
            <v>M3-Km.</v>
          </cell>
          <cell r="D73">
            <v>400</v>
          </cell>
          <cell r="E73" t="str">
            <v>Transporte</v>
          </cell>
        </row>
        <row r="74">
          <cell r="A74">
            <v>71</v>
          </cell>
          <cell r="B74" t="str">
            <v>Motobomba de 10"</v>
          </cell>
          <cell r="C74" t="str">
            <v>Día</v>
          </cell>
          <cell r="D74">
            <v>50000</v>
          </cell>
          <cell r="E74" t="str">
            <v>Equipo</v>
          </cell>
        </row>
        <row r="75">
          <cell r="A75">
            <v>72</v>
          </cell>
          <cell r="B75" t="str">
            <v>Motobomba de 8"</v>
          </cell>
          <cell r="C75" t="str">
            <v>Día</v>
          </cell>
          <cell r="D75">
            <v>40000</v>
          </cell>
          <cell r="E75" t="str">
            <v>Equipo</v>
          </cell>
        </row>
        <row r="76">
          <cell r="A76">
            <v>73</v>
          </cell>
          <cell r="B76" t="str">
            <v>Motobomba de 3"</v>
          </cell>
          <cell r="C76" t="str">
            <v>Día</v>
          </cell>
          <cell r="D76">
            <v>30000</v>
          </cell>
          <cell r="E76" t="str">
            <v>Equipo</v>
          </cell>
        </row>
        <row r="77">
          <cell r="A77">
            <v>74</v>
          </cell>
          <cell r="B77" t="str">
            <v>Transporte de mezcla asfáltica</v>
          </cell>
          <cell r="C77" t="str">
            <v>M3-Km.</v>
          </cell>
          <cell r="D77">
            <v>450</v>
          </cell>
          <cell r="E77" t="str">
            <v>Transporte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recetas"/>
      <sheetName val="costo mat prima"/>
      <sheetName val="generar lista"/>
      <sheetName val="Grafincfijo"/>
      <sheetName val="análisis unitario"/>
      <sheetName val="tabla plantas"/>
      <sheetName val="MOP PROMEDIO"/>
      <sheetName val="lista de precios"/>
      <sheetName val="Module1"/>
      <sheetName val="Module3"/>
      <sheetName val="Module2"/>
    </sheetNames>
    <sheetDataSet>
      <sheetData sheetId="0">
        <row r="14">
          <cell r="G14">
            <v>0.25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ROGRAMACIÓN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 t="str">
            <v>01000000 SECTOR DEFENSA Y SEGURIDAD</v>
          </cell>
        </row>
        <row r="3">
          <cell r="B3" t="str">
            <v>0100P001 CAPACIDAD DE VIGILANCIA COSTERA</v>
          </cell>
        </row>
        <row r="4">
          <cell r="B4" t="str">
            <v>0100P002 CUMPLIMIENTO DE LA PROGRAMACION DE UNIDADES</v>
          </cell>
        </row>
        <row r="5">
          <cell r="B5" t="str">
            <v>02000000 SECTOR INDUSTRIA COMERCIO EXTERIOR</v>
          </cell>
        </row>
        <row r="6">
          <cell r="B6" t="str">
            <v>0200P001 EXPORTACIONES REALIZADAS</v>
          </cell>
        </row>
        <row r="7">
          <cell r="B7" t="str">
            <v>03000000 SECTOR SALUD</v>
          </cell>
        </row>
        <row r="8">
          <cell r="B8" t="str">
            <v>0300P001 AFILIADOS AL REGIMEN CONTRIBUTIVO</v>
          </cell>
        </row>
        <row r="9">
          <cell r="B9" t="str">
            <v>0300P002 AFILIADOS AL REGIMEN SUBSIDIADO (SISBEN 1 Y 2)</v>
          </cell>
        </row>
        <row r="10">
          <cell r="B10" t="str">
            <v>0300P003 AFILIADOS AL REGIMEN SUBSIDIADO NO POBRES</v>
          </cell>
        </row>
        <row r="11">
          <cell r="B11" t="str">
            <v>0300P004 AFILIADOS EN EL REGIMEN SUBSIDIADO QUE PRESENTAN MULTIPLE AFILIACION</v>
          </cell>
        </row>
        <row r="12">
          <cell r="B12" t="str">
            <v>0300P005 SUBSIDIOS DESTINADOS A LA COBERTURA DE DEMANDA</v>
          </cell>
        </row>
        <row r="13">
          <cell r="B13" t="str">
            <v>0300P006 GASTO EN INVESTIGACION CIENTIFICA DENTRO DEL TOTAL DE GASTOS EN SALUD</v>
          </cell>
        </row>
        <row r="14">
          <cell r="B14" t="str">
            <v>0300P007 INVESTIGACIONES DESARROLLADAS</v>
          </cell>
        </row>
        <row r="15">
          <cell r="B15" t="str">
            <v>0300P008 AREA EN HOSPITALES REMODELADA</v>
          </cell>
        </row>
        <row r="16">
          <cell r="B16" t="str">
            <v>0300P009 AREA EN HOSPITALES CONSTRUIDA</v>
          </cell>
        </row>
        <row r="17">
          <cell r="B17" t="str">
            <v>0300P010 INVESTIGACIONES REALIZADAS</v>
          </cell>
        </row>
        <row r="18">
          <cell r="B18" t="str">
            <v>0300P011 ASESORIAS CONTRATADAS</v>
          </cell>
        </row>
        <row r="19">
          <cell r="B19" t="str">
            <v>0300P012 CAPACITACIONES REALIZADAS</v>
          </cell>
        </row>
        <row r="20">
          <cell r="B20" t="str">
            <v>0300P013 CHARLAS REALIZADAS</v>
          </cell>
        </row>
        <row r="21">
          <cell r="B21" t="str">
            <v>0300P014 COMERCIALES INSTITUCIONALES REALIZADOS</v>
          </cell>
        </row>
        <row r="22">
          <cell r="B22" t="str">
            <v>0300P015 EQUIPOS ADECUADOS</v>
          </cell>
        </row>
        <row r="23">
          <cell r="B23" t="str">
            <v>0300P016 PERSONAS CON ANTICUERPOS VIH ENCONTRADOS EN EXAMENES</v>
          </cell>
        </row>
        <row r="24">
          <cell r="B24" t="str">
            <v>0300P017 SEMINARIOS DE EDUCACION SOBRE EL VIH</v>
          </cell>
        </row>
        <row r="25">
          <cell r="B25" t="str">
            <v>0300P018 CASOS DE SIDA TRATADOS</v>
          </cell>
        </row>
        <row r="26">
          <cell r="B26" t="str">
            <v>0300P019 RESULTADOS POSITIVOS CIERTOS / FALSOS PARA EL VIH</v>
          </cell>
        </row>
        <row r="27">
          <cell r="B27" t="str">
            <v>0300P020 PLAN DE LA COMUNIDAD PARA CONTROLAR LA PROPAGACION DEL VIH</v>
          </cell>
        </row>
        <row r="28">
          <cell r="B28" t="str">
            <v>0300P021 ACTITUD DE LOS ENFERMOS DE VIH FRENTE A LAS ACTIVIDADES DE REHABILITACION SICOLOGICA</v>
          </cell>
        </row>
        <row r="29">
          <cell r="B29" t="str">
            <v>0300P022 GASTOS FUNCIONAMIENTO O INVERSION</v>
          </cell>
        </row>
        <row r="30">
          <cell r="B30" t="str">
            <v>0300P023 PACIENTES ADMITIDOS EN EL PROGRAMA CUIDADOS DE LA MADRE Y EL NIÑO</v>
          </cell>
        </row>
        <row r="31">
          <cell r="B31" t="str">
            <v>0300P024 PROMEDIO MENSUAL DE VISITAS CLINICAS</v>
          </cell>
        </row>
        <row r="32">
          <cell r="B32" t="str">
            <v>0300P025 MADRES PRENATALES O POS NATALES CONTACTADAS</v>
          </cell>
        </row>
        <row r="33">
          <cell r="B33" t="str">
            <v>0300P026 MUJERES EMBARAZADAS QUE RECIBEN CUIDADO EN EL PRIMER TRIMESTRE</v>
          </cell>
        </row>
        <row r="34">
          <cell r="B34" t="str">
            <v>0300P027 PACIENTES QUE RECIBEN SERVICIO DE PLANIFICACION FAMILIAR</v>
          </cell>
        </row>
        <row r="35">
          <cell r="B35" t="str">
            <v>0300P028 TIEMPO EN HORAS TERAPIA EN TALLERES DE VIOLACION</v>
          </cell>
        </row>
        <row r="36">
          <cell r="B36" t="str">
            <v>0300P029 PACIENTES QUE HAN RECIBIDO TALLERES DE MANEJO DEL ESTRES</v>
          </cell>
        </row>
        <row r="37">
          <cell r="B37" t="str">
            <v>0300P030 PROGRAMAS DE CAPACITACION PARA LA PREVENCION</v>
          </cell>
        </row>
        <row r="38">
          <cell r="B38" t="str">
            <v>0300P031 TALLERES SOBRE EL MALTRATO INFANTIL Y SESIONES DE TERAPIA.</v>
          </cell>
        </row>
        <row r="39">
          <cell r="B39" t="str">
            <v>0300P032 ADMISIONES DE PACIENTES</v>
          </cell>
        </row>
        <row r="40">
          <cell r="B40" t="str">
            <v>0300P033 PACIENTES ATENDIDOS PROMEDIO POR DIA</v>
          </cell>
        </row>
        <row r="41">
          <cell r="B41" t="str">
            <v>0300P035 POBLACION AFILIADA AL SISTEMA GENERAL DE SEGURIDAD EN SALUD</v>
          </cell>
        </row>
        <row r="42">
          <cell r="B42" t="str">
            <v>0300P036 POBLACION POBRE NO AFILIADA AL SISTEMA GENERAL DE SEGURIDAD SOCIAL EN SALUD</v>
          </cell>
        </row>
        <row r="43">
          <cell r="B43" t="str">
            <v>0300P037 VARIACION DEL MONTO DE LOS RECURSOS DESTINADOS A LA AFILIACION DEL REGIMEN SUBSIDIADO</v>
          </cell>
        </row>
        <row r="44">
          <cell r="B44" t="str">
            <v>0300P038 VARIACION DEL NRO DE INVESTIGACIONES DESARROLLADAS</v>
          </cell>
        </row>
        <row r="45">
          <cell r="B45" t="str">
            <v>0300P039 VARIACION DEL AREA DE COSNTRUCCION HOSPITALARIA EN LA ZONA RURAL DE INTERMEDIO Y ALTO RIESGO SISMICO</v>
          </cell>
        </row>
        <row r="46">
          <cell r="B46" t="str">
            <v>0300P040 VARIACION DEL AREA DE COSNTRUCCION HOSPITALARIA EN LA ZONA URBANA DE INTERMEDIO Y ALTO RIESGO SISMICO</v>
          </cell>
        </row>
        <row r="47">
          <cell r="B47" t="str">
            <v>0300P041 VARIACION EN EL NRO DE ASESORIAS CONTRATADAS PARA MEJORAR EL SERVICIO</v>
          </cell>
        </row>
        <row r="48">
          <cell r="B48" t="str">
            <v>0300P042 VARIACION EN EL NRO DE CAPACITACIONES MEDICAS REALIZADAS</v>
          </cell>
        </row>
        <row r="49">
          <cell r="B49" t="str">
            <v>0300P043 VARIACION EN EL NRO DE EQUIPOS MEDICOS E INFORMATICOS QUE SE HAN ADQUIRIDO</v>
          </cell>
        </row>
        <row r="50">
          <cell r="B50" t="str">
            <v>0300P044 METROS CUADRADOS CONSTRUIDOS NUEVOS</v>
          </cell>
        </row>
        <row r="51">
          <cell r="B51" t="str">
            <v>0300P045 METROS CUADRADOS ADECUADOS</v>
          </cell>
        </row>
        <row r="52">
          <cell r="B52" t="str">
            <v>0300P046 ADQUISICION EQUIPOS DE LABORATORIO</v>
          </cell>
        </row>
        <row r="53">
          <cell r="B53" t="str">
            <v>0300P047 ADQUISICION  EQUIPOS DE SISTEMATIZACION Y COMUNICACION</v>
          </cell>
        </row>
        <row r="54">
          <cell r="B54" t="str">
            <v>0300P048 CURSOS DE CAPACITACION ENTIDADES TERRITORIALES</v>
          </cell>
        </row>
        <row r="55">
          <cell r="B55" t="str">
            <v>0300P049 ASESORIAS DE ASISTENCIA TECNICA A LABORATORIOS DE SALUD PUBLICA</v>
          </cell>
        </row>
        <row r="56">
          <cell r="B56" t="str">
            <v>0300P050 EMISION CONCEPTO DE CALIDAD LOTE A LOTE DE VACUNAS Y SUEROS DE ORIGEN ANIMAL</v>
          </cell>
        </row>
        <row r="57">
          <cell r="B57" t="str">
            <v>0300P051 CAPACIDAD RESPUESTA REGISTROS</v>
          </cell>
        </row>
        <row r="58">
          <cell r="B58" t="str">
            <v>0300P053 VISITAS DE VIGILANCIA Y CONTROL DE CALIDAD DE LOS PRODUCTOS DE COMPETENCIA</v>
          </cell>
        </row>
        <row r="59">
          <cell r="B59" t="str">
            <v>0300P054 VISITAS DE BUENAS PRACTICAS DE MANUFACTURA</v>
          </cell>
        </row>
        <row r="60">
          <cell r="B60" t="str">
            <v>0300P055 ANALISIS DE CONTROL DE CALIDAD FISICO QUIMICOS Y MICROBIOLOGICOS REALIZADOS</v>
          </cell>
        </row>
        <row r="61">
          <cell r="B61" t="str">
            <v>0300P056 REUNIONES TECNICO-CIENTIFICAS DE LA COMISION REVISORA</v>
          </cell>
        </row>
        <row r="62">
          <cell r="B62" t="str">
            <v>0300P057 CONSULTAS Y CONCEPTOS TECNICOS CIENTIFICOS EVALUADOS Y RESUELTOS</v>
          </cell>
        </row>
        <row r="63">
          <cell r="B63" t="str">
            <v>04000000 SECTOR COMUNICACIONES</v>
          </cell>
        </row>
        <row r="64">
          <cell r="B64" t="str">
            <v>0400P001 LOCALIDADES CON SERVICIO DE TELEFONIA COMUNITARIA</v>
          </cell>
        </row>
        <row r="65">
          <cell r="B65" t="str">
            <v>0400P002 LINEAS TELEFONICAS POR REGION.</v>
          </cell>
        </row>
        <row r="66">
          <cell r="B66" t="str">
            <v>0400P003 LINEAS TELEFONICAS EN LA REGION CON MAYOR DENSIDAD TELEFONICA</v>
          </cell>
        </row>
        <row r="67">
          <cell r="B67" t="str">
            <v>0400P004 LINEAS TELEFONICAS EN LA REGION CON MENOR DENSIDAD TELEFONICA</v>
          </cell>
        </row>
        <row r="68">
          <cell r="B68" t="str">
            <v>0400P005 ATENCION EN INSTALACION DE LINEAS POR LOCALIDAD</v>
          </cell>
        </row>
        <row r="69">
          <cell r="B69" t="str">
            <v>0400P006 COMPUTADORES CONECTADOS A INTERNET</v>
          </cell>
        </row>
        <row r="70">
          <cell r="B70" t="str">
            <v>0400P007 ATENCION DE SOLICITUDES DE BUSQUEDA DE DOCUMENTOS EN FORMA INMEDIATA</v>
          </cell>
        </row>
        <row r="71">
          <cell r="B71" t="str">
            <v>0400P008 HARDWARE CON MANTENIMIENTO</v>
          </cell>
        </row>
        <row r="72">
          <cell r="B72" t="str">
            <v>0400P009 OPERADORES DE SERVICIOS DE TELECOMUNICACIONES CONTROLADOS</v>
          </cell>
        </row>
        <row r="73">
          <cell r="B73" t="str">
            <v>0400P010 FUNCIONARIOS CAPACITADOS POR AREA</v>
          </cell>
        </row>
        <row r="74">
          <cell r="B74" t="str">
            <v>0400P011 FUNCIONARIOS CAPACITADOS POR MES</v>
          </cell>
        </row>
        <row r="75">
          <cell r="B75" t="str">
            <v>0400P012 EQUIPOS EXISTENTES PARA EL SISTEMA DE GESTION DEL ESPECTRO</v>
          </cell>
        </row>
        <row r="76">
          <cell r="B76" t="str">
            <v>0400P013 EQUIPOS ADQUIRIDOS PARA EL SISTEMA DE GESTION DEL ESPECTRO</v>
          </cell>
        </row>
        <row r="77">
          <cell r="B77" t="str">
            <v>0400P014 ENVIOS DE CORREO SOCIAL</v>
          </cell>
        </row>
        <row r="78">
          <cell r="B78" t="str">
            <v>0400P015 PUNTOS DE TELEFONIA RURAL COMUNITARIA</v>
          </cell>
        </row>
        <row r="79">
          <cell r="B79" t="str">
            <v>0400P016 PUNTOS DE ACCESO COMUNITARIO INSTALADOS</v>
          </cell>
        </row>
        <row r="80">
          <cell r="B80" t="str">
            <v>0400P017 TELEFONOS PUBLICOS PARA SORDOS INSTALADOS</v>
          </cell>
        </row>
        <row r="81">
          <cell r="B81" t="str">
            <v>0400P018 MUNICIPIOS CUBIERTOS CON CAPACITACION A RADIO COMUNITARIA</v>
          </cell>
        </row>
        <row r="82">
          <cell r="B82" t="str">
            <v>0400P019 EQUIPOS REACONDICIONADOS POR EL PROGRAMA COMPUTADORES PARA EDUCAR</v>
          </cell>
        </row>
        <row r="83">
          <cell r="B83" t="str">
            <v>0400P020 TRANSMISORES EN FUNCIONAMIENTO DE LA RADIODIFUSORA NACIONAL DE COLOMBIA</v>
          </cell>
        </row>
        <row r="84">
          <cell r="B84" t="str">
            <v>05000000 SECTOR MINAS Y ENERGIA</v>
          </cell>
        </row>
        <row r="85">
          <cell r="B85" t="str">
            <v>0500P001 MINAS REPORTADAS EN EXPLOTACION</v>
          </cell>
        </row>
        <row r="86">
          <cell r="B86" t="str">
            <v>0500P002 POZOS EN PRODUCCION</v>
          </cell>
        </row>
        <row r="87">
          <cell r="B87" t="str">
            <v>0500P003 YACIMIENTOS DE GAS EN PRODUCCION</v>
          </cell>
        </row>
        <row r="88">
          <cell r="B88" t="str">
            <v>0500P004 GASEODUCTOS PARA DISTRIBUCION CONSTRUIDOS</v>
          </cell>
        </row>
        <row r="89">
          <cell r="B89" t="str">
            <v>0500P005 GASEODUCTOS PARA TRANSPORTE CONSTRUIDOS</v>
          </cell>
        </row>
        <row r="90">
          <cell r="B90" t="str">
            <v>0500P006 CAPACIDAD O POTENCIA TOTAL QUE PUEDEN GENERAR LAS ELECTRIFICADORAS DEL PAIS</v>
          </cell>
        </row>
        <row r="91">
          <cell r="B91" t="str">
            <v>0500P007 CAPACIDAD O POTENCIA TOTAL ANUAL REPORTADA</v>
          </cell>
        </row>
        <row r="92">
          <cell r="B92" t="str">
            <v>0500P008 CAPACIDAD O POTENCIA TOTAL ANUAL CONSUMIDA</v>
          </cell>
        </row>
        <row r="93">
          <cell r="B93" t="str">
            <v>0500P009 ACTUALIZACION DEL DOCUMENTO CADENA DEL GAS NATURAL</v>
          </cell>
        </row>
        <row r="94">
          <cell r="B94" t="str">
            <v>0500P010 ACTUALIZACION DEL DOCUMENTO DE PROYECCIONES DE DEMANDA DE ENERGIA</v>
          </cell>
        </row>
        <row r="95">
          <cell r="B95" t="str">
            <v>0500P011 ACTUALIZACION DEL DOCUMENTO PLAN DE EXPANSION ELECTRICA, PEN</v>
          </cell>
        </row>
        <row r="96">
          <cell r="B96" t="str">
            <v>0500P012 ACTUALIZACION DEL DOCUMENTO PLAN DE EXPANSION DE LA GENERACION Y TRANSMISION</v>
          </cell>
        </row>
        <row r="97">
          <cell r="B97" t="str">
            <v>0500P013 ACTUALIZACION DEL DOCUMENTO PLAN INDICATIVO DE EXPANSION DE COBERTURA DE ELECTRICIDAD</v>
          </cell>
        </row>
        <row r="98">
          <cell r="B98" t="str">
            <v>0500P014 ACTUALIZACION DEL DOCUMENTO DE CAPACITACION Y DIFUSION URE</v>
          </cell>
        </row>
        <row r="99">
          <cell r="B99" t="str">
            <v>0500P015 ACTUALIZACION DEL DOCUMENTO ESTIMACION DE LOS COSTOS DE GESTION AMBIENTAL E INDICADORES DE IMPACTO POTENCIAL DE LA EXPANSION ENERGETICA</v>
          </cell>
        </row>
        <row r="100">
          <cell r="B100" t="str">
            <v>0500P016 INFORMES PRESENTADOS</v>
          </cell>
        </row>
        <row r="101">
          <cell r="B101" t="str">
            <v>0500P017 GAS (VOLUMEN) EXPORTADO</v>
          </cell>
        </row>
        <row r="102">
          <cell r="B102" t="str">
            <v>0500P018 VARIACION DE LOS PRECIOS DE BOLSA</v>
          </cell>
        </row>
        <row r="103">
          <cell r="B103" t="str">
            <v>0500P019 VARIACION (PESOS) DE LAS EXPORTACIONES DE GAS</v>
          </cell>
        </row>
        <row r="104">
          <cell r="B104" t="str">
            <v>0500P020 SEGUIMIENTO AL PROGRAMA CONOCE</v>
          </cell>
        </row>
        <row r="105">
          <cell r="B105" t="str">
            <v>0500P021 CARGOS DE TRANSMISION</v>
          </cell>
        </row>
        <row r="106">
          <cell r="B106" t="str">
            <v>0500P022 INGRESOS A LA PAGINA WEB DE LA COMISION DE REGULACION DE ENERGIA Y GAS, CREG</v>
          </cell>
        </row>
        <row r="107">
          <cell r="B107" t="str">
            <v>0500P023 CONSULTAS PRESENTADAS A LA COMISION DE REGULACION DE ENERGIA Y GAS, CREG POR PARTE DE LOS USUARIOS</v>
          </cell>
        </row>
        <row r="108">
          <cell r="B108" t="str">
            <v>0500P024 NUEVAS EMPRESAS COMPETITIVAS DE GAS</v>
          </cell>
        </row>
        <row r="109">
          <cell r="B109" t="str">
            <v>0500P025 SOBRECOSTOS DE GENERADORES TERMOELECTRICOS</v>
          </cell>
        </row>
        <row r="110">
          <cell r="B110" t="str">
            <v>0500P026 LINEAS DE TRANSMISION DE ENERGIA CONSTRUIDAS</v>
          </cell>
        </row>
        <row r="111">
          <cell r="B111" t="str">
            <v>0500P027 LINEAS DE DISTRIBUCION DE ENERGIA CONSTRUIDAS</v>
          </cell>
        </row>
        <row r="112">
          <cell r="B112" t="str">
            <v>0500P028 ENERGIA ELECTRICA QUE ENTRA AL SISTEMA</v>
          </cell>
        </row>
        <row r="113">
          <cell r="B113" t="str">
            <v>0500P029 ENERGIA ELECTRICA QUE SALE AL SISTEMA</v>
          </cell>
        </row>
        <row r="114">
          <cell r="B114" t="str">
            <v>0500P030 ENERGIA ELECTRICA PRODUCIDA POR EL SISTEMA</v>
          </cell>
        </row>
        <row r="115">
          <cell r="B115" t="str">
            <v>0500P031 ENERGIA ELECTRICA VENDIDA POR EL SISTEMA</v>
          </cell>
        </row>
        <row r="116">
          <cell r="B116" t="str">
            <v>0500P032 SOLUCIONES FOTOVOLTAICAS INSTALADAS</v>
          </cell>
        </row>
        <row r="117">
          <cell r="B117" t="str">
            <v>0500P033 REDES DE DISTRIBUCION Y/O LINEAS DE INTERCONEXION VEREDAL CONSTRUIDAS EN LAS ZONAS NO INTERCONECTADAS,  ZNI</v>
          </cell>
        </row>
        <row r="118">
          <cell r="B118" t="str">
            <v>0500P034 CAPACIDAD O POTENCIA TOTAL ANUAL INSTALADA EN ZONAS NO INTERCONECTADAS, ZNI.</v>
          </cell>
        </row>
        <row r="119">
          <cell r="B119" t="str">
            <v>0500P035 EMPRESAS ESTRUCTURADAS Y AUTOSOSTENIBLES PARA LAS ZONAS NO INTERCONECTADAS,  ZNI</v>
          </cell>
        </row>
        <row r="120">
          <cell r="B120" t="str">
            <v>0500P036 CARGOS DE TRANSMISION</v>
          </cell>
        </row>
        <row r="121">
          <cell r="B121" t="str">
            <v>0500P037 GESTION INTEGRAL DE DEMANDA DE ENERGIA</v>
          </cell>
        </row>
        <row r="122">
          <cell r="B122" t="str">
            <v>0500P038 DOCUMENTO PARA LA MEDICION DE POTENCIAL USO RACIONAL DE ENERGIA, URE</v>
          </cell>
        </row>
        <row r="123">
          <cell r="B123" t="str">
            <v>0500P039 DOCUMENTOS DE ACTUALIZACION DEL PLAN NACIONAL DE DESARROLLO MINERO, PNDM PUBLICADOS</v>
          </cell>
        </row>
        <row r="124">
          <cell r="B124" t="str">
            <v>0500P040 ASESORIAS O TALLERES REALIZADOS</v>
          </cell>
        </row>
        <row r="125">
          <cell r="B125" t="str">
            <v>0500P041 EMPLEADOS CAPACITADOS</v>
          </cell>
        </row>
        <row r="126">
          <cell r="B126" t="str">
            <v>0500P042 CUBRIMIENTO CON KM2 EQUIVALENTES A ESCALA 1:100.000</v>
          </cell>
        </row>
        <row r="127">
          <cell r="B127" t="str">
            <v>0500P043 APLICACION DEL PROGRAMA DE LEGALIZACION DE MINERIA DE HECHO</v>
          </cell>
        </row>
        <row r="128">
          <cell r="B128" t="str">
            <v>0500P044 UNIDADES MINERAS ACTUALIZADAS TECNOLOGICAMENTE</v>
          </cell>
        </row>
        <row r="129">
          <cell r="B129" t="str">
            <v>0500P045 INFORMACION BASICA DEL SUBSUELO</v>
          </cell>
        </row>
        <row r="130">
          <cell r="B130" t="str">
            <v>0500P046 INVENTARIO DE RECURSOS DEL SUBSUELO</v>
          </cell>
        </row>
        <row r="131">
          <cell r="B131" t="str">
            <v>0500P047 INVENTARIO DE AMENAZAS GEOLOGICAS Y ANTROPICAS SOBRE EL TERRITORIO</v>
          </cell>
        </row>
        <row r="132">
          <cell r="B132" t="str">
            <v>0500P048 EXPLOTACION MINERA ILEGAL</v>
          </cell>
        </row>
        <row r="133">
          <cell r="B133" t="str">
            <v>0500P049 MINAS LEGALIZADAS</v>
          </cell>
        </row>
        <row r="134">
          <cell r="B134" t="str">
            <v>0500P050 MINAS LEGALES RECONVERTIDAS</v>
          </cell>
        </row>
        <row r="135">
          <cell r="B135" t="str">
            <v>0500P051 MINAS LEGALES INTEGRADAS</v>
          </cell>
        </row>
        <row r="136">
          <cell r="B136" t="str">
            <v>0500P052 RECUPERACION AMBIENTAL</v>
          </cell>
        </row>
        <row r="137">
          <cell r="B137" t="str">
            <v>06000000 SECTOR TRANSPORTE</v>
          </cell>
        </row>
        <row r="138">
          <cell r="B138" t="str">
            <v>0600P001 COSTO MANTENIMIENTO RUTINARIO POR KILOMETRO</v>
          </cell>
        </row>
        <row r="139">
          <cell r="B139" t="str">
            <v>0600P002 COSTO MANTENIMIENTO PERIODICO POR KILOMETRO</v>
          </cell>
        </row>
        <row r="140">
          <cell r="B140" t="str">
            <v>0600P003 COSTO REHABILITACION POR KILOMETRO</v>
          </cell>
        </row>
        <row r="141">
          <cell r="B141" t="str">
            <v>0600P004 COSTO PROMEDIO DE OBRAS DE DRENAJE</v>
          </cell>
        </row>
        <row r="142">
          <cell r="B142" t="str">
            <v>0600P005 COSTO ESTUDIO POR KILOMETRO</v>
          </cell>
        </row>
        <row r="143">
          <cell r="B143" t="str">
            <v>0600P006 VARIACION EN EL VOLUMEN DE DRAGADO</v>
          </cell>
        </row>
        <row r="144">
          <cell r="B144" t="str">
            <v>0600P007 COBERTURA DE INFORMACION METEOROLOGICA DE LA ESTACION</v>
          </cell>
        </row>
        <row r="145">
          <cell r="B145" t="str">
            <v>0600P008 COBERTURA DE INFORMACION ELECTRONICA DE LA ESTACION</v>
          </cell>
        </row>
        <row r="146">
          <cell r="B146" t="str">
            <v>0600P009 ESTACIONES DE CONTROL DE UNA ZONA O REGION</v>
          </cell>
        </row>
        <row r="147">
          <cell r="B147" t="str">
            <v>0600P010 RADIOAYUDAS INSTALADAS</v>
          </cell>
        </row>
        <row r="148">
          <cell r="B148" t="str">
            <v>0600P011 SISTEMAS DE RADAR INSTALADOS</v>
          </cell>
        </row>
        <row r="149">
          <cell r="B149" t="str">
            <v>0600P012 CONEXIONES AERONAUTICAS POR SERVICIO</v>
          </cell>
        </row>
        <row r="150">
          <cell r="B150" t="str">
            <v>0600P013 ADQUISICION DE EQUIPOS</v>
          </cell>
        </row>
        <row r="151">
          <cell r="B151" t="str">
            <v>0600P014 ADQUISICION DE EQUIPOS DE ENERGIA</v>
          </cell>
        </row>
        <row r="152">
          <cell r="B152" t="str">
            <v>0600P015 ESTACIONES METEOROLOGICAS INSTALADAS</v>
          </cell>
        </row>
        <row r="153">
          <cell r="B153" t="str">
            <v>0600P016 ADQUIISCION DE MAQUINAS PARA EXTINCION DE INCENDIOS</v>
          </cell>
        </row>
        <row r="154">
          <cell r="B154" t="str">
            <v>0600P017 MANTENIMIENTO Y CONSERVACION DE EQUIPOS DE COMPUTACION</v>
          </cell>
        </row>
        <row r="155">
          <cell r="B155" t="str">
            <v>0600P018 ADQUISICION DE SISTEMAS DE INFORMACION Y SERVICIOS INFORMATICOS</v>
          </cell>
        </row>
        <row r="156">
          <cell r="B156" t="str">
            <v>0600P019 ESTUDIOS DE IMPACTO AMBIENTAL POR CONTAMINACION SONORA</v>
          </cell>
        </row>
        <row r="157">
          <cell r="B157" t="str">
            <v>0600P020 EQUIPOS MEDICOS PARA SANIDAD AEROPORTUARIA</v>
          </cell>
        </row>
        <row r="158">
          <cell r="B158" t="str">
            <v>0600P021 CAPACITACION A ESTUDIANTES DEL CENTRO DE ESTUDIOS AERONAUTICOS, CEA</v>
          </cell>
        </row>
        <row r="159">
          <cell r="B159" t="str">
            <v>0600P022 EQUIPOS DE AYUDA PARA CAPACITACION</v>
          </cell>
        </row>
        <row r="160">
          <cell r="B160" t="str">
            <v>0600P023 MANTENIMIENTO DE LA RED FERREA</v>
          </cell>
        </row>
        <row r="161">
          <cell r="B161" t="str">
            <v>0600P024 REHABILITACION DE LA RED FERREA</v>
          </cell>
        </row>
        <row r="162">
          <cell r="B162" t="str">
            <v>0600P025 SEÑALIZACION DE LA RED FERREA</v>
          </cell>
        </row>
        <row r="163">
          <cell r="B163" t="str">
            <v>0600P026 RED FERREA CON SISTEMA DE CAMBIA VIA</v>
          </cell>
        </row>
        <row r="164">
          <cell r="B164" t="str">
            <v>0600P027 RED FERREA CONCESIONADA</v>
          </cell>
        </row>
        <row r="165">
          <cell r="B165" t="str">
            <v>0600P028 ADECUACION DE MUELLES</v>
          </cell>
        </row>
        <row r="166">
          <cell r="B166" t="str">
            <v>0600P029 ADECUACION DE MUELLES</v>
          </cell>
        </row>
        <row r="167">
          <cell r="B167" t="str">
            <v>0600P030 AREAS AMPLIADAS, RECONSTRUIDAS O MEJORADAS</v>
          </cell>
        </row>
        <row r="168">
          <cell r="B168" t="str">
            <v>0600P031 CANALES NAVEGABLES</v>
          </cell>
        </row>
        <row r="169">
          <cell r="B169" t="str">
            <v>0600P032 CANAL NAVEGABLE</v>
          </cell>
        </row>
        <row r="170">
          <cell r="B170" t="str">
            <v>0600P033 CAPACITACIONES EN LAS REGIONES</v>
          </cell>
        </row>
        <row r="171">
          <cell r="B171" t="str">
            <v>0600P034 INSPECCIONES FLUVIALES DOTADAS</v>
          </cell>
        </row>
        <row r="172">
          <cell r="B172" t="str">
            <v>0600P035 ATENCION A EMERGENCIAS FLUVIALES</v>
          </cell>
        </row>
        <row r="173">
          <cell r="B173" t="str">
            <v>0600P036 EMERGENCIAS FLUVIALES</v>
          </cell>
        </row>
        <row r="174">
          <cell r="B174" t="str">
            <v>0600P037 EQUIPOS DE COMPUTO CON SERVICIO DE MANTENIMIENTO PREVENTIVO Y CORRECTIVO</v>
          </cell>
        </row>
        <row r="175">
          <cell r="B175" t="str">
            <v>0600P038 EQUIPOS REPARADOS Y HABILITADOS PARA FUNCIONAR</v>
          </cell>
        </row>
        <row r="176">
          <cell r="B176" t="str">
            <v>0600P039 ESTUDIOS CONTRATADOS</v>
          </cell>
        </row>
        <row r="177">
          <cell r="B177" t="str">
            <v>0600P040 ESTUDIOS DE PREINVERSION</v>
          </cell>
        </row>
        <row r="178">
          <cell r="B178" t="str">
            <v>0600P041 ESTUDIOS DE PREINVERSION</v>
          </cell>
        </row>
        <row r="179">
          <cell r="B179" t="str">
            <v>0600P042 MANTENIMIENTO Y REPARACION DE EQUIPOS DE TRASBORDO</v>
          </cell>
        </row>
        <row r="180">
          <cell r="B180" t="str">
            <v>0600P043 MANTENIMIENTO Y REPARACION DE EQUIPOS DE TRASBORDO.</v>
          </cell>
        </row>
        <row r="181">
          <cell r="B181" t="str">
            <v>0600P044 VARIACION EN LA MOVILIZACION DE PASAJEROS</v>
          </cell>
        </row>
        <row r="182">
          <cell r="B182" t="str">
            <v>0600P045 PUBLICACIONES REALIZADAS (MANUALES, DOCUMENTOS, REVISTAS, ETC)</v>
          </cell>
        </row>
        <row r="183">
          <cell r="B183" t="str">
            <v>0600P046 SEGUIMIENTO A OBRAS DE DEFENSA Y PROTECCION</v>
          </cell>
        </row>
        <row r="184">
          <cell r="B184" t="str">
            <v>0600P047 OBRAS DE DEFENSA</v>
          </cell>
        </row>
        <row r="185">
          <cell r="B185" t="str">
            <v>0600P048 PASAJEROS MOVILIZADOS POR SISTEMA FERREO</v>
          </cell>
        </row>
        <row r="186">
          <cell r="B186" t="str">
            <v>0600P049 VARIACION EN LA PROFUNDIDAD DE LOS CANALES DE ACCESO</v>
          </cell>
        </row>
        <row r="187">
          <cell r="B187" t="str">
            <v>0600P050 PUBLICACIONES DE MANUALES ESTADISTICOS</v>
          </cell>
        </row>
        <row r="188">
          <cell r="B188" t="str">
            <v>0600P051 SEGUIMIENTO AL MANTENIMIENTO DE PUENTES</v>
          </cell>
        </row>
        <row r="189">
          <cell r="B189" t="str">
            <v>0600P052 PUENTES CONSTRUIDOS</v>
          </cell>
        </row>
        <row r="190">
          <cell r="B190" t="str">
            <v>0600P053 RED FERREA CON SISTEMA DE CAMBIA VIAS</v>
          </cell>
        </row>
        <row r="191">
          <cell r="B191" t="str">
            <v>0600P054 RED FERREA CONCESIONADA</v>
          </cell>
        </row>
        <row r="192">
          <cell r="B192" t="str">
            <v>0600P055 RED FERREA MANTENIDA</v>
          </cell>
        </row>
        <row r="193">
          <cell r="B193" t="str">
            <v>0600P056 RED FERREA REHABILITADA</v>
          </cell>
        </row>
        <row r="194">
          <cell r="B194" t="str">
            <v>0600P057 RED FERREA SEÑALIZADA</v>
          </cell>
        </row>
        <row r="195">
          <cell r="B195" t="str">
            <v>0600P058 SERVICIOS INFORMATICOS HABILITADOS</v>
          </cell>
        </row>
        <row r="196">
          <cell r="B196" t="str">
            <v>0600P059 TERMINALES INVENTARIADOS</v>
          </cell>
        </row>
        <row r="197">
          <cell r="B197" t="str">
            <v>0600P060 TRONCALES CONSTRUIDAS PARA EL TRANSPORTE MASIVO</v>
          </cell>
        </row>
        <row r="198">
          <cell r="B198" t="str">
            <v>0600P061 VIAS ATENDIDAS O MANTENIDAS</v>
          </cell>
        </row>
        <row r="199">
          <cell r="B199" t="str">
            <v>0600P062 ADQUISICION DE VEHICULOS</v>
          </cell>
        </row>
        <row r="200">
          <cell r="B200" t="str">
            <v>0600P063 ADQUISICION DE EQUIPOS DE COMUNICACION</v>
          </cell>
        </row>
        <row r="201">
          <cell r="B201" t="str">
            <v>0600P064 DISTRIBUCION DE ESPECIES VENALES</v>
          </cell>
        </row>
        <row r="202">
          <cell r="B202" t="str">
            <v>0600P065 AREA CONSTRUIDA</v>
          </cell>
        </row>
        <row r="203">
          <cell r="B203" t="str">
            <v>0600P066 COBERTURA DE CAPACITACION EN CONTRATACION</v>
          </cell>
        </row>
        <row r="204">
          <cell r="B204" t="str">
            <v>0600P067 COBERTURA DE CAPACITACION EN PROYECTOS</v>
          </cell>
        </row>
        <row r="205">
          <cell r="B205" t="str">
            <v>0600P068 COBERTURA DE CAPACITACION EN INFORMATICA</v>
          </cell>
        </row>
        <row r="206">
          <cell r="B206" t="str">
            <v>0600P069 COSTO DE CONSTRUCCION CASETAS DE PEAJE EN LA RED NACIONAL DE CARRETERAS</v>
          </cell>
        </row>
        <row r="207">
          <cell r="B207" t="str">
            <v>0600P070 COSTO DE CONSTRUCCION POR KILOMETROS EN LA RED SECUNDARIA DE CARRETERAS</v>
          </cell>
        </row>
        <row r="208">
          <cell r="B208" t="str">
            <v>0600P071 COSTO DE CONSTRUCCION POR KILOMETROS EN LA RED VIAL NACIONAL</v>
          </cell>
        </row>
        <row r="209">
          <cell r="B209" t="str">
            <v>0600P072 COSTO DE CONSTRUCCION POR METRO LINEAL DE PUENTE</v>
          </cell>
        </row>
        <row r="210">
          <cell r="B210" t="str">
            <v>0600P073 COSTO DE CONSTRUCCION E IMPLANTACION POR APLICACON DEL PROGRAMA DE SISTEMAS</v>
          </cell>
        </row>
        <row r="211">
          <cell r="B211" t="str">
            <v>0600P074 COSTO DE OPERACION DE LAS ESTACIONES PARA EL CONTROL DE CARGA DE PESAJE EN LA RED VIAL NACIONAL</v>
          </cell>
        </row>
        <row r="212">
          <cell r="B212" t="str">
            <v>0600P075 COSTO DE ESTUDIOS POR KILOMETRO</v>
          </cell>
        </row>
        <row r="213">
          <cell r="B213" t="str">
            <v>0600P076 COSTO DE LEVANTAMIENTO DE INFORMACION SOBRE PESAJE EN LA RED VIAL</v>
          </cell>
        </row>
        <row r="214">
          <cell r="B214" t="str">
            <v>0600P077 COSTO MANTENIMIENTO OPERATIVO DE VEHICULOS</v>
          </cell>
        </row>
        <row r="215">
          <cell r="B215" t="str">
            <v>0600P078 COSTO MANTENIMIENTO PERIODICO POR KILOMETRO DE LA RED VIAL NACIONAL</v>
          </cell>
        </row>
        <row r="216">
          <cell r="B216" t="str">
            <v>0600P079 COSTO MANTENIMIENTO PERIODICO POR KILOMETRO DE LA RED VIAL SECUNDARIA</v>
          </cell>
        </row>
        <row r="217">
          <cell r="B217" t="str">
            <v>0600P080 COSTO MANTENIMIENTO RUTINARIO POR KILOMETRO DE LA RED VIAL NACIONAL</v>
          </cell>
        </row>
        <row r="218">
          <cell r="B218" t="str">
            <v>0600P081 COSTO MANTENIMIENTO RUTINARIO POR KILOMETRO DE LA RED VIAL SECUNDARIA</v>
          </cell>
        </row>
        <row r="219">
          <cell r="B219" t="str">
            <v>0600P082 COSTO MEJORAMIENTO POR KILOMETRO DE LA RED VIAL NACIONAL</v>
          </cell>
        </row>
        <row r="220">
          <cell r="B220" t="str">
            <v>0600P083 COSTO MEJORAMIENTO  KILOMETRO RED VIAL NACIONAL</v>
          </cell>
        </row>
        <row r="221">
          <cell r="B221" t="str">
            <v>0600P084 COSTO MEJORAMIENTO POR KILOMETRO DE LA RED VIAL SECUNDARIA</v>
          </cell>
        </row>
        <row r="222">
          <cell r="B222" t="str">
            <v>0600P085 COSTOS OPERATIVOS EN EL MANTENIMIENTO DE PEAJES EN LA RED VIAL NACIONAL DE CARRETERAS</v>
          </cell>
        </row>
        <row r="223">
          <cell r="B223" t="str">
            <v>0600P086 COSTO DE LA REHABILITACION POR KILOMETRO DE LA RED VIAL NACIONAL</v>
          </cell>
        </row>
        <row r="224">
          <cell r="B224" t="str">
            <v>0600P087 COSTO DE LA REHABILITACION POR KILOMETRO DE LA RED VIAL SECUNDARIA</v>
          </cell>
        </row>
        <row r="225">
          <cell r="B225" t="str">
            <v>0600P088 TIEMPO EN COMISIONES DE SUPERVISON</v>
          </cell>
        </row>
        <row r="226">
          <cell r="B226" t="str">
            <v>0600P089 APROBACION DE LICENCIAS AMBIENTALES PARA PROYECTOS VIALES</v>
          </cell>
        </row>
        <row r="227">
          <cell r="B227" t="str">
            <v>0600P090 EMERGENCIAS ATENDIDAS</v>
          </cell>
        </row>
        <row r="228">
          <cell r="B228" t="str">
            <v>0600P091 PAGO DE ASESORIAS POR UNIDAD DE CONCESION VIAL</v>
          </cell>
        </row>
        <row r="229">
          <cell r="B229" t="str">
            <v>0600P092 PAGO DE OBRAS COMPLEMENTARIAS A CONCESIONES VIALES</v>
          </cell>
        </row>
        <row r="230">
          <cell r="B230" t="str">
            <v>0600P093 RECAUDO Y CONTROL DE LA VALORIZACION</v>
          </cell>
        </row>
        <row r="231">
          <cell r="B231" t="str">
            <v>0600P094 RECURSOS PARA PAGO DE GARANTIAS A CONCESIONES VIALES</v>
          </cell>
        </row>
        <row r="232">
          <cell r="B232" t="str">
            <v>0600P095 RED NACIONAL VIAL CON SEÑALIZACION DE SEGURIDAD</v>
          </cell>
        </row>
        <row r="233">
          <cell r="B233" t="str">
            <v>0600P096 REPARACIONES LOCATIVAS A INMUEBLES A CARGO DE LA ENTIDAD</v>
          </cell>
        </row>
        <row r="234">
          <cell r="B234" t="str">
            <v>0600P097 REUNIONES DE CONCERTACION CON LA COMUNIDAD</v>
          </cell>
        </row>
        <row r="235">
          <cell r="B235" t="str">
            <v>0600P098 SINIESTROS CANCELADOS PARA VEHICULOS QUE TRANSITAN EN LA RED NACIONAL DE CARRETERAS</v>
          </cell>
        </row>
        <row r="236">
          <cell r="B236" t="str">
            <v>0600P099 ACCIDENTALIDAD POR MODO DE TRANSPORTE FERREO</v>
          </cell>
        </row>
        <row r="237">
          <cell r="B237" t="str">
            <v>0600P100 VIAS EXISTENTES EN EL PAIS</v>
          </cell>
        </row>
        <row r="238">
          <cell r="B238" t="str">
            <v>0600P101 LONGITUD DE CARRETERA PAVIMENTADA</v>
          </cell>
        </row>
        <row r="239">
          <cell r="B239" t="str">
            <v>0600P102 CARRETERAS ENTREGADOS EN CONCESION</v>
          </cell>
        </row>
        <row r="240">
          <cell r="B240" t="str">
            <v>0600P103 LONGITUD DE VIA FERREA</v>
          </cell>
        </row>
        <row r="241">
          <cell r="B241" t="str">
            <v>0600P104 VIAS FERREAS ENTREGADOS EN CONCESION</v>
          </cell>
        </row>
        <row r="242">
          <cell r="B242" t="str">
            <v>0600P105 PISTAS AEREAS EXISTENTES EN EL PAIS</v>
          </cell>
        </row>
        <row r="243">
          <cell r="B243" t="str">
            <v>0600P106 COBERTURA A NIVEL NACIONAL CON RADIOAYUDAS</v>
          </cell>
        </row>
        <row r="244">
          <cell r="B244" t="str">
            <v>0600P107 LONGITUD DE RIO NAVEGABLE</v>
          </cell>
        </row>
        <row r="245">
          <cell r="B245" t="str">
            <v>0600P108 LONGITUD DE DUCTOS</v>
          </cell>
        </row>
        <row r="246">
          <cell r="B246" t="str">
            <v>0600P109 INFRAESTRUCTURA PORTUARIA EN OPERACION</v>
          </cell>
        </row>
        <row r="247">
          <cell r="B247" t="str">
            <v>0600P110 LONGITUD DE ATRACADEROS EN PUERTOS DEL PAIS</v>
          </cell>
        </row>
        <row r="248">
          <cell r="B248" t="str">
            <v>0600P111 VIAJEROS QUE UTILIZAN TERMINALES DE TRANSPORTE</v>
          </cell>
        </row>
        <row r="249">
          <cell r="B249" t="str">
            <v>0600P112 PISTAS MANTENIDAS</v>
          </cell>
        </row>
        <row r="250">
          <cell r="B250" t="str">
            <v>0600P113 CERRAMIENTOS EN PISTA AEREAS MANTENIDOS</v>
          </cell>
        </row>
        <row r="251">
          <cell r="B251" t="str">
            <v>0600P114 TERMINALES AEREOS MANTENIDOS</v>
          </cell>
        </row>
        <row r="252">
          <cell r="B252" t="str">
            <v>0600P115 PISTAS AEREAS CONSTRUIDAS</v>
          </cell>
        </row>
        <row r="253">
          <cell r="B253" t="str">
            <v>0600P116 CERRAMIENTOS EN PISTAS AEREAS CONSTRUIDOS</v>
          </cell>
        </row>
        <row r="254">
          <cell r="B254" t="str">
            <v>0600P117 TERMINALES AEREOS CONSTRUIDOS</v>
          </cell>
        </row>
        <row r="255">
          <cell r="B255" t="str">
            <v>0600P118 INSTALACIONES ADMINISTRATIVAS COSNTRUIDAS</v>
          </cell>
        </row>
        <row r="256">
          <cell r="B256" t="str">
            <v>0600P119 MANTENIMIENTO DE INSTALACIONES ADMINISTRATIVAS</v>
          </cell>
        </row>
        <row r="257">
          <cell r="B257" t="str">
            <v>0600P120 SISMORESISTENCIA EN INSTALACIONES</v>
          </cell>
        </row>
        <row r="258">
          <cell r="B258" t="str">
            <v>0600P121 EQUIPOS DE SEGURIDAD MANTENIDOS</v>
          </cell>
        </row>
        <row r="259">
          <cell r="B259" t="str">
            <v>0600P122 EQUIPOS DE SEGURIDAD ADQUIRIDOS</v>
          </cell>
        </row>
        <row r="260">
          <cell r="B260" t="str">
            <v>0600P123 ADQUISICIÓN DE EQUIPOS MEDICOS</v>
          </cell>
        </row>
        <row r="261">
          <cell r="B261" t="str">
            <v>0600P124 REPOSICIÓN DE EQUIPOS  RELACIONADOS CON TELECOMUNICACIONES</v>
          </cell>
        </row>
        <row r="262">
          <cell r="B262" t="str">
            <v>0600P125 EMPRESAS AEREAS QUE INCUMPLEN CON LA NORMATIVIDAD</v>
          </cell>
        </row>
        <row r="263">
          <cell r="B263" t="str">
            <v>0600P126 ACTUALIZACIÓN DE PROGRAMAS DE CAPACITACIÓN EN EL CEA</v>
          </cell>
        </row>
        <row r="264">
          <cell r="B264" t="str">
            <v>0600P127 TALLERES Y SEMINARIOS DE CAPACITACIÓN  EFECTUADOS POR EL CEA</v>
          </cell>
        </row>
        <row r="265">
          <cell r="B265" t="str">
            <v>0600P128 PROGRAMAS ACADEMICOS IMPLEMENTADOS O EN OPERACIÓN</v>
          </cell>
        </row>
        <row r="266">
          <cell r="B266" t="str">
            <v>0600P128 AEROPUERTOS CON SISTEMAS DE DESCONTAMINARON</v>
          </cell>
        </row>
        <row r="267">
          <cell r="B267" t="str">
            <v>0600P129 IMPLEMENTACIÓN SISTEMAS DE SEGURIDAD</v>
          </cell>
        </row>
        <row r="268">
          <cell r="B268" t="str">
            <v>0600P130 ASISTENCIA TECNICA CONTRATADA</v>
          </cell>
        </row>
        <row r="269">
          <cell r="B269" t="str">
            <v>0600P131 ADQUISICIÓN DE EQUIPOS DE LABORATORIO CEA</v>
          </cell>
        </row>
        <row r="270">
          <cell r="B270" t="str">
            <v>0600P132 ADQUISICIÓN DE EQUIPOS  DE SEGURIDAD AEROPORTUARIA</v>
          </cell>
        </row>
        <row r="271">
          <cell r="B271" t="str">
            <v>0600P133 ADQUISICIÓN DE EQUIPOS DE EXTINCIÓN DE INCENDIOS</v>
          </cell>
        </row>
        <row r="272">
          <cell r="B272" t="str">
            <v>0600P134 COBERTURA DE LOS SERVICIOS DE PROTECCIÓN DE INCENDIO</v>
          </cell>
        </row>
        <row r="273">
          <cell r="B273" t="str">
            <v>0600P135 COBERTURA DEL MANTENIMIENTO A PISTAS</v>
          </cell>
        </row>
        <row r="274">
          <cell r="B274" t="str">
            <v>0600P136 COBERTURA DE LOS SERVICIOS DE SEGURIDAD EN AEROPUERTOS</v>
          </cell>
        </row>
        <row r="275">
          <cell r="B275" t="str">
            <v>0600P137 COBERTURA DE VIGILANCIA EN AEROPUERTOS</v>
          </cell>
        </row>
        <row r="276">
          <cell r="B276" t="str">
            <v>0600P138 COBERTURA DE VIGILANCIA EN ESTACIONES</v>
          </cell>
        </row>
        <row r="277">
          <cell r="B277" t="str">
            <v>0600P139 FUNCIONARIOS CON ACCESO A INTERNET</v>
          </cell>
        </row>
        <row r="278">
          <cell r="B278" t="str">
            <v>07000000 SECTOR EDUCACION Y CULTURA</v>
          </cell>
        </row>
        <row r="279">
          <cell r="B279" t="str">
            <v>0700P001 SUBSIDIOS OTORGADOS MATRICULA OFICIAL PREESCOLAR</v>
          </cell>
        </row>
        <row r="280">
          <cell r="B280" t="str">
            <v>0700P002 SUBSIDIOS OTORGADOS MATRICULA OFICIAL PRIMARIA</v>
          </cell>
        </row>
        <row r="281">
          <cell r="B281" t="str">
            <v>0700P003 SUBSIDIOS OTORGADOS MATRICULA OFICIAL SECUNDARIA</v>
          </cell>
        </row>
        <row r="282">
          <cell r="B282" t="str">
            <v>0700P004 CREDITOS OTORGADOS PARA EDUCACION SUPERIOR ICETEX</v>
          </cell>
        </row>
        <row r="283">
          <cell r="B283" t="str">
            <v>0700P005 BENEFICIARIOS DE SUBSIDIOS EDUCATIVOS</v>
          </cell>
        </row>
        <row r="284">
          <cell r="B284" t="str">
            <v>0700P006 CASAS DE CULTURA DOTADAS</v>
          </cell>
        </row>
        <row r="285">
          <cell r="B285" t="str">
            <v>0700P007 CASAS DE CULTURA TERMINADAS</v>
          </cell>
        </row>
        <row r="286">
          <cell r="B286" t="str">
            <v>0700P008 CATALOGOS TECNICOS (COLECCIONES, EXPOSICIONES TEMPORALES Y MUSEOLOGIA) PUBLICADOS</v>
          </cell>
        </row>
        <row r="287">
          <cell r="B287" t="str">
            <v>0700P009 MUSEOS A LOS QUE SE HA PRESTADO APOYO PARA SU FORTALECIMIENTO POR PARTE DE ENTIDADES DEL ESTADO</v>
          </cell>
        </row>
        <row r="288">
          <cell r="B288" t="str">
            <v>0700P010 VISITANTES A MUSEOS</v>
          </cell>
        </row>
        <row r="289">
          <cell r="B289" t="str">
            <v>0700P011 PROGRAMAS DE FORMACION AUDIOVISUAL IMPLANTADOS (EN FUNCIONAMIENTO)</v>
          </cell>
        </row>
        <row r="290">
          <cell r="B290" t="str">
            <v>0700P012 NIÑOS BENEFICIADOS EN TALLERES DE FORMACION DE ARTES PARA LA INFANCIA</v>
          </cell>
        </row>
        <row r="291">
          <cell r="B291" t="str">
            <v>0700P013 PUBLICACIONES BAJO EL PROGRAMA "BECAS DE EXCELENCIA DEL INSTITUTO DISTRIOTAL DE CULTURA Y TURISMO, IDCT"</v>
          </cell>
        </row>
        <row r="292">
          <cell r="B292" t="str">
            <v>0700P014 PUBLICACIONES DIDACTICAS Y PEDAGOGICAS</v>
          </cell>
        </row>
        <row r="293">
          <cell r="B293" t="str">
            <v>0700P015 PROGRAMAS CULTURALES PRODUCIDOS</v>
          </cell>
        </row>
        <row r="294">
          <cell r="B294" t="str">
            <v>0700P016 PROGRAMAS CULTURALES EMITIDOS A TRAVES DE RADIO COMUNITARIA</v>
          </cell>
        </row>
        <row r="295">
          <cell r="B295" t="str">
            <v>0700P017 PRODUCCIONES AUDIOVISUALES Y CINEMATOGRAFICAS COLOMBIANAS EXHIBIDAS</v>
          </cell>
        </row>
        <row r="296">
          <cell r="B296" t="str">
            <v>0700P018 NRO DE DOCENTES CAPACITADOS/AÑO</v>
          </cell>
        </row>
        <row r="297">
          <cell r="B297" t="str">
            <v>0700P019 CUPOS GENERADOS POR EL PROYECTO DE "EDUCACION RURAL BASICA" DEL MINISTERIO DE EDUCACION</v>
          </cell>
        </row>
        <row r="298">
          <cell r="B298" t="str">
            <v>0700P020 PRUEBAS A LAS QUE SE LES DIVULGA RESULTADOS (SABER, ICFES, TIMSS Y LLECE)</v>
          </cell>
        </row>
        <row r="299">
          <cell r="B299" t="str">
            <v>0700P021 PROGRAMAS DE EDUCACION SUPERIOR EVALUADOS EN LOS PROCESOS DE CERTIFICACION DE REQUISITOS BASICOS</v>
          </cell>
        </row>
        <row r="300">
          <cell r="B300" t="str">
            <v>0700P022 NUEVOS CUPOS EDUCATIVOS OFRECIDOS POR EL SECTOR OFICIAL</v>
          </cell>
        </row>
        <row r="301">
          <cell r="B301" t="str">
            <v>0700P023 CREDITOS AVALADOS A TRAVES DEL ESQUEMA DEL FONDO NACIONAL DE GARANTIAS</v>
          </cell>
        </row>
        <row r="302">
          <cell r="B302" t="str">
            <v>0700P024 CREDITOS OTORGADOS A LOS ESTRATOS 1, 2 Y 3</v>
          </cell>
        </row>
        <row r="303">
          <cell r="B303" t="str">
            <v>0700P025 CREDITOS UNIVERSITARIOS APROBADOS PARA ESTUDIANTES MATRICULADOS</v>
          </cell>
        </row>
        <row r="304">
          <cell r="B304" t="str">
            <v>0700P026 MUNICIPIOS CON COBERTURA EN LA FORMACION BASICA (PRIMARIA, MEDIA Y SECUNDARIA)</v>
          </cell>
        </row>
        <row r="305">
          <cell r="B305" t="str">
            <v>0700P027 FONDOS MIXTOS DEL SISTEMA NACIONAL DE CULTURA EVALUADOS Y EN SEGUIMIENTO</v>
          </cell>
        </row>
        <row r="306">
          <cell r="B306" t="str">
            <v>0700P028 CENTROS CULTURALES DEL SISTEMA NACIONAL DE CULTURA EVALUADOS Y EN SEGUIMIENTO</v>
          </cell>
        </row>
        <row r="307">
          <cell r="B307" t="str">
            <v>0700P029 CONSEJOS DE ARCHIVISTICA EVALUADOS Y EN SEGUIMIENTO</v>
          </cell>
        </row>
        <row r="308">
          <cell r="B308" t="str">
            <v>0700P030 MONUMENTOS NACIONALES RESTAURADOS O MANTENIDOS</v>
          </cell>
        </row>
        <row r="309">
          <cell r="B309" t="str">
            <v>0700P031 PARQUES ARQUEOLOGICOS RESTAURADOS O MANTENIDOS</v>
          </cell>
        </row>
        <row r="310">
          <cell r="B310" t="str">
            <v>0700P032 CENTROS PILOTO DE FORMACION CULTURAL LEGALMENTE CREADOS</v>
          </cell>
        </row>
        <row r="311">
          <cell r="B311" t="str">
            <v>0700P033 CENTROS DE SERVICIOS ARCHIVISTICOS LEGALMENTE CREADOS Y ASESORADOS</v>
          </cell>
        </row>
        <row r="312">
          <cell r="B312" t="str">
            <v>0700P034 CENTROS PILOTOS DE FORMACION ARQUEOLOGICA LEGALMENTE CREADOS</v>
          </cell>
        </row>
        <row r="313">
          <cell r="B313" t="str">
            <v>0700P035 INVESTIGACIONES EN ARTE Y CULTURA PUBLICADAS</v>
          </cell>
        </row>
        <row r="314">
          <cell r="B314" t="str">
            <v>0700P036 INVESTIGACIONES EN ANTROPOLOGIA E HISTORIA PUBLICADAS</v>
          </cell>
        </row>
        <row r="315">
          <cell r="B315" t="str">
            <v>0700P037 OBRAS DE ARTE MUSICALES REGISTRADAS EN LA "DIRECION NACIONAL DE DERECHOS DE AUTOR"</v>
          </cell>
        </row>
        <row r="316">
          <cell r="B316" t="str">
            <v>0700P038 OBRAS DE ARTE ESCENICAS CULTURA REGISTRADAS EN LA "DIRECION NACIONAL DE DERECHOS DE AUTOR"</v>
          </cell>
        </row>
        <row r="317">
          <cell r="B317" t="str">
            <v>0700P039 OBRAS DE LITERATURA REGISTRADAS EN LA "DIRECION NACIONAL DE DERECHOS DE AUTOR"</v>
          </cell>
        </row>
        <row r="318">
          <cell r="B318" t="str">
            <v>0700P040 EXPOSICIONES DEL ARTE Y LA CULTURA REALIZADAS</v>
          </cell>
        </row>
        <row r="319">
          <cell r="B319" t="str">
            <v>0700P041 PROGRAMAS DE "DIALOGOS DE NACION" PRODUCIDOS Y EMITIDOS POR EL MINISTERIO DE EDUCACION</v>
          </cell>
        </row>
        <row r="320">
          <cell r="B320" t="str">
            <v>0700P042 ESTUDIOS Y PROYECTOS DE CONTRIBUCION A LA LUCHA ANTIPIRATERIA EN EJECUCION (INDUSTRIA CINEMATOGRAFICA, AUDIOVISUAL, RADIAL Y DEL LIBRO)</v>
          </cell>
        </row>
        <row r="321">
          <cell r="B321" t="str">
            <v>0700P043 EJEMPLARES DE LAS MEMORIAS DEL PRIMER SEMINARIO DE ECONOMIA Y CULTURA PUBLICADOS Y DISTRIBUIDOS</v>
          </cell>
        </row>
        <row r="322">
          <cell r="B322" t="str">
            <v>0700P044 EQUIPOS ADQUIRIDOS</v>
          </cell>
        </row>
        <row r="323">
          <cell r="B323" t="str">
            <v>0700P045 AREA ADECUADA</v>
          </cell>
        </row>
        <row r="324">
          <cell r="B324" t="str">
            <v>0700P046 AREA CONSTRUIDA Y DOTADA.</v>
          </cell>
        </row>
        <row r="325">
          <cell r="B325" t="str">
            <v>0700P047 AREA ADQUIRIDA</v>
          </cell>
        </row>
        <row r="326">
          <cell r="B326" t="str">
            <v>0700P048 AGRUPACIONES Y ORQUESTAS SINFONICAS INFANTILES A LAS QUE SE HA BRINDADO APOYO POR PARTE DE LAS ENTIDADES DEL ESTADO</v>
          </cell>
        </row>
        <row r="327">
          <cell r="B327" t="str">
            <v>0700P049 POBLACION ATENDIDA</v>
          </cell>
        </row>
        <row r="328">
          <cell r="B328" t="str">
            <v>0700P050 CAPACITACIONES OFRECIDAS Y REALIZADAS</v>
          </cell>
        </row>
        <row r="329">
          <cell r="B329" t="str">
            <v>0700P051 CENTROS REGIONALES EDUCATIVOS CONSTRUIDOS Y DOTADOS</v>
          </cell>
        </row>
        <row r="330">
          <cell r="B330" t="str">
            <v>0700P052 EDICIONES PUBLICADAS</v>
          </cell>
        </row>
        <row r="331">
          <cell r="B331" t="str">
            <v>0700P053 EDIFICIOS PARA CAPACITACION (CONSTRUIDOS, ADECUADOS)</v>
          </cell>
        </row>
        <row r="332">
          <cell r="B332" t="str">
            <v>0700P054 EMPRESAS A LAS QUE SE HA BRINDADO ASESORIA EN SERVICIOS TECNOLOGICOS POR PARTE DE LA ENTIDADES DEL ESTADO</v>
          </cell>
        </row>
        <row r="333">
          <cell r="B333" t="str">
            <v>0700P055 ESTUDIOS DIFUNDIDOS O DIVULGADOS</v>
          </cell>
        </row>
        <row r="334">
          <cell r="B334" t="str">
            <v>0700P056 ESTUDIOS REALIZADOS</v>
          </cell>
        </row>
        <row r="335">
          <cell r="B335" t="str">
            <v>0700P057 FAMILIAS ATENDIDAS EN TORNO A EPISODIOS DE VIOLENCIA INTRAFAMILIAR</v>
          </cell>
        </row>
        <row r="336">
          <cell r="B336" t="str">
            <v>0700P058 FESTIVALES COMUNITARIOS REALIZADOS</v>
          </cell>
        </row>
        <row r="337">
          <cell r="B337" t="str">
            <v>0700P059 GRUPOS INTERDISCIPLINARIOS CONFORMADOS CON EL FIN DE FORTALECER LA INVESTIGACION EN LA UNIVERSIDAD</v>
          </cell>
        </row>
        <row r="338">
          <cell r="B338" t="str">
            <v>0700P060 OBRAS DE ARTE ADQUIRIDAS POR EL ESTADO Y RESTAURADAS</v>
          </cell>
        </row>
        <row r="339">
          <cell r="B339" t="str">
            <v>0700P061 PROGRAMAS DE APOYO AL DEPORTE</v>
          </cell>
        </row>
        <row r="340">
          <cell r="B340" t="str">
            <v>0700P062 PERSONAS EN CONDICIONES ESPECIALES ATENDIDAS (DISCAPACITADOS, MINORIAS ETNICAS, DESPLAZADOS, ETC.)</v>
          </cell>
        </row>
        <row r="341">
          <cell r="B341" t="str">
            <v>0700P063 TALLERES REALIZADOS</v>
          </cell>
        </row>
        <row r="342">
          <cell r="B342" t="str">
            <v>0700P064 PERSONAS CAPACITADAS</v>
          </cell>
        </row>
        <row r="343">
          <cell r="B343" t="str">
            <v>0700P065 UTILIZACION DE AREA EN ACTIVIDADES PEDAGÒGICAS EN CENTROS EDUCATIVOS</v>
          </cell>
        </row>
        <row r="344">
          <cell r="B344" t="str">
            <v>0700P066 GRADUADOS POR NIVEL DE ESCOLARIDAD</v>
          </cell>
        </row>
        <row r="345">
          <cell r="B345" t="str">
            <v>0700P067 COSTOS DE INVERSION POR CUPOS ESCOLARES</v>
          </cell>
        </row>
        <row r="346">
          <cell r="B346" t="str">
            <v>0700P068 CUPOS EDUCATIVOS OFRECIDOS</v>
          </cell>
        </row>
        <row r="347">
          <cell r="B347" t="str">
            <v>0700P069 GRADOS Y CERTIFICADOS OTORGADOS</v>
          </cell>
        </row>
        <row r="348">
          <cell r="B348" t="str">
            <v>0700P070 INTENSIDAD HORARIA POR CLASE TOMADAS POR LOS ESTUDIANTES</v>
          </cell>
        </row>
        <row r="349">
          <cell r="B349" t="str">
            <v>0700P071 ESTUDIANTES POR HORA DE CLASE</v>
          </cell>
        </row>
        <row r="350">
          <cell r="B350" t="str">
            <v>0700P072 PROMOCION DE ESTUDIANTES (GRADUADOS)</v>
          </cell>
        </row>
        <row r="351">
          <cell r="B351" t="str">
            <v>0700P073 AUSENTISMO EN CLASE</v>
          </cell>
        </row>
        <row r="352">
          <cell r="B352" t="str">
            <v>0700P074 RETIROS DE ESTUDIANTES</v>
          </cell>
        </row>
        <row r="353">
          <cell r="B353" t="str">
            <v>0700P075 DOCENTES POR FACULTAD</v>
          </cell>
        </row>
        <row r="354">
          <cell r="B354" t="str">
            <v>0700P076 VARIACION EN LOS GASTOS DE INVERSION</v>
          </cell>
        </row>
        <row r="355">
          <cell r="B355" t="str">
            <v>0700P077 DEMANDA DE CREDITOS SATISFECHA</v>
          </cell>
        </row>
        <row r="356">
          <cell r="B356" t="str">
            <v>0700P078 ESCUELAS NORMALES SUPERIORES ACREDITADAS POR CALIDAD</v>
          </cell>
        </row>
        <row r="357">
          <cell r="B357" t="str">
            <v>0700P079 ESTANDARES CURRICULARES POR AREAS FORMULADOS</v>
          </cell>
        </row>
        <row r="358">
          <cell r="B358" t="str">
            <v>0700P080 INSTITUCIONES EDUCATIVAS Y CULTURALES DOTADAS CON EQUIPO  ESPECIALIZADO Y MATERIAL TIFLOLOGICO</v>
          </cell>
        </row>
        <row r="359">
          <cell r="B359" t="str">
            <v>0700P081 INVESTIGACIONES (ASESORIAS, ENCUESTAS, VIDEOS, ETC) PUBLICADAS</v>
          </cell>
        </row>
        <row r="360">
          <cell r="B360" t="str">
            <v>0700P082 NUEVOS PROGRAMAS ACADEMICOS EDUCACION SUPERIOR DISEÑADOS O ACTUALIZADOS</v>
          </cell>
        </row>
        <row r="361">
          <cell r="B361" t="str">
            <v>0700P083 VISITANTES A PARQUES ARQUEOLOGICOS</v>
          </cell>
        </row>
        <row r="362">
          <cell r="B362" t="str">
            <v>08000000 SECTOR  INTERIOR Y JUSTICIA</v>
          </cell>
        </row>
        <row r="363">
          <cell r="B363" t="str">
            <v>0800P001 CUPOS DISPONIBLES (PLAZAS PARA REOS) EN LOS ESTABLECIMIENTOS DE RECLUSION DEL ORDEN NACIONAL</v>
          </cell>
        </row>
        <row r="364">
          <cell r="B364" t="str">
            <v>0800P002 SALIDAS EFECTIVAS RESPECTO AL TOT DE SALIDAS</v>
          </cell>
        </row>
        <row r="365">
          <cell r="B365" t="str">
            <v>0800P003 FOLIOS DE MATRICULA INMOBILIARIA SISTEMATIZADOS</v>
          </cell>
        </row>
        <row r="366">
          <cell r="B366" t="str">
            <v>0800P004 OFICINAS INTEGRADAS A LA RED INMOBILIARIA</v>
          </cell>
        </row>
        <row r="367">
          <cell r="B367" t="str">
            <v>0800P005 OFICINAS DE REGISTRO SISTEMATIZADAS ATENDIDAS TECNICAMENTE</v>
          </cell>
        </row>
        <row r="368">
          <cell r="B368" t="str">
            <v>0800P006 OFICINAS INTEGRADAS AL SISTEMA DE INFORMACION</v>
          </cell>
        </row>
        <row r="369">
          <cell r="B369" t="str">
            <v>0800P007 UNIDADES (OFICINAS) RENOVADAS</v>
          </cell>
        </row>
        <row r="370">
          <cell r="B370" t="str">
            <v>0800P008 CUBRIMIENTO DEL VOTO ELECTRONICO</v>
          </cell>
        </row>
        <row r="371">
          <cell r="B371" t="str">
            <v>0800P009 EQUIPOS ADQUIRIDOS Y EN FUNCIONAMIENTO</v>
          </cell>
        </row>
        <row r="372">
          <cell r="B372" t="str">
            <v>0800P010 MANTENIMIENTO Y MEJORAMIENTO DE SEDES</v>
          </cell>
        </row>
        <row r="373">
          <cell r="B373" t="str">
            <v>0800P011 REGISTRADURIAS INCLUIDAS EN EL SISTEMA EN LINEA</v>
          </cell>
        </row>
        <row r="374">
          <cell r="B374" t="str">
            <v>0800P012 ACTIVIDADES PROGRAMADAS POR LA ESCUELA JUDICIAL.</v>
          </cell>
        </row>
        <row r="375">
          <cell r="B375" t="str">
            <v>0800P013 AREA CONSTRUIDA DE DESPACHOS JUDICIALES</v>
          </cell>
        </row>
        <row r="376">
          <cell r="B376" t="str">
            <v>0800P014 IMPLEMENTACION DE CENTROS ESPECIALIZADOS EN MANEJO AMBIENTAL PRODUCTIVO</v>
          </cell>
        </row>
        <row r="377">
          <cell r="B377" t="str">
            <v>0800P015 EMPLEADOS ESCALAFONADOS</v>
          </cell>
        </row>
        <row r="378">
          <cell r="B378" t="str">
            <v>0800P016 ESTUDIOS DE MERCADO ELABORADOS</v>
          </cell>
        </row>
        <row r="379">
          <cell r="B379" t="str">
            <v>0800P017 ESTUDIOS SOBRE CARRERA JUDICIAL REALIZADOS</v>
          </cell>
        </row>
        <row r="380">
          <cell r="B380" t="str">
            <v>0800P018 FUNCIONARIOS ESCALAFONADOS</v>
          </cell>
        </row>
        <row r="381">
          <cell r="B381" t="str">
            <v>0800P019 ASPIRANTES QUE TERMINAN EL CURSO DEL CONSEJO SUPERIOR DE LA JUDICATURA EXIGIDO PARA OCUPAR CARGOS EN LA RAMA JUDICIAL</v>
          </cell>
        </row>
        <row r="382">
          <cell r="B382" t="str">
            <v>0800P020 INICIATIVAS LEGISLATIVAS PRESENTADAS</v>
          </cell>
        </row>
        <row r="383">
          <cell r="B383" t="str">
            <v>0800P021 MEJORAMIENTO DE LAS CONDICIONES DE LOS CENTROS PENITENCIARIOS</v>
          </cell>
        </row>
        <row r="384">
          <cell r="B384" t="str">
            <v>0800P022 MODELOS DE ATENCION Y TRATAMIENTO DROGADICCION (DISEÑADOS O DESARROLADOS) IMPLEMENTADOS</v>
          </cell>
        </row>
        <row r="385">
          <cell r="B385" t="str">
            <v>0800P023 MODELO DE ATENCION Y TRATAMIENTO DROGADICCION DISEÑADOS O DESARROLLADOS</v>
          </cell>
        </row>
        <row r="386">
          <cell r="B386" t="str">
            <v>0800P024 MODELOS EDUCATIVOS PARA EL SISTEMA PENITENCIARIO CARCELARIO</v>
          </cell>
        </row>
        <row r="387">
          <cell r="B387" t="str">
            <v>0800P025 PUBLICACIONES JUDICIALES</v>
          </cell>
        </row>
        <row r="388">
          <cell r="B388" t="str">
            <v>0800P026 PERFILES EDUCACIONALES Y LABORALES</v>
          </cell>
        </row>
        <row r="389">
          <cell r="B389" t="str">
            <v>0800P027 PUNTAJES PROMEDIO DE LAS PRUEBAS DE CONOCIMIENTOS PARA INGRESO A LA RAMA JUDICIAL</v>
          </cell>
        </row>
        <row r="390">
          <cell r="B390" t="str">
            <v>0800P028 PUNTAJES PROMEDIO DE LOS ASPIRANTES EN LOS MODULOS DEL CURSO REQUERIDO PARA OCUPAR CARGOS EN LA RAMA JUDICIAL</v>
          </cell>
        </row>
        <row r="391">
          <cell r="B391" t="str">
            <v>0800P029 SERVIDORES JUDICIALES ESCALAFONADOS</v>
          </cell>
        </row>
        <row r="392">
          <cell r="B392" t="str">
            <v>0800P030 SERVIDORES JUDICIALES EVALUADOS</v>
          </cell>
        </row>
        <row r="393">
          <cell r="B393" t="str">
            <v>0800P031 AREA AMPLIADA DE DESPACHOS JUDICIALES</v>
          </cell>
        </row>
        <row r="394">
          <cell r="B394" t="str">
            <v>0800P032 AREA DESPACHOS JUDICIALES A LA QUE SE HA REALIZADO MANTENIMIENTO</v>
          </cell>
        </row>
        <row r="395">
          <cell r="B395" t="str">
            <v>0800P033 EJECUCION DE ESTADISTICAS</v>
          </cell>
        </row>
        <row r="396">
          <cell r="B396" t="str">
            <v>0800P034 EJECUCION DE LEGISLATIVOS</v>
          </cell>
        </row>
        <row r="397">
          <cell r="B397" t="str">
            <v>0800P035 EJECUCION DE ARCHIVOS</v>
          </cell>
        </row>
        <row r="398">
          <cell r="B398" t="str">
            <v>0800P036 EJECUCION DE MODELOS</v>
          </cell>
        </row>
        <row r="399">
          <cell r="B399" t="str">
            <v>0800P037 DESPACHOS INTERVENIDOS</v>
          </cell>
        </row>
        <row r="400">
          <cell r="B400" t="str">
            <v>0800P038 EJECUCION PLANES DE SEGURIDAD</v>
          </cell>
        </row>
        <row r="401">
          <cell r="B401" t="str">
            <v>0800P039 LISTADO DE ELEGIBLES</v>
          </cell>
        </row>
        <row r="402">
          <cell r="B402" t="str">
            <v>0800P040 CUMPLIMIENTO INTENSIDAD ACADEMICA PROGRAMADA FUNCIONARIOS</v>
          </cell>
        </row>
        <row r="403">
          <cell r="B403" t="str">
            <v>0800P041 CUMPLIMIENTO INTENSIDAD ACADEMICA PROGRAMADA EMPLEADOS</v>
          </cell>
        </row>
        <row r="404">
          <cell r="B404" t="str">
            <v>0800P042 CAPACIDAD DE ATENCION A USUARIOS</v>
          </cell>
        </row>
        <row r="405">
          <cell r="B405" t="str">
            <v>0800P043 CAPACIDAD AREA DESPACHOS JUDICIALES INTERVENIDA</v>
          </cell>
        </row>
        <row r="406">
          <cell r="B406" t="str">
            <v>0800P044 EQUIDAD EN EL ACCESO</v>
          </cell>
        </row>
        <row r="407">
          <cell r="B407" t="str">
            <v>0800P045 TRANSMISION DIGITAL COLECTIVA</v>
          </cell>
        </row>
        <row r="408">
          <cell r="B408" t="str">
            <v>0800P046 CULTURA ORGANIZACIONAL</v>
          </cell>
        </row>
        <row r="409">
          <cell r="B409" t="str">
            <v>0800P047 UTILIZACION DE SOFTWARE DE GESTION JUDICIAL</v>
          </cell>
        </row>
        <row r="410">
          <cell r="B410" t="str">
            <v>0800P048 DESCONCENTRACION TAREAS ADMINISTRATIVAS EN DESPACHOS JUDICIALES</v>
          </cell>
        </row>
        <row r="411">
          <cell r="B411" t="str">
            <v>0800P049 DESPACHOS SISTEMATIZADOS NIVEL NACIONAL</v>
          </cell>
        </row>
        <row r="412">
          <cell r="B412" t="str">
            <v>0800P050 INFRAESTRUCTURA TECNOLOGICA INSTALADA A NIVEL NACIONAL</v>
          </cell>
        </row>
        <row r="413">
          <cell r="B413" t="str">
            <v>0800P051 SERVICIOS INFORMATICOS IMPLEMENTADOS</v>
          </cell>
        </row>
        <row r="414">
          <cell r="B414" t="str">
            <v>09000000 SECTOR MEDIO AMBIENTE</v>
          </cell>
        </row>
        <row r="415">
          <cell r="B415" t="str">
            <v>0900P001 OCUPACION DEL ESPACIO PUBLICO</v>
          </cell>
        </row>
        <row r="416">
          <cell r="B416" t="str">
            <v>0900P002 ASENTAMIENTOS HUMANOS EN ZONAS DE ALTO RIESGO.</v>
          </cell>
        </row>
        <row r="417">
          <cell r="B417" t="str">
            <v>0900P003 BOLETINES HIDROMETEOROLOGICA Y AMBIENTAL</v>
          </cell>
        </row>
        <row r="418">
          <cell r="B418" t="str">
            <v>0900P004 CAPACITADOS EN SISTEMAS NACIONALES Y/O REGIONALES DE AREAS PROTEGIDAS</v>
          </cell>
        </row>
        <row r="419">
          <cell r="B419" t="str">
            <v>0900P005 METODOLOGIAS IMPLEMENTADAS PARA LA VALORACION DE SERVICIOS AMBIENTALES</v>
          </cell>
        </row>
        <row r="420">
          <cell r="B420" t="str">
            <v>0900P006 DESARROLLO DE MODELOS INTERPRETATIVOS</v>
          </cell>
        </row>
        <row r="421">
          <cell r="B421" t="str">
            <v>0900P007 ÄREAS CON ESTRATEGIAS IMPLEMENTADAS DE PROTECCION Y CONTROL PARA EL SISTEMA DE PARQUES NACIONALES, SPNN</v>
          </cell>
        </row>
        <row r="422">
          <cell r="B422" t="str">
            <v>0900P008 ESTRATEGIA DE PROTECCION Y CONTROL DEL SPNN OPERANDO.</v>
          </cell>
        </row>
        <row r="423">
          <cell r="B423" t="str">
            <v>0900P009 CONVENIOS Y CONTRATOS SUSCRITOS Y/O EN DESARROLLO EN EL MARCO DEL FONDO NACIONAL AMBIENTAL, FONAM</v>
          </cell>
        </row>
        <row r="424">
          <cell r="B424" t="str">
            <v>0900P010 ACUERDOS CON COMUNIDADES PARA LA CONSERVACION DE ECOSISTEMAS ESTRATEGICOS (NACIONALES, REGIONALES Y LOCALES)</v>
          </cell>
        </row>
        <row r="425">
          <cell r="B425" t="str">
            <v>0900P011 DIAGNOSTICOS PARTICIPATIVOS DE CARACTERIZACION DE RECURSOS SOLIDOS REALIZADOS</v>
          </cell>
        </row>
        <row r="426">
          <cell r="B426" t="str">
            <v>0900P012 ESTACIONES AUTOMATICAS PROGRAMADAS</v>
          </cell>
        </row>
        <row r="427">
          <cell r="B427" t="str">
            <v>0900P013 CONVENIOS SUSCRITOS DE ASISTENCIA TECNICA</v>
          </cell>
        </row>
        <row r="428">
          <cell r="B428" t="str">
            <v>0900P014 ESTACIONES ATENDIDAS</v>
          </cell>
        </row>
        <row r="429">
          <cell r="B429" t="str">
            <v>0900P015 USUARIOS ATENDIDOS</v>
          </cell>
        </row>
        <row r="430">
          <cell r="B430" t="str">
            <v>0900P016 MANTENIMIENTO DE ESTACIONES DE RADIOSONDEO</v>
          </cell>
        </row>
        <row r="431">
          <cell r="B431" t="str">
            <v>0900P017 MEDICIONES ULTRAVIOLETA BETA, UV-B</v>
          </cell>
        </row>
        <row r="432">
          <cell r="B432" t="str">
            <v>0900P018 MEDICIONES ULTRAVIOLETA ALFA, UV-A</v>
          </cell>
        </row>
        <row r="433">
          <cell r="B433" t="str">
            <v>0900P019 MEDICIONES DE RADIACION GLOBAL</v>
          </cell>
        </row>
        <row r="434">
          <cell r="B434" t="str">
            <v>0900P020 MEDICIONES RADIACION ATMOSFERICA</v>
          </cell>
        </row>
        <row r="435">
          <cell r="B435" t="str">
            <v>0900P021 MEDICIONES RADIACION TERRESTRE</v>
          </cell>
        </row>
        <row r="436">
          <cell r="B436" t="str">
            <v>0900P022 MEDICIONES EMISION DE GASES CON EFECTO INVERNADERO</v>
          </cell>
        </row>
        <row r="437">
          <cell r="B437" t="str">
            <v>0900P023 MEDICIONES CONCENTRACION DE OZONO</v>
          </cell>
        </row>
        <row r="438">
          <cell r="B438" t="str">
            <v>0900P024 FUENTES Y SUMIDEROS DE AGUA IDENTIFICADOS</v>
          </cell>
        </row>
        <row r="439">
          <cell r="B439" t="str">
            <v>0900P025 ESTUDIOS DE CARACTERIZACION CULTURAL DE LAS ETNIAS REALIZADOS</v>
          </cell>
        </row>
        <row r="440">
          <cell r="B440" t="str">
            <v>0900P026 MAPAS DE ZONAS DE RIESGO SUSCEPTIBLE A INUNDACION</v>
          </cell>
        </row>
        <row r="441">
          <cell r="B441" t="str">
            <v>0900P027 MAPAS DE ZONAS DE RIESGO POR VOLUMENES DE PRECIPITACION</v>
          </cell>
        </row>
        <row r="442">
          <cell r="B442" t="str">
            <v>0900P028 MAPAS DE ZONAS DE RIESGO POR NIVELES Y CAUDALES</v>
          </cell>
        </row>
        <row r="443">
          <cell r="B443" t="str">
            <v>0900P029 LABORATORIOS DE AGUAS CONSTRUIDOS</v>
          </cell>
        </row>
        <row r="444">
          <cell r="B444" t="str">
            <v>0900P030 AREA DE PLANTACIONES DE PINO Y EUCALIPTO APROVECHADAS</v>
          </cell>
        </row>
        <row r="445">
          <cell r="B445" t="str">
            <v>0900P031 COMUNIDADES CAMPESINAS QUE EJERCEN ACTIVIDAD ECOTURISTICA</v>
          </cell>
        </row>
        <row r="446">
          <cell r="B446" t="str">
            <v>0900P032 ALEVINOS SEMBRADOS</v>
          </cell>
        </row>
        <row r="447">
          <cell r="B447" t="str">
            <v>0900P033 ALEVINOS LIBERADOS</v>
          </cell>
        </row>
        <row r="448">
          <cell r="B448" t="str">
            <v>0900P034 LONGITUD DE CAÑO DESTAPONADO</v>
          </cell>
        </row>
        <row r="449">
          <cell r="B449" t="str">
            <v>0900P035 LONGITUD DE CAÑO RECUPERADO</v>
          </cell>
        </row>
        <row r="450">
          <cell r="B450" t="str">
            <v>0900P036 ESPECIES CONSERVADAS Y MANTENIDAS EN ESTACIONES EXPERIMENTALES</v>
          </cell>
        </row>
        <row r="451">
          <cell r="B451" t="str">
            <v>0900P037 ARTICULOS DE CARACTER CIENTIFICO PUBLICADOS</v>
          </cell>
        </row>
        <row r="452">
          <cell r="B452" t="str">
            <v>0900P038 MONITOREO DE VIABILIDDA DE SEMILLAS</v>
          </cell>
        </row>
        <row r="453">
          <cell r="B453" t="str">
            <v>0900P039 PROYECTOS PRODUCTIVOS SOSTENIBLES</v>
          </cell>
        </row>
        <row r="454">
          <cell r="B454" t="str">
            <v>0900P040 FORMULACION DE PROYECTOS DE PROCESOS DE TECNOLOGIAS LIMPIAS</v>
          </cell>
        </row>
        <row r="455">
          <cell r="B455" t="str">
            <v>0900P041 CONSULTORIAS Y ESTUDIOS TECNICOS REALIZADAS EN EL TEMA DE AREAS PROTEGIDAS</v>
          </cell>
        </row>
        <row r="456">
          <cell r="B456" t="str">
            <v>0900P042 REGLAMENTACIONES Y ACUERDOS  EMITIDOS EN EL TEMA SOBRE EL FONDO NACIOANL AMBIENTAL, FONAM</v>
          </cell>
        </row>
        <row r="457">
          <cell r="B457" t="str">
            <v>0900P043 EVENTOS REALIZADOS POR LA UNIDAD ADMINISTRATIVA ESPACIAL DE PARQUES NACIONALES, UAESPNN SOBRE EL TEMA DE AREAS PROTEGIDAS</v>
          </cell>
        </row>
        <row r="458">
          <cell r="B458" t="str">
            <v>0900P044 AREA ADQUIRIDA Y CONSERVADA</v>
          </cell>
        </row>
        <row r="459">
          <cell r="B459" t="str">
            <v>0900P045 PROYECTOS PRODUCTIVOS SOSTENIBLE</v>
          </cell>
        </row>
        <row r="460">
          <cell r="B460" t="str">
            <v>0900P046 MUNICIPIOS CON PROGRAMA DE EDUCACION AMBIENTAL EN EL MANEJO INTEGRAL DE RESIDUOS SOLIDOS.</v>
          </cell>
        </row>
        <row r="461">
          <cell r="B461" t="str">
            <v>0900P047 DIAGNOSTICOS PARTICIPATIVOS REALIZADOS</v>
          </cell>
        </row>
        <row r="462">
          <cell r="B462" t="str">
            <v>0900P048 PROYECTOS DE PROCESOS DE TECNOLOGIAS LIMPIAS</v>
          </cell>
        </row>
        <row r="463">
          <cell r="B463" t="str">
            <v>0900P049 DEMANDA VS OFERTA DE AGUA</v>
          </cell>
        </row>
        <row r="464">
          <cell r="B464" t="str">
            <v>0900P050 CARGA DE DBO</v>
          </cell>
        </row>
        <row r="465">
          <cell r="B465" t="str">
            <v>0900P051 CARGA DE SST</v>
          </cell>
        </row>
        <row r="466">
          <cell r="B466" t="str">
            <v>0900P052 DISEÑOS DE PLANTAS TRATAMIENTO DE AGUA</v>
          </cell>
        </row>
        <row r="467">
          <cell r="B467" t="str">
            <v>0900P053 FUENTES IDENTIFICADAS DE EMISION DE GASES EFECTO INVERNADERO</v>
          </cell>
        </row>
        <row r="468">
          <cell r="B468" t="str">
            <v>0900P054 DENSIDAD DE POBLACION</v>
          </cell>
        </row>
        <row r="469">
          <cell r="B469" t="str">
            <v>0900P055 TASA DE FERTILIDAD</v>
          </cell>
        </row>
        <row r="470">
          <cell r="B470" t="str">
            <v>0900P056 CAMBIO DE USOS DE LA TIERRA</v>
          </cell>
        </row>
        <row r="471">
          <cell r="B471" t="str">
            <v>0900P057 SUPERFICIE EN USO</v>
          </cell>
        </row>
        <row r="472">
          <cell r="B472" t="str">
            <v>0900P058 INDICE DE DEGRADACION DEL SUELO</v>
          </cell>
        </row>
        <row r="473">
          <cell r="B473" t="str">
            <v>0900P059 POBLACION EXPUESTA A DESASTRES</v>
          </cell>
        </row>
        <row r="474">
          <cell r="B474" t="str">
            <v>0900P060 RESERVAS COMO PORCENTAJE DE RESERVAS PROBADAS ANUALMENTE</v>
          </cell>
        </row>
        <row r="475">
          <cell r="B475" t="str">
            <v>0900P061 VEHICULOS PER CAPITA</v>
          </cell>
        </row>
        <row r="476">
          <cell r="B476" t="str">
            <v>0900P062 DISTRIBUCION DEL PARQUE AUTOMOTOR</v>
          </cell>
        </row>
        <row r="477">
          <cell r="B477" t="str">
            <v>0900P063 RECICLADO DE RESIDUOS DOMESTICOS E INDUSTRIALES</v>
          </cell>
        </row>
        <row r="478">
          <cell r="B478" t="str">
            <v>0900P064 MUNICIPIOS CON SISTEMA DE DESCONTAMINACION</v>
          </cell>
        </row>
        <row r="479">
          <cell r="B479" t="str">
            <v>0900P065 CAPACIDAD DE TRATAMIENTO</v>
          </cell>
        </row>
        <row r="480">
          <cell r="B480" t="str">
            <v>10000000 SECTOR ADMINISTRACION DEL ESTADO</v>
          </cell>
        </row>
        <row r="481">
          <cell r="B481" t="str">
            <v>1000P001 PARTICIPACION ELECTORAL</v>
          </cell>
        </row>
        <row r="482">
          <cell r="B482" t="str">
            <v>1000P002 NUEVAS ALTERNATIVAS POLITICAS (PROGRAMAS, ACCIONES, LEYES, DECRETOS, ESTRATEGIAS, ETC)</v>
          </cell>
        </row>
        <row r="483">
          <cell r="B483" t="str">
            <v>1000P003 PEQUEÑAS Y MEDIANAS EMPRESAS, PYMES CON SISTEMA DE DECLARACION Y PAGO ELECTRONICO</v>
          </cell>
        </row>
        <row r="484">
          <cell r="B484" t="str">
            <v>1000P004 VARIACION MARGINAL DEL RECAUDO REAL</v>
          </cell>
        </row>
        <row r="485">
          <cell r="B485" t="str">
            <v>1000P005 TASA DE CRECIMIENTO REAL PROMEDIO DEL RECAUDO</v>
          </cell>
        </row>
        <row r="486">
          <cell r="B486" t="str">
            <v>1000P006 ELASTICIDAD DEL RECAUDO DE LOS IMPUESTOS FRENTE AL PIB DEPARTAMENTAL.</v>
          </cell>
        </row>
        <row r="487">
          <cell r="B487" t="str">
            <v>1000P007 PARTICIPACION PORCENTUAL DE CAD IMPUESTO EN LOS INGRESOS TRIBUTARIOS TERRITORIALES Y EN LOS INGRESOS CORRIENTES</v>
          </cell>
        </row>
        <row r="488">
          <cell r="B488" t="str">
            <v>1000P008 RENDIMIENTO DE RECAUDOS</v>
          </cell>
        </row>
        <row r="489">
          <cell r="B489" t="str">
            <v>1000P009 ESFUERZO FISCAL REAL</v>
          </cell>
        </row>
        <row r="490">
          <cell r="B490" t="str">
            <v>1000P101 BENEFICIARIOS DE LOS PROGRAMAS (AUXILIOS DE MANUTENCION, ASEO, ETC) DE LA RED DE SOLIDARIDAD SOCIAL, RSS</v>
          </cell>
        </row>
        <row r="491">
          <cell r="B491" t="str">
            <v>1000P102 FAMILIAS BENEFICIARIAS DEL PROGRAMA (AUXILIOS DE MANUTENCION, ASEO, ETC) DE LA RED DE SOLIDARIDAD SOCIAL, RSS</v>
          </cell>
        </row>
        <row r="492">
          <cell r="B492" t="str">
            <v>1000P103 CONTRATOS PARA LA ATENCION A LA COMUNIDAD</v>
          </cell>
        </row>
        <row r="493">
          <cell r="B493" t="str">
            <v>1000P104 BENEFICIARIOS DE LOS USUARIOS DE AYUDA HUMANITARIA</v>
          </cell>
        </row>
        <row r="494">
          <cell r="B494" t="str">
            <v>1000P105 EVENTOS DE DESPLAZAMIENTO MASIVO REGISTRADO</v>
          </cell>
        </row>
        <row r="495">
          <cell r="B495" t="str">
            <v>1000P106 ORGANIZACIONES NO GUBERNAMENTALES, ONGS CONTRATADAS PARA LA ATENCION HUMANITARIA DE EMERGENCIA</v>
          </cell>
        </row>
        <row r="496">
          <cell r="B496" t="str">
            <v>1000P107 UNIDADES DE ATENCION Y ORIENTACION (UAO) CONFORMADAS Y FORTALECIDAS</v>
          </cell>
        </row>
        <row r="497">
          <cell r="B497" t="str">
            <v>1000P108 ASISTENCIAS TECNICAS CONTRATADAS</v>
          </cell>
        </row>
        <row r="498">
          <cell r="B498" t="str">
            <v>1000P109 ALIANZAS FIRMADAS PARA AYUDAS A DESPLAZADOS</v>
          </cell>
        </row>
        <row r="499">
          <cell r="B499" t="str">
            <v>1000P110 FAMILIAS DESPLAZADAS RETORNADAS POR PROGRAMAS DE LA RSS</v>
          </cell>
        </row>
        <row r="500">
          <cell r="B500" t="str">
            <v>1000P111 PERSONAS BENEFICIADAS CON DISTRIBUCION DE ALIMENTOS</v>
          </cell>
        </row>
        <row r="501">
          <cell r="B501" t="str">
            <v>1000P112 COMUNIDADES BENEFICIARIAS DE PROGRAMAS DE FORTALECIMIENTO A CAPACIDAD LOCAL</v>
          </cell>
        </row>
        <row r="502">
          <cell r="B502" t="str">
            <v>1000P113 MUNICIPIOS CON IMPLANTACION DE SISTEMA DE MONITOREO Y SEGUIMIENTO A POYECTOS</v>
          </cell>
        </row>
        <row r="503">
          <cell r="B503" t="str">
            <v>1000P114 NRO DE LAS UNIDADES COMUNITARIAS DESPLAZADAS QUE SE HAN RETORNADO O REUBICADO</v>
          </cell>
        </row>
        <row r="504">
          <cell r="B504" t="str">
            <v>1000P115 PLANES DE DESARROLLO INTEGRALES Y PILOTO DESARROLLADOS POR LA ENTIDAD</v>
          </cell>
        </row>
        <row r="505">
          <cell r="B505" t="str">
            <v>1000P116 NRO DE ESTUDIOS DE CARACTERIZACION REALIZADOS</v>
          </cell>
        </row>
        <row r="506">
          <cell r="B506" t="str">
            <v>1000P117 CONFORMACION DE LA COMISION HUMANITARIA.</v>
          </cell>
        </row>
        <row r="507">
          <cell r="B507" t="str">
            <v>1000P118 ACUERDOS SUSCRITOS O ESTABLECIDOS PARA PREVENIR EL DESPLAZAMIENTO MASIVO</v>
          </cell>
        </row>
        <row r="508">
          <cell r="B508" t="str">
            <v>1000P119 CONFORMACION DE UNIDADES DE ATENCION Y ORIENTACION EN MUNICIPIOS RECEPTORES</v>
          </cell>
        </row>
        <row r="509">
          <cell r="B509" t="str">
            <v>1000P120 CONFORMACION DE REDES COMUNITARIAS, MECANISMOS DE COMUNICACION Y ALERTAS TEMPRANAS</v>
          </cell>
        </row>
        <row r="510">
          <cell r="B510" t="str">
            <v>1000P121 PPRESTACION DE SERVICIOS TEMPORALES</v>
          </cell>
        </row>
        <row r="511">
          <cell r="B511" t="str">
            <v>1000P122 NRO DE COMITES DE PREVENCION Y ALERTAS TEMPRANAS CONFORMADOS</v>
          </cell>
        </row>
        <row r="512">
          <cell r="B512" t="str">
            <v>1000P123 NRO DE PROGRAMAS Y PROYECTOS ECONOMICOS ASOCIATIVOS Y COMUNITARIOS PUESTOS EN MARCHA</v>
          </cell>
        </row>
        <row r="513">
          <cell r="B513" t="str">
            <v>1000P124 NRO DE MODELOS DE SEGURIDAD DESARROLLADOS E IMPLEMENTADOS</v>
          </cell>
        </row>
        <row r="514">
          <cell r="B514" t="str">
            <v>1000P125 NRO DE FAMILIAS QUE TUVIERON ACCESO A TIERRAS (RURAL)</v>
          </cell>
        </row>
        <row r="515">
          <cell r="B515" t="str">
            <v>1000P126 NRO DE FAMILIAS QUE TUVIERON ACCESO A PREDIOS (RURALES O URBANOS)</v>
          </cell>
        </row>
        <row r="516">
          <cell r="B516" t="str">
            <v>1000P127 NRO DE FAMILIAS QUE TUVIERON ACCESO A PLANES DE MEJORAMIENTO DE PREDIOS (RURALES O URBANOS)</v>
          </cell>
        </row>
        <row r="517">
          <cell r="B517" t="str">
            <v>1000P128 NRO DE PROYECTOS DE INFRAESTRUCTURA DESARROLLADOS</v>
          </cell>
        </row>
        <row r="518">
          <cell r="B518" t="str">
            <v>1000P129 CONSULTARIAS REALIZADAS PARA LA REVISION DE LA NORMATIVIDAD</v>
          </cell>
        </row>
        <row r="519">
          <cell r="B519" t="str">
            <v>1000P130 NRO DE ESTRATEGIAS PARA ORGANIZAR Y FORTALECER LA PARTICIPACION DEPARTAMENTAL Y MUNICIPAL IMPLEMENTADAS</v>
          </cell>
        </row>
        <row r="520">
          <cell r="B520" t="str">
            <v>1000P131 NRO DE NUEVOS LINEAMIENTOS Y PROCEDIMIENTOS ESTABLECIDOS (ADJUDICACION DE TIERRAS, SUBSIDIOS DE VIVIENDA, PROTECCION A LA PRODUCCION CAMPESINA, MECANISMOS DE COMERCIALIZACION, ETC)</v>
          </cell>
        </row>
        <row r="521">
          <cell r="B521" t="str">
            <v>1000P132 ESTRATEGIAS Y ACCIONES DESARROLLADAS PARA FORTALECER LOS DIFERENTES FONDOS DE AYUDA</v>
          </cell>
        </row>
        <row r="522">
          <cell r="B522" t="str">
            <v>1000P133 ESTRATEGIAS Y ACCIONES DESARROLLADAS PARA FORTALECER LOS DIFERENTES OBSERVATORIOS DE DESPLAZAMIENTO</v>
          </cell>
        </row>
        <row r="523">
          <cell r="B523" t="str">
            <v>1000P134 AUDITORIAS EXTERNAS CONTRATADAS</v>
          </cell>
        </row>
        <row r="524">
          <cell r="B524" t="str">
            <v>1000P135 NRO DE SISTEMAS DE INFORMACION Y ALERTAS TEMPRANAS IMPLANTADOS</v>
          </cell>
        </row>
        <row r="525">
          <cell r="B525" t="str">
            <v>1000P201 COBERTURA CON LA IMPLEMENTACION DEL SISTEMA DE GESTION</v>
          </cell>
        </row>
        <row r="526">
          <cell r="B526" t="str">
            <v>1000P202 COBERTURA CON LA IMPLEMENTACION DEL SISTEMA DATAWAREHOUSE</v>
          </cell>
        </row>
        <row r="527">
          <cell r="B527" t="str">
            <v>1000P203 PROGRAMACION DE EVENTOS DE DIVULGACION</v>
          </cell>
        </row>
        <row r="528">
          <cell r="B528" t="str">
            <v>1000P204 ESTUDIOS REALIZADOS</v>
          </cell>
        </row>
        <row r="529">
          <cell r="B529" t="str">
            <v>1000P205 PRODUCTOS ESPERADOS POR CONTRATOS SUSCRITOS</v>
          </cell>
        </row>
        <row r="530">
          <cell r="B530" t="str">
            <v>1000P301 SEMINARIOS O EVENTOS REALIZADOS</v>
          </cell>
        </row>
        <row r="531">
          <cell r="B531" t="str">
            <v>1000P302 INFORMES PRESENTADOS</v>
          </cell>
        </row>
        <row r="532">
          <cell r="B532" t="str">
            <v>1000P303 PROYECTOS Y/O PROGRAMAS SELECCIONADOS (PARA SER: IMPULSADOS, FINANCIADOS, EVALUADOS, ASESORADOS, ETC)</v>
          </cell>
        </row>
        <row r="533">
          <cell r="B533" t="str">
            <v>1000P304 ASISTENCIA TECNICA A ENTIDADES</v>
          </cell>
        </row>
        <row r="534">
          <cell r="B534" t="str">
            <v>1000P305 ACTUALIZACION DE DOCUMENTOS</v>
          </cell>
        </row>
        <row r="535">
          <cell r="B535" t="str">
            <v>1000P306 PROPUESTA DE LEY MARCO - NORMAS REGLAMENTARIAS PRESENTADAS A CONGRESO</v>
          </cell>
        </row>
        <row r="536">
          <cell r="B536" t="str">
            <v>1000P307 DIAGNOSTICO DE OFICINAS DE PLANEACION REALIZADOS</v>
          </cell>
        </row>
        <row r="537">
          <cell r="B537" t="str">
            <v>1000P308 SEMINARIOS PARA LA IMPLEMENTACION DEL SINAGEP</v>
          </cell>
        </row>
        <row r="538">
          <cell r="B538" t="str">
            <v>1000P309 INSTITUCIONES FORTALECIDAS PARA LA IMPLEMENTACION DEL SINAGEP</v>
          </cell>
        </row>
        <row r="539">
          <cell r="B539" t="str">
            <v>1000P310 DOCUMENTOS DE DISEÑO DE ESTRATEGIAS DE CAPACITACION.</v>
          </cell>
        </row>
        <row r="540">
          <cell r="B540" t="str">
            <v>1000P311 CONVENIOS CON INSTITUCIONES DE EDUCACION SUPERIOR.</v>
          </cell>
        </row>
        <row r="541">
          <cell r="B541" t="str">
            <v>1000P313 DISEÑOS DE SISTEMAS DE TRANSPORTE PUBLICO URBANO Y MASIVO PRESENTADOS AL DNP</v>
          </cell>
        </row>
        <row r="542">
          <cell r="B542" t="str">
            <v>1000P314 DOCUMENTOS E INVESTIGACIONES QUE PERMITAN LA GESTION TERRITORIAL DISEÑADOS</v>
          </cell>
        </row>
        <row r="543">
          <cell r="B543" t="str">
            <v>1000P315 PROYECTOS ESTRUCTURADOS DENTRO DEL MARCO DE LA POLITICA DE CONCESIONES EN TRANSPORTE</v>
          </cell>
        </row>
        <row r="544">
          <cell r="B544" t="str">
            <v>1000P316 ACTIVIDADES DE BIENESTAR REALIZADAS</v>
          </cell>
        </row>
        <row r="545">
          <cell r="B545" t="str">
            <v>1000P317 DOCUMENTOS A PUBLICAR</v>
          </cell>
        </row>
        <row r="546">
          <cell r="B546" t="str">
            <v>1000P318 MATERIALES Y SUMINISTROS ADQUIRIDOS</v>
          </cell>
        </row>
        <row r="547">
          <cell r="B547" t="str">
            <v>1000P319 CUPOS DE CAPACITACION OFRECIDOS</v>
          </cell>
        </row>
        <row r="548">
          <cell r="B548" t="str">
            <v>1000P320 PRODUCTOS O INFORMES RECIBIDOS A SATISFACCION</v>
          </cell>
        </row>
        <row r="549">
          <cell r="B549" t="str">
            <v>1000P321 REPOSICION DE EQUIPOS</v>
          </cell>
        </row>
        <row r="550">
          <cell r="B550" t="str">
            <v>1000P322 SERVICIO DE MANTENIMIENTO PREVENTIVO Y CORRECTIVO A EQUIPOS</v>
          </cell>
        </row>
        <row r="551">
          <cell r="B551" t="str">
            <v>1000P323 LIQUIDACION FINAL FONDOS REGIONALES DE INVERSION CORPES</v>
          </cell>
        </row>
        <row r="552">
          <cell r="B552" t="str">
            <v>1000P324 ADECUACIONES INSTITUCIONALES EJECUTADAS</v>
          </cell>
        </row>
        <row r="553">
          <cell r="B553" t="str">
            <v>1000P325 ADQUISICION DE SOFTWARE</v>
          </cell>
        </row>
        <row r="554">
          <cell r="B554" t="str">
            <v>1000P326 CONSULTARIAS CONTRATADAS</v>
          </cell>
        </row>
        <row r="555">
          <cell r="B555" t="str">
            <v>1000P327 ELABORACION DE TERMINOS DE REFERENCIA</v>
          </cell>
        </row>
        <row r="556">
          <cell r="B556" t="str">
            <v>1000P328 ESTUDIOS Y MANUALES REVISADOS</v>
          </cell>
        </row>
        <row r="557">
          <cell r="B557" t="str">
            <v>1000P329 ACTIVIDADES PREVIAS AL DESEMBOLSO (REQUISITOS DE OBLIGATORIO CUMPLIMIENTO: CARTAS DE COMPROMISO, POLIZAS, CONVENIOS, ETC)</v>
          </cell>
        </row>
        <row r="558">
          <cell r="B558" t="str">
            <v>1000P401 AREA ADECUADA EN INFRAESTRUCTURA</v>
          </cell>
        </row>
        <row r="559">
          <cell r="B559" t="str">
            <v>1000P402 AREA ADQUIRIDA PARA SEDES</v>
          </cell>
        </row>
        <row r="560">
          <cell r="B560" t="str">
            <v>1000P403 EQUIPOS ADECUADOS</v>
          </cell>
        </row>
        <row r="561">
          <cell r="B561" t="str">
            <v>1000P404 EQUIPOS OPERATIVOS ESPECIALIZADOS ADQUIRIDOS</v>
          </cell>
        </row>
        <row r="562">
          <cell r="B562" t="str">
            <v>1000P405 FUNCIONARIOS CON EQUIPOS DE COMUNICACION (RADIOS)</v>
          </cell>
        </row>
        <row r="563">
          <cell r="B563" t="str">
            <v>1000P406 TARJETAS DECADACTILARES SISTEMATIZADAS</v>
          </cell>
        </row>
        <row r="564">
          <cell r="B564" t="str">
            <v>1000P407 VEHICULOS ADQUIRIDOS</v>
          </cell>
        </row>
        <row r="565">
          <cell r="B565" t="str">
            <v>1000P501 AREA DE SEDES NACIONALES MEJORADAS</v>
          </cell>
        </row>
        <row r="566">
          <cell r="B566" t="str">
            <v>1000P502 AREA DOTADA SEDE NACIONAL</v>
          </cell>
        </row>
        <row r="567">
          <cell r="B567" t="str">
            <v>1000P503 SEDES EN EL EXTERIOR MEJORADAS</v>
          </cell>
        </row>
        <row r="568">
          <cell r="B568" t="str">
            <v>1000P504 SERVICIOS TECNOLOGICOS</v>
          </cell>
        </row>
        <row r="569">
          <cell r="B569" t="str">
            <v>11000000 SECTOR AGROPECUARIO</v>
          </cell>
        </row>
        <row r="570">
          <cell r="B570" t="str">
            <v>1100P001 EMPRESAS GENERADAS</v>
          </cell>
        </row>
        <row r="571">
          <cell r="B571" t="str">
            <v>1100P002 DISTRITOS DE RIEGO TERMINADOS</v>
          </cell>
        </row>
        <row r="572">
          <cell r="B572" t="str">
            <v>1100P003 HECTAREAS PROTEGIDAS DE INUNDACIONES</v>
          </cell>
        </row>
        <row r="573">
          <cell r="B573" t="str">
            <v>1100P004 FUENTES DE AGUA CANALIZADAS</v>
          </cell>
        </row>
        <row r="574">
          <cell r="B574" t="str">
            <v>1100P005 PROYECTOS REALIZADOS POR ALIANZAS</v>
          </cell>
        </row>
        <row r="575">
          <cell r="B575" t="str">
            <v>1100P006 EMPRESAS DE INNOVACION</v>
          </cell>
        </row>
        <row r="576">
          <cell r="B576" t="str">
            <v>1100P007 PERSONAS BENEFICIADAS CON LAS TRANSFERENCIAS TECNOLOGICAS</v>
          </cell>
        </row>
        <row r="577">
          <cell r="B577" t="str">
            <v>1100P008 AREA ADECUADA</v>
          </cell>
        </row>
        <row r="578">
          <cell r="B578" t="str">
            <v>1100P009 AREA AFECTADA POR PLAGAS  Y ENFERMEDADES EN CULTIVOS</v>
          </cell>
        </row>
        <row r="579">
          <cell r="B579" t="str">
            <v>1100P010 AREA BENEFICIADA CON SISTEMA DE RIEGO</v>
          </cell>
        </row>
        <row r="580">
          <cell r="B580" t="str">
            <v>1100P011 AREA CON PROTECCION</v>
          </cell>
        </row>
        <row r="581">
          <cell r="B581" t="str">
            <v>1100P012 AREA SIN PROTECCION</v>
          </cell>
        </row>
        <row r="582">
          <cell r="B582" t="str">
            <v>1100P013 CONEXIONES DOMICILIARIAS</v>
          </cell>
        </row>
        <row r="583">
          <cell r="B583" t="str">
            <v>1100P014 CREDITOS AVALADOS A TRAVES DEL ESQUEMA DEL INCENTIVO A LA CAPITALIZACION RURAL</v>
          </cell>
        </row>
        <row r="584">
          <cell r="B584" t="str">
            <v>1100P015 DISEÑOS DETALLADOS REALIZADOS</v>
          </cell>
        </row>
        <row r="585">
          <cell r="B585" t="str">
            <v>1100P016 DISTRITOS DE RIEGO CONSTRUIDOS</v>
          </cell>
        </row>
        <row r="586">
          <cell r="B586" t="str">
            <v>1100P017 DISTRITOS DE RIEGO REHABILITADOS Y/O COMPLEMENTADOS</v>
          </cell>
        </row>
        <row r="587">
          <cell r="B587" t="str">
            <v>1100P018 MATRIAL INVESTIGATIVO PUBLICADO</v>
          </cell>
        </row>
        <row r="588">
          <cell r="B588" t="str">
            <v>1100P019 ENTES TERRITORIALES APOYADOS</v>
          </cell>
        </row>
        <row r="589">
          <cell r="B589" t="str">
            <v>1100P020 EQUIPOS ADQUIRIDOS</v>
          </cell>
        </row>
        <row r="590">
          <cell r="B590" t="str">
            <v>1100P021 ESTUDIOS DE FACTIBILIDAD REALIZADOS</v>
          </cell>
        </row>
        <row r="591">
          <cell r="B591" t="str">
            <v>1100P022 ESTUDIOS Y DISEÑOS REALIZADOS</v>
          </cell>
        </row>
        <row r="592">
          <cell r="B592" t="str">
            <v>1100P023 CAPACITACION REALIZADA</v>
          </cell>
        </row>
        <row r="593">
          <cell r="B593" t="str">
            <v>1100P024 FAMILIAS BENEFICIADAS CON LA CONSTITUCION O AMPLIACION DE RESGUARDOS INDIGENAS</v>
          </cell>
        </row>
        <row r="594">
          <cell r="B594" t="str">
            <v>1100P025 FOCOS DE ENFERMEDADES DE CONTROL OFICIAL EN ANIMALES REGISTRADOS Y CONTROLADOS</v>
          </cell>
        </row>
        <row r="595">
          <cell r="B595" t="str">
            <v>1100P026 FUNCIONARIOS CAPACITADOS</v>
          </cell>
        </row>
        <row r="596">
          <cell r="B596" t="str">
            <v>1100P027 GRUPOS ASOCIATIVOS CONSTITUIDOS</v>
          </cell>
        </row>
        <row r="597">
          <cell r="B597" t="str">
            <v>1100P028 AREA ADQUIRIDA PARA RESGUARDOS INDIGENAS</v>
          </cell>
        </row>
        <row r="598">
          <cell r="B598" t="str">
            <v>1100P029 INVESTIGACIONES EN CULTIVOS REALIZADAS</v>
          </cell>
        </row>
        <row r="599">
          <cell r="B599" t="str">
            <v>1100P030 ALIANZAS CONSTITUIDAS</v>
          </cell>
        </row>
        <row r="600">
          <cell r="B600" t="str">
            <v>1100P031 NRO DE BENEFICIARIOS PRANES</v>
          </cell>
        </row>
        <row r="601">
          <cell r="B601" t="str">
            <v>1100P032 BENEFICIARIOS VIVIENDA RURAL</v>
          </cell>
        </row>
        <row r="602">
          <cell r="B602" t="str">
            <v>1100P033 DOCUMENTOS IMPRESOS Y/O MAGNETICOS CON INFORMACION SECTORIAL</v>
          </cell>
        </row>
        <row r="603">
          <cell r="B603" t="str">
            <v>1100P034 FAMILIAS BENEFICIADAS CON ADQUISICION TIERRAS</v>
          </cell>
        </row>
        <row r="604">
          <cell r="B604" t="str">
            <v>1100P035 NRO DE FOCOS DE FIEBRE AFTOSA EN EL PAIS (EXCLUYENDO, COSTA ATLANTICA, ANTIOQUIA Y ZONA NORTE DEL CHOCO)</v>
          </cell>
        </row>
        <row r="605">
          <cell r="B605" t="str">
            <v>1100P036 AREA ADQUIRIDA PARA TITULACION</v>
          </cell>
        </row>
        <row r="606">
          <cell r="B606" t="str">
            <v>1100P037 AREA LEGALIZADA PARA TITULACION</v>
          </cell>
        </row>
        <row r="607">
          <cell r="B607" t="str">
            <v>1100P038 AREAS LEGALIZADAS A COMUNIDADES NEGRAS</v>
          </cell>
        </row>
        <row r="608">
          <cell r="B608" t="str">
            <v>1100P039 AREAS RECUPERADAS CON PRODUCTOS INCLUIDOS EN LAS CADENAS PRODUCTIVAS</v>
          </cell>
        </row>
        <row r="609">
          <cell r="B609" t="str">
            <v>1100P040 AREAS REFORESTADAS</v>
          </cell>
        </row>
        <row r="610">
          <cell r="B610" t="str">
            <v>1100P041 DESARROLLO DE CADENAS PRODUCTIVAS</v>
          </cell>
        </row>
        <row r="611">
          <cell r="B611" t="str">
            <v>1100P042 INVESTIGACIONES EJECUTADAS</v>
          </cell>
        </row>
        <row r="612">
          <cell r="B612" t="str">
            <v>1100P043 MICROEMPRESARIOS RURALES BENEFICIADOS</v>
          </cell>
        </row>
        <row r="613">
          <cell r="B613" t="str">
            <v>1100P044 PESCADORES BENEFICIADOS EN TALLERES DE CAPACITACION (EN PROCESAMIENTO Y MANIPULACION DE PRODUCTOS PESQUEROS)</v>
          </cell>
        </row>
        <row r="614">
          <cell r="B614" t="str">
            <v>1100P045 PESCADORES Y ACUICULTORES CAPACITADOS</v>
          </cell>
        </row>
        <row r="615">
          <cell r="B615" t="str">
            <v>1100P046 PRODUCTORES BENEFICIADOS CON PROYECTOS DE ORIGEN TERRITORIAL</v>
          </cell>
        </row>
        <row r="616">
          <cell r="B616" t="str">
            <v>1100P047 PUBLICACIONES Y ESTADISTICAS PESQUERAS</v>
          </cell>
        </row>
        <row r="617">
          <cell r="B617" t="str">
            <v>1100P048 PUNTOS ESTABLECIDOS RED DE SISTEMATIZACION INTERNA DE LA ENTIDAD</v>
          </cell>
        </row>
        <row r="618">
          <cell r="B618" t="str">
            <v>1100P049 RESGUARDOS INDIGENAS</v>
          </cell>
        </row>
        <row r="619">
          <cell r="B619" t="str">
            <v>1100P050 NRO DE RESGUARDOS INDIGENAS CONSTITUIDOS</v>
          </cell>
        </row>
        <row r="620">
          <cell r="B620" t="str">
            <v>1100P051 TITULOS COLECTIVOS OTORGADOS A COMUNIDADES NEGRAS</v>
          </cell>
        </row>
        <row r="621">
          <cell r="B621" t="str">
            <v>1100P052 TITULOS EXPEDIDOS</v>
          </cell>
        </row>
        <row r="622">
          <cell r="B622" t="str">
            <v>1100P053 TONELADAS PRODUCIDAS EN PRODUCTOS DE CADENAS</v>
          </cell>
        </row>
        <row r="623">
          <cell r="B623" t="str">
            <v>1100P054 TONELADAS COMERCIALIZADAS CON RECURSOS DE LOS INCENTIVOS A LA COMERCIALIZACION</v>
          </cell>
        </row>
        <row r="624">
          <cell r="B624" t="str">
            <v>1100P055 INVERSION EN MEJORAS DE RESGUARDOS INDIGENAS</v>
          </cell>
        </row>
        <row r="625">
          <cell r="B625" t="str">
            <v>1100P056 ORGANIZACIONES FORMALES Y/O GRUPOS APOYADOS</v>
          </cell>
        </row>
        <row r="626">
          <cell r="B626" t="str">
            <v>1100P057 PLAGAS  Y ENFERMEDADES EXOTICAS (EN ANIMALES Y VEGETALES) QUE INGRESARON Y SE ESTABLECIERON EN EL PAIS</v>
          </cell>
        </row>
        <row r="627">
          <cell r="B627" t="str">
            <v>1100P058 ERRADICACION DE PLAGAS Y ENFERMEDADES EXOTICAS EN ANIMALES Y VEGETALES DETECTADAS</v>
          </cell>
        </row>
        <row r="628">
          <cell r="B628" t="str">
            <v>1100P059 PROCESOS AGROPECUARIOS MEJORADOS</v>
          </cell>
        </row>
        <row r="629">
          <cell r="B629" t="str">
            <v>1100P060 PRODUCCION AGROPECUARIA COMERCIALIZADA</v>
          </cell>
        </row>
        <row r="630">
          <cell r="B630" t="str">
            <v>1100P061 PROYECTOS FORMULADOS</v>
          </cell>
        </row>
        <row r="631">
          <cell r="B631" t="str">
            <v>1100P062 PROYECTOS DE TRANSFERENCIA DE TECNOLOGIA FINANCIADOS A NIVEL  REGIONAL</v>
          </cell>
        </row>
        <row r="632">
          <cell r="B632" t="str">
            <v>1100P063 PROYECTOS REALIZADOS CON ORGANISMOS INTERNACIONALES Y PROGRAMAS SECTORIALES</v>
          </cell>
        </row>
        <row r="633">
          <cell r="B633" t="str">
            <v>1100P064 PROYECTOS REALIZADOS A TRAVES DE POLITICA SECTORIAL</v>
          </cell>
        </row>
        <row r="634">
          <cell r="B634" t="str">
            <v>1100P065 EJEMPLARES O AVISOS DE PRENSA PUBLICADOS</v>
          </cell>
        </row>
        <row r="635">
          <cell r="B635" t="str">
            <v>1100P066 SEMILLA CERTIFICADA</v>
          </cell>
        </row>
        <row r="636">
          <cell r="B636" t="str">
            <v>1100P067 VIVIENDAS BENEFICIADAS</v>
          </cell>
        </row>
        <row r="637">
          <cell r="B637" t="str">
            <v>1100P068 VOLUMEN DE PRODUCCION</v>
          </cell>
        </row>
        <row r="638">
          <cell r="B638" t="str">
            <v>1100P069 TONELADAS PRODUCIDAS PARA CONSUMO INTERNO INCLUIDOS EN CADENAS PRODUCTIVAS (PROGRAMA DE PROMOCION AL AGRO, PROAGRO)</v>
          </cell>
        </row>
        <row r="639">
          <cell r="B639" t="str">
            <v>1100P070 NRO DE FAMILIAS CAMPESINAS BENEFICIADAS CON LA ADQUISICION DE TIERRAS</v>
          </cell>
        </row>
        <row r="640">
          <cell r="B640" t="str">
            <v>1100P071 HECTAREAS ENTREGADAS A CAMPESINOS</v>
          </cell>
        </row>
        <row r="641">
          <cell r="B641" t="str">
            <v>1100P072 FAMILIAS INDIGENAS BENEFICIADAS CON LA CONSTITUCION Y AMPLIACION DE RESGUARDOS</v>
          </cell>
        </row>
        <row r="642">
          <cell r="B642" t="str">
            <v>1100P073 NRO DE EMPLEOS DIRECTOS GENERADOS CON PROGRAMAS DE REFORMA AGRARIA</v>
          </cell>
        </row>
        <row r="643">
          <cell r="B643" t="str">
            <v>1100P074 NRO DE ZONAS DE RESERVA CAMPESINA CONSTITUIDAS LEGALMENTE</v>
          </cell>
        </row>
        <row r="644">
          <cell r="B644" t="str">
            <v>1100P075 NRO DE EMPLEOS GENERADOS CON PRODUCTOS INCLUIDOS EN CADENAS PRODUCTIVAS</v>
          </cell>
        </row>
        <row r="645">
          <cell r="B645" t="str">
            <v>1100P076 NRO DE FAMILIAS BENEFICIADAS CON PROYECTOS DE MEJORAMEINTO DE INFRAESTRUCTURA</v>
          </cell>
        </row>
        <row r="646">
          <cell r="B646" t="str">
            <v>1100P077 NRO DE FAMILIAS BENEFICIADAS CON SUBSIDIOS DE VIVIENDA SOCIAL RURAL</v>
          </cell>
        </row>
        <row r="647">
          <cell r="B647" t="str">
            <v>1100P078 NRO DE PLANES DE ORDENAMIENTO Y MANEJO DE RECURSOS PESQUEROS FORMULADOS</v>
          </cell>
        </row>
        <row r="648">
          <cell r="B648" t="str">
            <v>1100P079 NRO DE HECTAREAS REFORESTADAS CON EL CERTIFICADO DE INCENTIVO FORESTAL, CIF</v>
          </cell>
        </row>
        <row r="649">
          <cell r="B649" t="str">
            <v>1100P080 VALOR ENTREGADO  A TRAVES DE LOS PROGRAMAS DE "INCENTIVO AL ALMACENAMIENTO Y COMPENSACION DEL PRECIO"</v>
          </cell>
        </row>
        <row r="650">
          <cell r="B650" t="str">
            <v>1100P081 NRO DE TONELADAS TRANSADAS CON LOS PROGRAMAS DE "INCENTIVO AL ALMACENAMIENTO Y COMPENSACION DEL PRECIO" ( ALGODON)</v>
          </cell>
        </row>
        <row r="651">
          <cell r="B651" t="str">
            <v>1100P082 NRO DE HECTAREAS ADECUADAS QUE SE INCORPORAN A LA PRODUCION EN PEQUEÑA IRRIGACION</v>
          </cell>
        </row>
        <row r="652">
          <cell r="B652" t="str">
            <v>1100P083 NRO DE EMPRESAS DE INNOVACION CREADAS EN EL SECTOR AGROPECUARIO</v>
          </cell>
        </row>
        <row r="653">
          <cell r="B653" t="str">
            <v>1100P084 NRO DE PERSONAS BENEFICIADAS CON LAS TRANSFERENCIAS TECNOLOGICAS QUE FUERON APROPIADAS POR LAS COMUNIDADES Y/O EL SECTOR PRIVADO</v>
          </cell>
        </row>
        <row r="654">
          <cell r="B654" t="str">
            <v>12000000 SECTOR SANEAMIENTO BASICO</v>
          </cell>
        </row>
        <row r="655">
          <cell r="B655" t="str">
            <v>1200P001 LONGITUD DE ALCANTARILLADO CONSTRUIDO</v>
          </cell>
        </row>
        <row r="656">
          <cell r="B656" t="str">
            <v>1200P002 COBERTURA CON EL SISTEMA DE ALCANTARILLADO</v>
          </cell>
        </row>
        <row r="657">
          <cell r="B657" t="str">
            <v>1200P003 COBERTURA CON SISTEMA DE ACUEDUCTO</v>
          </cell>
        </row>
        <row r="658">
          <cell r="B658" t="str">
            <v>1200P004 COBERTURA EN SERVICIO DE ASEO</v>
          </cell>
        </row>
        <row r="659">
          <cell r="B659" t="str">
            <v>1200P005 M3 DE AGUA TRATADA PARA SERVICIO DE ACUEDUCTO</v>
          </cell>
        </row>
        <row r="660">
          <cell r="B660" t="str">
            <v>1200P006 M3 DE AGUA TRATADA RECUPERADA (TRATAMIENTO DE AGUAS)</v>
          </cell>
        </row>
        <row r="661">
          <cell r="B661" t="str">
            <v>1200P007 PLANTAS DE TRATAMIENTO DE AGUAS NEGRAS POR CADA CIEN MIL HABITANTES</v>
          </cell>
        </row>
        <row r="662">
          <cell r="B662" t="str">
            <v>1200P008 LICITACIONES ABIERTAS OPERACION CON INVERSION</v>
          </cell>
        </row>
        <row r="663">
          <cell r="B663" t="str">
            <v>1200P009 LICITACIONES ABIERTAS CONSTRUCTOR-OPERADOR</v>
          </cell>
        </row>
        <row r="664">
          <cell r="B664" t="str">
            <v>1200P010 PERSONAS CAPACITADAS EN GESTION AMBIENTAL Y EMPRESARIAL</v>
          </cell>
        </row>
        <row r="665">
          <cell r="B665" t="str">
            <v>1200P011 TRABAJADORES DEL SECTOR CERTIFICADOS EN FORMACION BASADAS EN COMPETENCIAS LABORALES</v>
          </cell>
        </row>
        <row r="666">
          <cell r="B666" t="str">
            <v>1200P012 CONSTRUCCION SISTEMA DE ALCANTARILLADO</v>
          </cell>
        </row>
        <row r="667">
          <cell r="B667" t="str">
            <v>1200P013 ACOMETIDAS DE ACUEDUCTO INSTALADAS Y FUNCIONANDO</v>
          </cell>
        </row>
        <row r="668">
          <cell r="B668" t="str">
            <v>1200P014 SERVICIO DE RECOLECCION DE BASURA</v>
          </cell>
        </row>
        <row r="669">
          <cell r="B669" t="str">
            <v>1200P015 VIVIENDAS CON SERVICIOS BASICOS DE ACUEDUTO, ALCANTARILLADO Y SERVICIO DE RECOLECCION DE BASURAS</v>
          </cell>
        </row>
        <row r="670">
          <cell r="B670" t="str">
            <v>13000000 SECTOR TRABAJO Y SEGURIDAD SOCIAL</v>
          </cell>
        </row>
        <row r="671">
          <cell r="B671" t="str">
            <v>1300P001 NIÑOS ATENDIDOS CON EL PROGRAMA HOGARES COMUNITARIOS DE BIENESTAR INFANTIL</v>
          </cell>
        </row>
        <row r="672">
          <cell r="B672" t="str">
            <v>1300P002 NIÑOS ATENDIDOS EN PROGRAMAS DE DESAYUNOS, ALMUERZOS Y REFRIGERIOS ESCOLARES</v>
          </cell>
        </row>
        <row r="673">
          <cell r="B673" t="str">
            <v>1300P003 NIÑOS, JOVENES Y MUJERES GESTANTES Y LACTANTES CON COMPLEMENTO NUTRICIONAL Y OTROS BENEFICIOS</v>
          </cell>
        </row>
        <row r="674">
          <cell r="B674" t="str">
            <v>1300P004 FAMILIAS ATENDIDAS EN TORNO A EPISODIOS DE VIOLENCIA INTRA FAMILIAR</v>
          </cell>
        </row>
        <row r="675">
          <cell r="B675" t="str">
            <v>1300P005 ALUMNOS ATENDIDOS POR EL FONDO DE INDUSTRIA DE LA CONSTRUCCION, FIC</v>
          </cell>
        </row>
        <row r="676">
          <cell r="B676" t="str">
            <v>1300P006 ALUMNOS ATENDIDOS SEGUN EL SISTEMA DE INFORMACION PARA LA GESTION ACADEMICA - CENTROS AGROPECUARIOS Y MINEROS</v>
          </cell>
        </row>
        <row r="677">
          <cell r="B677" t="str">
            <v>1300P007 ALUMNOS ATENDIDOS SEGUN EL SISTEMA DE INFORMACION PARA LA GESTION ACADEMICA - CENTROS DE FORMACION PROFESIONAL COMERCIALES Y DE SERVICIOS DEL SENA</v>
          </cell>
        </row>
        <row r="678">
          <cell r="B678" t="str">
            <v>1300P008 ALUMNOS ATENDIDOS SEGUN EL SISTEMA DE INFORMACION PARA LA GESTION ACADEMICA - CENTROS INDUSTRIALES Y DE LA CONSTRUCCION DEL SENA</v>
          </cell>
        </row>
        <row r="679">
          <cell r="B679" t="str">
            <v>1300P009 ALUMNOS ATENDIDOS SEGUN EL SISTEMA DE INFORMACION PARA LA GESTION ACADEMICA - CENTROS MULTISECTORIALES DEL SENA</v>
          </cell>
        </row>
        <row r="680">
          <cell r="B680" t="str">
            <v>1300P010 DISEÑOS CURRICULARES ACTUALIZADOS POR COMPETENCIAS LABORALES</v>
          </cell>
        </row>
        <row r="681">
          <cell r="B681" t="str">
            <v>1300P011 DISEÑOS CURRICULARES ELABORADOS POR COMPETENCIAS LABORALES</v>
          </cell>
        </row>
        <row r="682">
          <cell r="B682" t="str">
            <v>1300P012 EMPRESAS ATENDIDAS POR EL PROGRAMA DE DESARROLLO EMPRESARIAL</v>
          </cell>
        </row>
        <row r="683">
          <cell r="B683" t="str">
            <v>1300P013 EMPRESAS INCUBADAS OPERANDO</v>
          </cell>
        </row>
        <row r="684">
          <cell r="B684" t="str">
            <v>1300P014 INVERSION PROMEDIO EN CAPACITACION POR FUNCIONARIO</v>
          </cell>
        </row>
        <row r="685">
          <cell r="B685" t="str">
            <v>1300P015 PATENTES REGISTRADAS EN PROYECTOS DE INNOVACION TECNOLOGICA</v>
          </cell>
        </row>
        <row r="686">
          <cell r="B686" t="str">
            <v>1300P016 PROYECTOS DE INNOVACION Y DESARROLLO TECNOLOGICO APOYADOS POR EL SENA,</v>
          </cell>
        </row>
        <row r="687">
          <cell r="B687" t="str">
            <v>1300P017 INFORMES ENTREGADOS</v>
          </cell>
        </row>
        <row r="688">
          <cell r="B688" t="str">
            <v>14000000 SECTOR VIVIENDA Y DESARROLLO URBANO</v>
          </cell>
        </row>
        <row r="689">
          <cell r="B689" t="str">
            <v>1400P001 FAMILIAS QUE HABITAN EN VIVIENDA ALQUILADA</v>
          </cell>
        </row>
        <row r="690">
          <cell r="B690" t="str">
            <v>1400P002 FAMILIAS QUE HABITAN EN INQUILINATOS</v>
          </cell>
        </row>
        <row r="691">
          <cell r="B691" t="str">
            <v>1400P003 VIVIENDAS QUE NO CUMPLEN CON LOS ESTANDARES INTERNACIONALES Y/O NACIONALES DE CONSTRUCCION</v>
          </cell>
        </row>
        <row r="692">
          <cell r="B692" t="str">
            <v>1400P004 CUENTAS DE AHORRO PROGRAMADO ABIERTAS EN LAS ENTES FINANCIEROS</v>
          </cell>
        </row>
        <row r="693">
          <cell r="B693" t="str">
            <v>1400P005 SUBSIDIOS DE VIVIENDA OTORGADOS</v>
          </cell>
        </row>
        <row r="694">
          <cell r="B694" t="str">
            <v>1400P006 PROGRAMAS DE MEJORAMIENTO DE LAS CONDICIONES DE HABITABILIDAD Y CALIDAD DE VIDA EN LOS ASENTAMIENTOS</v>
          </cell>
        </row>
        <row r="695">
          <cell r="B695" t="str">
            <v>1400P007 PROGRAMAS DESARROLLADOS PARA LA COMERCIALIZACION DE VIVIENDA DE INTERES SOCIAL (OFERENTES Y DEMANDANTES)</v>
          </cell>
        </row>
        <row r="696">
          <cell r="B696" t="str">
            <v>1400P008 FAMILIAS QUE POSEEN  VIVIENDA PROPIA</v>
          </cell>
        </row>
        <row r="697">
          <cell r="B697" t="str">
            <v>1400P009 FAMILIAS QUE TIENEN DIFICULTADES PARA PAGAR LAS CUOTAS DE SU VIVIENDA</v>
          </cell>
        </row>
        <row r="698">
          <cell r="B698" t="str">
            <v>1400P010 PROGRAMAS DE CONSTRUCCION HABITACIONAL EN UNA ZONA O REGION</v>
          </cell>
        </row>
        <row r="699">
          <cell r="B699" t="str">
            <v>1400P011 FAMILIAS QUE HABITAN EN VIVIENDAS QUE  CUMPLEN CON LOS REQUISITOS  MINIMOS DE HABITABILIDAD DE LAS UNIDADES BASICAS</v>
          </cell>
        </row>
        <row r="700">
          <cell r="B700" t="str">
            <v>1400P012 PROGRAMAS DE VIVIENDA DIRIGIDOS A FAMILIAS Y/O REFUGIADOS QUE HAN SIDO OBJETO DE FENOMENOS NATURALES</v>
          </cell>
        </row>
        <row r="701">
          <cell r="B701" t="str">
            <v>1400P013 PROGRAMAS DIRIGIDOS A LOTES CON SERVICIOS</v>
          </cell>
        </row>
        <row r="702">
          <cell r="B702" t="str">
            <v>1400P014 PROGRAMAS DE MEJORAMIENTO A  BARRIOS POPULARES Y TUGURIOS</v>
          </cell>
        </row>
        <row r="703">
          <cell r="B703" t="str">
            <v>1400P015 FAMILIAS ATENDIDAS CON SOLUCION DE VIVIENDA</v>
          </cell>
        </row>
        <row r="704">
          <cell r="B704" t="str">
            <v>1400P016 PREDIOS MEJORADOS</v>
          </cell>
        </row>
        <row r="705">
          <cell r="B705" t="str">
            <v>1400P017 VIVIENDAS CON SERVICIOS BASICOS: ENERGIA, ACUEDUCTO Y ALCANTARILLADO</v>
          </cell>
        </row>
        <row r="706">
          <cell r="B706" t="str">
            <v>1400P018 MUNICIPIOS ASISTIDOS TECNICAMENTE EN SUS PROCESOS DE PLANIFICACION Y GESTION TERRITORIAL</v>
          </cell>
        </row>
        <row r="707">
          <cell r="B707" t="str">
            <v>1400P019 ESTUDIOS DE VIVIENDA Y DESARROLLO URBANO ELABORADOS</v>
          </cell>
        </row>
        <row r="708">
          <cell r="B708" t="str">
            <v>15000000 SECTOR DESARROLLO COMUNITARIO</v>
          </cell>
        </row>
        <row r="709">
          <cell r="B709" t="str">
            <v>1500P001 TASA DE MORTALIDAD INFANTIL</v>
          </cell>
        </row>
        <row r="710">
          <cell r="B710" t="str">
            <v>1500P002 ESTUDIOS DE MERCADO REALIZADOS</v>
          </cell>
        </row>
        <row r="711">
          <cell r="B711" t="str">
            <v>1500P003 PRESUPU EJECUTADO POR PRODUCTO</v>
          </cell>
        </row>
        <row r="712">
          <cell r="B712" t="str">
            <v>1500P004 SUBSIDIOS Y/O CREDITOS ENTREGADOS</v>
          </cell>
        </row>
        <row r="713">
          <cell r="B713" t="str">
            <v>17000000 SECTOR TURISMO</v>
          </cell>
        </row>
        <row r="714">
          <cell r="B714" t="str">
            <v>1700P001 ACTOS DELINCUENCIALES PRESENTADOS CONTRA TURISTAS</v>
          </cell>
        </row>
        <row r="715">
          <cell r="B715" t="str">
            <v>1700P002 TIPO DE ACTOS DELINCUENCIALES FRECUENTES</v>
          </cell>
        </row>
        <row r="716">
          <cell r="B716" t="str">
            <v>1700P003 ATRACTIVOS TURISTICOS CON VIGILANCIA</v>
          </cell>
        </row>
        <row r="717">
          <cell r="B717" t="str">
            <v>1700P004 INVERSION PARA LA ADQUISICION DE EQUIPOS DE VIGILANCIA</v>
          </cell>
        </row>
        <row r="718">
          <cell r="B718" t="str">
            <v>1700P005 INVERSION PARA DOTACION</v>
          </cell>
        </row>
        <row r="719">
          <cell r="B719" t="str">
            <v>1700P006 PUNTOS DE INFORMACION Y CONTROL</v>
          </cell>
        </row>
        <row r="720">
          <cell r="B720" t="str">
            <v>1700P007 PROYECTOS PRESENTADOS ANTE ENTES DE COOPERACION INTERNACIONAL</v>
          </cell>
        </row>
        <row r="721">
          <cell r="B721" t="str">
            <v>1700P008 ASISTENCIAS TECNICAS IMPARTIDAS</v>
          </cell>
        </row>
        <row r="722">
          <cell r="B722" t="str">
            <v>1700P009 ASISTENCIAS TECNICAS RECIBIDAS</v>
          </cell>
        </row>
        <row r="723">
          <cell r="B723" t="str">
            <v>1700P010 INTERCAMBIOS REALIZADOS CON EXPERTOS INTERNACIONALES</v>
          </cell>
        </row>
        <row r="724">
          <cell r="B724" t="str">
            <v>1700P011 INDICADORES IMPLEMENTADOS</v>
          </cell>
        </row>
        <row r="725">
          <cell r="B725" t="str">
            <v>1700P012 ASESORIAS IMPARTIDAS</v>
          </cell>
        </row>
        <row r="726">
          <cell r="B726" t="str">
            <v>1700P013 EVENTOS DE SENSIBILIZACION Y DIFUSION DE INDICADORES</v>
          </cell>
        </row>
        <row r="727">
          <cell r="B727" t="str">
            <v>1700P014 EVENTOS DE SENSIBILIZACION Y APROPIACION DE PROYECTOS</v>
          </cell>
        </row>
        <row r="728">
          <cell r="B728" t="str">
            <v>1700P015 TURISTAS (NACIONALES O EXTRANJEROS) QUE VISITAN UNA REGION</v>
          </cell>
        </row>
        <row r="729">
          <cell r="B729" t="str">
            <v>1700P016 PRESTADORES DE SERVICIOS TURISTICOS</v>
          </cell>
        </row>
        <row r="730">
          <cell r="B730" t="str">
            <v>1700P017 NORMAS TECNICAS SECTORIALES</v>
          </cell>
        </row>
        <row r="731">
          <cell r="B731" t="str">
            <v>1700P018 EMPRESAS CERTIFICADAS</v>
          </cell>
        </row>
        <row r="732">
          <cell r="B732" t="str">
            <v>1700P019 PERSONAS CERTIFICADAS</v>
          </cell>
        </row>
        <row r="733">
          <cell r="B733" t="str">
            <v>1700P020 EVENTOS DE CAPACITACION</v>
          </cell>
        </row>
        <row r="734">
          <cell r="B734" t="str">
            <v>1700P021 LICITACIONES ABIERTAS</v>
          </cell>
        </row>
        <row r="735">
          <cell r="B735" t="str">
            <v>1700P022 LICITACIONES NACIONALES ABIERTAS</v>
          </cell>
        </row>
        <row r="736">
          <cell r="B736" t="str">
            <v>1700P023 LICITACIONES INTERNACIONALES ABIERTAS.</v>
          </cell>
        </row>
        <row r="737">
          <cell r="B737" t="str">
            <v>19000000 SECTOR ARTESANIAS</v>
          </cell>
        </row>
        <row r="738">
          <cell r="B738" t="str">
            <v>1900P001 EMPLEOS CONSERVADOS POR EMPRESAS ARTESANALES ATENDIDAS</v>
          </cell>
        </row>
        <row r="739">
          <cell r="B739" t="str">
            <v>1900P002 EMPLEOS GENERADOS POR EMPRESAS ARTESANALES ATENDIDAS</v>
          </cell>
        </row>
        <row r="740">
          <cell r="B740" t="str">
            <v>1900P003 EVENTOS DE PROMOCION DEL SECTOR ARTESANAL REALIZADOS</v>
          </cell>
        </row>
        <row r="741">
          <cell r="B741" t="str">
            <v>20000000 CIENCIA Y TECNOLOGIA</v>
          </cell>
        </row>
        <row r="742">
          <cell r="B742" t="str">
            <v>2000P001 AGENDAS TERRITORIALES DE C&amp;T</v>
          </cell>
        </row>
        <row r="743">
          <cell r="B743" t="str">
            <v>2000P002 AVANCE EN EL MAPA DE REFERENCIA DEL SNC&amp;T</v>
          </cell>
        </row>
        <row r="744">
          <cell r="B744" t="str">
            <v>2000P003 PROYECTOS DE ALTO RIESGO TECNOLOGICO Y COMERCIAL FINANCIADOS</v>
          </cell>
        </row>
        <row r="745">
          <cell r="B745" t="str">
            <v>2000P004 PORTALES EN C&amp;T</v>
          </cell>
        </row>
      </sheetData>
      <sheetData sheetId="15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16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17"/>
      <sheetData sheetId="18"/>
      <sheetData sheetId="19"/>
      <sheetData sheetId="20"/>
      <sheetData sheetId="21"/>
      <sheetData sheetId="22">
        <row r="2">
          <cell r="S2" t="str">
            <v>Si</v>
          </cell>
        </row>
        <row r="3">
          <cell r="S3" t="str">
            <v>No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adores de Producto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Itemes Renovación"/>
      <sheetName val="CONT_ADI"/>
      <sheetName val="OCTUBRE"/>
      <sheetName val="EQUIPO"/>
      <sheetName val="MATERIALES"/>
      <sheetName val="MANO DE OBRA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OGRAMA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ROGRAMA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 APU - OBRA ADICIONAL"/>
      <sheetName val="CUADRILLAS "/>
      <sheetName val="MALLAS DIACO"/>
      <sheetName val="INSUMOS 2008 (2)"/>
      <sheetName val="PRESP ISLA DEL SOL"/>
      <sheetName val="S.M.M.L. 1950 - 2008"/>
      <sheetName val="APU PILOTES"/>
      <sheetName val="ANCLAJES - UN"/>
      <sheetName val="ANCLAJES - CM"/>
      <sheetName val="ALQUILER HOME CTR"/>
      <sheetName val="VARIOS 1"/>
      <sheetName val="ANEXO 7 - 06 - 07"/>
      <sheetName val="INSUMOS 2008"/>
      <sheetName val="PRECIOS IDU 2008"/>
      <sheetName val="ANEXO 7 - 2008"/>
      <sheetName val="PRESP NUEVO HORIZONTE"/>
      <sheetName val="PRESP ISLA DEL SOL (3)"/>
      <sheetName val="COSTOS GUAFA 2008"/>
      <sheetName val="I.D.R.D. - 2008"/>
      <sheetName val="EXC y RELL"/>
      <sheetName val="ANEXO 1"/>
      <sheetName val="PRELIMINARES"/>
      <sheetName val="CIMENTACIÓN"/>
      <sheetName val="DESAGUES E INST SUBT"/>
      <sheetName val="ESTRUCTURAS"/>
      <sheetName val="MAMPOSTERIA"/>
      <sheetName val="CORTES - PINTURA - CENEFA"/>
      <sheetName val="APU RFZO W60 - JUL 2006"/>
      <sheetName val="AP SANITARIOS"/>
      <sheetName val="VIDRIOS y ESPEJOS"/>
      <sheetName val="PLACAS CON SUPER 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Summary"/>
      <sheetName val="CODCONST"/>
      <sheetName val="CLASIFICACION"/>
      <sheetName val="Equipo"/>
      <sheetName val="TRANSPORTE"/>
      <sheetName val="Excavación Mat. Común Estacione"/>
      <sheetName val="Demolición Pavimento"/>
      <sheetName val="PUNITARIOS%20PARA%20241201%202S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CONT_ADI"/>
      <sheetName val="Bajadas"/>
      <sheetName val="NARIÑO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PREACTA_61"/>
      <sheetName val="A_P_U1"/>
      <sheetName val="PREACTA_6"/>
      <sheetName val="A_P_U"/>
      <sheetName val="Requisición1"/>
      <sheetName val="REC-COD,"/>
      <sheetName val="OCTUBRE"/>
      <sheetName val="062"/>
      <sheetName val="LISTA DE PRECIOS"/>
      <sheetName val="Listado"/>
      <sheetName val=" Liquidacion de Obra por Tramos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oblacion"/>
      <sheetName val="OBRAS SES"/>
      <sheetName val="2,2,6,1 Pilotes 0,30"/>
      <sheetName val="5. ELECTRICO"/>
      <sheetName val="SUB_APU"/>
      <sheetName val="ESTADO_VÍA-CRIT_TECNICO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glvc"/>
      <sheetName val="PERSONAL"/>
      <sheetName val="Tarifa MT"/>
      <sheetName val="SALARI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TUBERIA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PU"/>
      <sheetName val="ACTA MODIFICACIÓN CIVIL"/>
      <sheetName val="for 6"/>
      <sheetName val="EVA"/>
      <sheetName val="AIU"/>
      <sheetName val="Program"/>
      <sheetName val="Bases 2A"/>
      <sheetName val="DATOS CONTRATO"/>
      <sheetName val="devdics"/>
      <sheetName val="gpi_526"/>
      <sheetName val="vea_374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Lista APU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PRECIOS ACTUALIZADOS FERRASA"/>
      <sheetName val="BASE DE DATOS"/>
      <sheetName val="t"/>
      <sheetName val="REAJUSTESACTA1PROVI"/>
      <sheetName val="Input"/>
      <sheetName val="bd100-45-p1"/>
      <sheetName val="PTAR ANDES"/>
      <sheetName val="ANALISI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 refreshError="1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3E7DA-A704-461E-966F-CD3A2720560B}">
  <sheetPr>
    <pageSetUpPr fitToPage="1"/>
  </sheetPr>
  <dimension ref="A1:I38"/>
  <sheetViews>
    <sheetView tabSelected="1" zoomScaleNormal="100" workbookViewId="0">
      <selection activeCell="J28" sqref="J28"/>
    </sheetView>
  </sheetViews>
  <sheetFormatPr baseColWidth="10" defaultRowHeight="12.75"/>
  <cols>
    <col min="1" max="1" width="5.42578125" style="17" customWidth="1"/>
    <col min="2" max="2" width="30.7109375" style="17" customWidth="1"/>
    <col min="3" max="3" width="15.7109375" style="17" customWidth="1"/>
    <col min="4" max="4" width="12.7109375" style="17" customWidth="1"/>
    <col min="5" max="5" width="8.7109375" style="17" customWidth="1"/>
    <col min="6" max="6" width="15.7109375" style="17" customWidth="1"/>
    <col min="7" max="7" width="8.7109375" style="17" customWidth="1"/>
    <col min="8" max="8" width="15.7109375" style="17" customWidth="1"/>
    <col min="9" max="9" width="16.7109375" style="1" bestFit="1" customWidth="1"/>
    <col min="10" max="256" width="11.5703125" style="1"/>
    <col min="257" max="257" width="5.42578125" style="1" customWidth="1"/>
    <col min="258" max="258" width="24.5703125" style="1" customWidth="1"/>
    <col min="259" max="259" width="11.28515625" style="1" customWidth="1"/>
    <col min="260" max="260" width="10.7109375" style="1" customWidth="1"/>
    <col min="261" max="261" width="8.28515625" style="1" customWidth="1"/>
    <col min="262" max="262" width="11.7109375" style="1" customWidth="1"/>
    <col min="263" max="263" width="7.140625" style="1" customWidth="1"/>
    <col min="264" max="264" width="14" style="1" customWidth="1"/>
    <col min="265" max="265" width="16.7109375" style="1" bestFit="1" customWidth="1"/>
    <col min="266" max="512" width="11.5703125" style="1"/>
    <col min="513" max="513" width="5.42578125" style="1" customWidth="1"/>
    <col min="514" max="514" width="24.5703125" style="1" customWidth="1"/>
    <col min="515" max="515" width="11.28515625" style="1" customWidth="1"/>
    <col min="516" max="516" width="10.7109375" style="1" customWidth="1"/>
    <col min="517" max="517" width="8.28515625" style="1" customWidth="1"/>
    <col min="518" max="518" width="11.7109375" style="1" customWidth="1"/>
    <col min="519" max="519" width="7.140625" style="1" customWidth="1"/>
    <col min="520" max="520" width="14" style="1" customWidth="1"/>
    <col min="521" max="521" width="16.7109375" style="1" bestFit="1" customWidth="1"/>
    <col min="522" max="768" width="11.5703125" style="1"/>
    <col min="769" max="769" width="5.42578125" style="1" customWidth="1"/>
    <col min="770" max="770" width="24.5703125" style="1" customWidth="1"/>
    <col min="771" max="771" width="11.28515625" style="1" customWidth="1"/>
    <col min="772" max="772" width="10.7109375" style="1" customWidth="1"/>
    <col min="773" max="773" width="8.28515625" style="1" customWidth="1"/>
    <col min="774" max="774" width="11.7109375" style="1" customWidth="1"/>
    <col min="775" max="775" width="7.140625" style="1" customWidth="1"/>
    <col min="776" max="776" width="14" style="1" customWidth="1"/>
    <col min="777" max="777" width="16.7109375" style="1" bestFit="1" customWidth="1"/>
    <col min="778" max="1024" width="11.5703125" style="1"/>
    <col min="1025" max="1025" width="5.42578125" style="1" customWidth="1"/>
    <col min="1026" max="1026" width="24.5703125" style="1" customWidth="1"/>
    <col min="1027" max="1027" width="11.28515625" style="1" customWidth="1"/>
    <col min="1028" max="1028" width="10.7109375" style="1" customWidth="1"/>
    <col min="1029" max="1029" width="8.28515625" style="1" customWidth="1"/>
    <col min="1030" max="1030" width="11.7109375" style="1" customWidth="1"/>
    <col min="1031" max="1031" width="7.140625" style="1" customWidth="1"/>
    <col min="1032" max="1032" width="14" style="1" customWidth="1"/>
    <col min="1033" max="1033" width="16.7109375" style="1" bestFit="1" customWidth="1"/>
    <col min="1034" max="1280" width="11.5703125" style="1"/>
    <col min="1281" max="1281" width="5.42578125" style="1" customWidth="1"/>
    <col min="1282" max="1282" width="24.5703125" style="1" customWidth="1"/>
    <col min="1283" max="1283" width="11.28515625" style="1" customWidth="1"/>
    <col min="1284" max="1284" width="10.7109375" style="1" customWidth="1"/>
    <col min="1285" max="1285" width="8.28515625" style="1" customWidth="1"/>
    <col min="1286" max="1286" width="11.7109375" style="1" customWidth="1"/>
    <col min="1287" max="1287" width="7.140625" style="1" customWidth="1"/>
    <col min="1288" max="1288" width="14" style="1" customWidth="1"/>
    <col min="1289" max="1289" width="16.7109375" style="1" bestFit="1" customWidth="1"/>
    <col min="1290" max="1536" width="11.5703125" style="1"/>
    <col min="1537" max="1537" width="5.42578125" style="1" customWidth="1"/>
    <col min="1538" max="1538" width="24.5703125" style="1" customWidth="1"/>
    <col min="1539" max="1539" width="11.28515625" style="1" customWidth="1"/>
    <col min="1540" max="1540" width="10.7109375" style="1" customWidth="1"/>
    <col min="1541" max="1541" width="8.28515625" style="1" customWidth="1"/>
    <col min="1542" max="1542" width="11.7109375" style="1" customWidth="1"/>
    <col min="1543" max="1543" width="7.140625" style="1" customWidth="1"/>
    <col min="1544" max="1544" width="14" style="1" customWidth="1"/>
    <col min="1545" max="1545" width="16.7109375" style="1" bestFit="1" customWidth="1"/>
    <col min="1546" max="1792" width="11.5703125" style="1"/>
    <col min="1793" max="1793" width="5.42578125" style="1" customWidth="1"/>
    <col min="1794" max="1794" width="24.5703125" style="1" customWidth="1"/>
    <col min="1795" max="1795" width="11.28515625" style="1" customWidth="1"/>
    <col min="1796" max="1796" width="10.7109375" style="1" customWidth="1"/>
    <col min="1797" max="1797" width="8.28515625" style="1" customWidth="1"/>
    <col min="1798" max="1798" width="11.7109375" style="1" customWidth="1"/>
    <col min="1799" max="1799" width="7.140625" style="1" customWidth="1"/>
    <col min="1800" max="1800" width="14" style="1" customWidth="1"/>
    <col min="1801" max="1801" width="16.7109375" style="1" bestFit="1" customWidth="1"/>
    <col min="1802" max="2048" width="11.5703125" style="1"/>
    <col min="2049" max="2049" width="5.42578125" style="1" customWidth="1"/>
    <col min="2050" max="2050" width="24.5703125" style="1" customWidth="1"/>
    <col min="2051" max="2051" width="11.28515625" style="1" customWidth="1"/>
    <col min="2052" max="2052" width="10.7109375" style="1" customWidth="1"/>
    <col min="2053" max="2053" width="8.28515625" style="1" customWidth="1"/>
    <col min="2054" max="2054" width="11.7109375" style="1" customWidth="1"/>
    <col min="2055" max="2055" width="7.140625" style="1" customWidth="1"/>
    <col min="2056" max="2056" width="14" style="1" customWidth="1"/>
    <col min="2057" max="2057" width="16.7109375" style="1" bestFit="1" customWidth="1"/>
    <col min="2058" max="2304" width="11.5703125" style="1"/>
    <col min="2305" max="2305" width="5.42578125" style="1" customWidth="1"/>
    <col min="2306" max="2306" width="24.5703125" style="1" customWidth="1"/>
    <col min="2307" max="2307" width="11.28515625" style="1" customWidth="1"/>
    <col min="2308" max="2308" width="10.7109375" style="1" customWidth="1"/>
    <col min="2309" max="2309" width="8.28515625" style="1" customWidth="1"/>
    <col min="2310" max="2310" width="11.7109375" style="1" customWidth="1"/>
    <col min="2311" max="2311" width="7.140625" style="1" customWidth="1"/>
    <col min="2312" max="2312" width="14" style="1" customWidth="1"/>
    <col min="2313" max="2313" width="16.7109375" style="1" bestFit="1" customWidth="1"/>
    <col min="2314" max="2560" width="11.5703125" style="1"/>
    <col min="2561" max="2561" width="5.42578125" style="1" customWidth="1"/>
    <col min="2562" max="2562" width="24.5703125" style="1" customWidth="1"/>
    <col min="2563" max="2563" width="11.28515625" style="1" customWidth="1"/>
    <col min="2564" max="2564" width="10.7109375" style="1" customWidth="1"/>
    <col min="2565" max="2565" width="8.28515625" style="1" customWidth="1"/>
    <col min="2566" max="2566" width="11.7109375" style="1" customWidth="1"/>
    <col min="2567" max="2567" width="7.140625" style="1" customWidth="1"/>
    <col min="2568" max="2568" width="14" style="1" customWidth="1"/>
    <col min="2569" max="2569" width="16.7109375" style="1" bestFit="1" customWidth="1"/>
    <col min="2570" max="2816" width="11.5703125" style="1"/>
    <col min="2817" max="2817" width="5.42578125" style="1" customWidth="1"/>
    <col min="2818" max="2818" width="24.5703125" style="1" customWidth="1"/>
    <col min="2819" max="2819" width="11.28515625" style="1" customWidth="1"/>
    <col min="2820" max="2820" width="10.7109375" style="1" customWidth="1"/>
    <col min="2821" max="2821" width="8.28515625" style="1" customWidth="1"/>
    <col min="2822" max="2822" width="11.7109375" style="1" customWidth="1"/>
    <col min="2823" max="2823" width="7.140625" style="1" customWidth="1"/>
    <col min="2824" max="2824" width="14" style="1" customWidth="1"/>
    <col min="2825" max="2825" width="16.7109375" style="1" bestFit="1" customWidth="1"/>
    <col min="2826" max="3072" width="11.5703125" style="1"/>
    <col min="3073" max="3073" width="5.42578125" style="1" customWidth="1"/>
    <col min="3074" max="3074" width="24.5703125" style="1" customWidth="1"/>
    <col min="3075" max="3075" width="11.28515625" style="1" customWidth="1"/>
    <col min="3076" max="3076" width="10.7109375" style="1" customWidth="1"/>
    <col min="3077" max="3077" width="8.28515625" style="1" customWidth="1"/>
    <col min="3078" max="3078" width="11.7109375" style="1" customWidth="1"/>
    <col min="3079" max="3079" width="7.140625" style="1" customWidth="1"/>
    <col min="3080" max="3080" width="14" style="1" customWidth="1"/>
    <col min="3081" max="3081" width="16.7109375" style="1" bestFit="1" customWidth="1"/>
    <col min="3082" max="3328" width="11.5703125" style="1"/>
    <col min="3329" max="3329" width="5.42578125" style="1" customWidth="1"/>
    <col min="3330" max="3330" width="24.5703125" style="1" customWidth="1"/>
    <col min="3331" max="3331" width="11.28515625" style="1" customWidth="1"/>
    <col min="3332" max="3332" width="10.7109375" style="1" customWidth="1"/>
    <col min="3333" max="3333" width="8.28515625" style="1" customWidth="1"/>
    <col min="3334" max="3334" width="11.7109375" style="1" customWidth="1"/>
    <col min="3335" max="3335" width="7.140625" style="1" customWidth="1"/>
    <col min="3336" max="3336" width="14" style="1" customWidth="1"/>
    <col min="3337" max="3337" width="16.7109375" style="1" bestFit="1" customWidth="1"/>
    <col min="3338" max="3584" width="11.5703125" style="1"/>
    <col min="3585" max="3585" width="5.42578125" style="1" customWidth="1"/>
    <col min="3586" max="3586" width="24.5703125" style="1" customWidth="1"/>
    <col min="3587" max="3587" width="11.28515625" style="1" customWidth="1"/>
    <col min="3588" max="3588" width="10.7109375" style="1" customWidth="1"/>
    <col min="3589" max="3589" width="8.28515625" style="1" customWidth="1"/>
    <col min="3590" max="3590" width="11.7109375" style="1" customWidth="1"/>
    <col min="3591" max="3591" width="7.140625" style="1" customWidth="1"/>
    <col min="3592" max="3592" width="14" style="1" customWidth="1"/>
    <col min="3593" max="3593" width="16.7109375" style="1" bestFit="1" customWidth="1"/>
    <col min="3594" max="3840" width="11.5703125" style="1"/>
    <col min="3841" max="3841" width="5.42578125" style="1" customWidth="1"/>
    <col min="3842" max="3842" width="24.5703125" style="1" customWidth="1"/>
    <col min="3843" max="3843" width="11.28515625" style="1" customWidth="1"/>
    <col min="3844" max="3844" width="10.7109375" style="1" customWidth="1"/>
    <col min="3845" max="3845" width="8.28515625" style="1" customWidth="1"/>
    <col min="3846" max="3846" width="11.7109375" style="1" customWidth="1"/>
    <col min="3847" max="3847" width="7.140625" style="1" customWidth="1"/>
    <col min="3848" max="3848" width="14" style="1" customWidth="1"/>
    <col min="3849" max="3849" width="16.7109375" style="1" bestFit="1" customWidth="1"/>
    <col min="3850" max="4096" width="11.5703125" style="1"/>
    <col min="4097" max="4097" width="5.42578125" style="1" customWidth="1"/>
    <col min="4098" max="4098" width="24.5703125" style="1" customWidth="1"/>
    <col min="4099" max="4099" width="11.28515625" style="1" customWidth="1"/>
    <col min="4100" max="4100" width="10.7109375" style="1" customWidth="1"/>
    <col min="4101" max="4101" width="8.28515625" style="1" customWidth="1"/>
    <col min="4102" max="4102" width="11.7109375" style="1" customWidth="1"/>
    <col min="4103" max="4103" width="7.140625" style="1" customWidth="1"/>
    <col min="4104" max="4104" width="14" style="1" customWidth="1"/>
    <col min="4105" max="4105" width="16.7109375" style="1" bestFit="1" customWidth="1"/>
    <col min="4106" max="4352" width="11.5703125" style="1"/>
    <col min="4353" max="4353" width="5.42578125" style="1" customWidth="1"/>
    <col min="4354" max="4354" width="24.5703125" style="1" customWidth="1"/>
    <col min="4355" max="4355" width="11.28515625" style="1" customWidth="1"/>
    <col min="4356" max="4356" width="10.7109375" style="1" customWidth="1"/>
    <col min="4357" max="4357" width="8.28515625" style="1" customWidth="1"/>
    <col min="4358" max="4358" width="11.7109375" style="1" customWidth="1"/>
    <col min="4359" max="4359" width="7.140625" style="1" customWidth="1"/>
    <col min="4360" max="4360" width="14" style="1" customWidth="1"/>
    <col min="4361" max="4361" width="16.7109375" style="1" bestFit="1" customWidth="1"/>
    <col min="4362" max="4608" width="11.5703125" style="1"/>
    <col min="4609" max="4609" width="5.42578125" style="1" customWidth="1"/>
    <col min="4610" max="4610" width="24.5703125" style="1" customWidth="1"/>
    <col min="4611" max="4611" width="11.28515625" style="1" customWidth="1"/>
    <col min="4612" max="4612" width="10.7109375" style="1" customWidth="1"/>
    <col min="4613" max="4613" width="8.28515625" style="1" customWidth="1"/>
    <col min="4614" max="4614" width="11.7109375" style="1" customWidth="1"/>
    <col min="4615" max="4615" width="7.140625" style="1" customWidth="1"/>
    <col min="4616" max="4616" width="14" style="1" customWidth="1"/>
    <col min="4617" max="4617" width="16.7109375" style="1" bestFit="1" customWidth="1"/>
    <col min="4618" max="4864" width="11.5703125" style="1"/>
    <col min="4865" max="4865" width="5.42578125" style="1" customWidth="1"/>
    <col min="4866" max="4866" width="24.5703125" style="1" customWidth="1"/>
    <col min="4867" max="4867" width="11.28515625" style="1" customWidth="1"/>
    <col min="4868" max="4868" width="10.7109375" style="1" customWidth="1"/>
    <col min="4869" max="4869" width="8.28515625" style="1" customWidth="1"/>
    <col min="4870" max="4870" width="11.7109375" style="1" customWidth="1"/>
    <col min="4871" max="4871" width="7.140625" style="1" customWidth="1"/>
    <col min="4872" max="4872" width="14" style="1" customWidth="1"/>
    <col min="4873" max="4873" width="16.7109375" style="1" bestFit="1" customWidth="1"/>
    <col min="4874" max="5120" width="11.5703125" style="1"/>
    <col min="5121" max="5121" width="5.42578125" style="1" customWidth="1"/>
    <col min="5122" max="5122" width="24.5703125" style="1" customWidth="1"/>
    <col min="5123" max="5123" width="11.28515625" style="1" customWidth="1"/>
    <col min="5124" max="5124" width="10.7109375" style="1" customWidth="1"/>
    <col min="5125" max="5125" width="8.28515625" style="1" customWidth="1"/>
    <col min="5126" max="5126" width="11.7109375" style="1" customWidth="1"/>
    <col min="5127" max="5127" width="7.140625" style="1" customWidth="1"/>
    <col min="5128" max="5128" width="14" style="1" customWidth="1"/>
    <col min="5129" max="5129" width="16.7109375" style="1" bestFit="1" customWidth="1"/>
    <col min="5130" max="5376" width="11.5703125" style="1"/>
    <col min="5377" max="5377" width="5.42578125" style="1" customWidth="1"/>
    <col min="5378" max="5378" width="24.5703125" style="1" customWidth="1"/>
    <col min="5379" max="5379" width="11.28515625" style="1" customWidth="1"/>
    <col min="5380" max="5380" width="10.7109375" style="1" customWidth="1"/>
    <col min="5381" max="5381" width="8.28515625" style="1" customWidth="1"/>
    <col min="5382" max="5382" width="11.7109375" style="1" customWidth="1"/>
    <col min="5383" max="5383" width="7.140625" style="1" customWidth="1"/>
    <col min="5384" max="5384" width="14" style="1" customWidth="1"/>
    <col min="5385" max="5385" width="16.7109375" style="1" bestFit="1" customWidth="1"/>
    <col min="5386" max="5632" width="11.5703125" style="1"/>
    <col min="5633" max="5633" width="5.42578125" style="1" customWidth="1"/>
    <col min="5634" max="5634" width="24.5703125" style="1" customWidth="1"/>
    <col min="5635" max="5635" width="11.28515625" style="1" customWidth="1"/>
    <col min="5636" max="5636" width="10.7109375" style="1" customWidth="1"/>
    <col min="5637" max="5637" width="8.28515625" style="1" customWidth="1"/>
    <col min="5638" max="5638" width="11.7109375" style="1" customWidth="1"/>
    <col min="5639" max="5639" width="7.140625" style="1" customWidth="1"/>
    <col min="5640" max="5640" width="14" style="1" customWidth="1"/>
    <col min="5641" max="5641" width="16.7109375" style="1" bestFit="1" customWidth="1"/>
    <col min="5642" max="5888" width="11.5703125" style="1"/>
    <col min="5889" max="5889" width="5.42578125" style="1" customWidth="1"/>
    <col min="5890" max="5890" width="24.5703125" style="1" customWidth="1"/>
    <col min="5891" max="5891" width="11.28515625" style="1" customWidth="1"/>
    <col min="5892" max="5892" width="10.7109375" style="1" customWidth="1"/>
    <col min="5893" max="5893" width="8.28515625" style="1" customWidth="1"/>
    <col min="5894" max="5894" width="11.7109375" style="1" customWidth="1"/>
    <col min="5895" max="5895" width="7.140625" style="1" customWidth="1"/>
    <col min="5896" max="5896" width="14" style="1" customWidth="1"/>
    <col min="5897" max="5897" width="16.7109375" style="1" bestFit="1" customWidth="1"/>
    <col min="5898" max="6144" width="11.5703125" style="1"/>
    <col min="6145" max="6145" width="5.42578125" style="1" customWidth="1"/>
    <col min="6146" max="6146" width="24.5703125" style="1" customWidth="1"/>
    <col min="6147" max="6147" width="11.28515625" style="1" customWidth="1"/>
    <col min="6148" max="6148" width="10.7109375" style="1" customWidth="1"/>
    <col min="6149" max="6149" width="8.28515625" style="1" customWidth="1"/>
    <col min="6150" max="6150" width="11.7109375" style="1" customWidth="1"/>
    <col min="6151" max="6151" width="7.140625" style="1" customWidth="1"/>
    <col min="6152" max="6152" width="14" style="1" customWidth="1"/>
    <col min="6153" max="6153" width="16.7109375" style="1" bestFit="1" customWidth="1"/>
    <col min="6154" max="6400" width="11.5703125" style="1"/>
    <col min="6401" max="6401" width="5.42578125" style="1" customWidth="1"/>
    <col min="6402" max="6402" width="24.5703125" style="1" customWidth="1"/>
    <col min="6403" max="6403" width="11.28515625" style="1" customWidth="1"/>
    <col min="6404" max="6404" width="10.7109375" style="1" customWidth="1"/>
    <col min="6405" max="6405" width="8.28515625" style="1" customWidth="1"/>
    <col min="6406" max="6406" width="11.7109375" style="1" customWidth="1"/>
    <col min="6407" max="6407" width="7.140625" style="1" customWidth="1"/>
    <col min="6408" max="6408" width="14" style="1" customWidth="1"/>
    <col min="6409" max="6409" width="16.7109375" style="1" bestFit="1" customWidth="1"/>
    <col min="6410" max="6656" width="11.5703125" style="1"/>
    <col min="6657" max="6657" width="5.42578125" style="1" customWidth="1"/>
    <col min="6658" max="6658" width="24.5703125" style="1" customWidth="1"/>
    <col min="6659" max="6659" width="11.28515625" style="1" customWidth="1"/>
    <col min="6660" max="6660" width="10.7109375" style="1" customWidth="1"/>
    <col min="6661" max="6661" width="8.28515625" style="1" customWidth="1"/>
    <col min="6662" max="6662" width="11.7109375" style="1" customWidth="1"/>
    <col min="6663" max="6663" width="7.140625" style="1" customWidth="1"/>
    <col min="6664" max="6664" width="14" style="1" customWidth="1"/>
    <col min="6665" max="6665" width="16.7109375" style="1" bestFit="1" customWidth="1"/>
    <col min="6666" max="6912" width="11.5703125" style="1"/>
    <col min="6913" max="6913" width="5.42578125" style="1" customWidth="1"/>
    <col min="6914" max="6914" width="24.5703125" style="1" customWidth="1"/>
    <col min="6915" max="6915" width="11.28515625" style="1" customWidth="1"/>
    <col min="6916" max="6916" width="10.7109375" style="1" customWidth="1"/>
    <col min="6917" max="6917" width="8.28515625" style="1" customWidth="1"/>
    <col min="6918" max="6918" width="11.7109375" style="1" customWidth="1"/>
    <col min="6919" max="6919" width="7.140625" style="1" customWidth="1"/>
    <col min="6920" max="6920" width="14" style="1" customWidth="1"/>
    <col min="6921" max="6921" width="16.7109375" style="1" bestFit="1" customWidth="1"/>
    <col min="6922" max="7168" width="11.5703125" style="1"/>
    <col min="7169" max="7169" width="5.42578125" style="1" customWidth="1"/>
    <col min="7170" max="7170" width="24.5703125" style="1" customWidth="1"/>
    <col min="7171" max="7171" width="11.28515625" style="1" customWidth="1"/>
    <col min="7172" max="7172" width="10.7109375" style="1" customWidth="1"/>
    <col min="7173" max="7173" width="8.28515625" style="1" customWidth="1"/>
    <col min="7174" max="7174" width="11.7109375" style="1" customWidth="1"/>
    <col min="7175" max="7175" width="7.140625" style="1" customWidth="1"/>
    <col min="7176" max="7176" width="14" style="1" customWidth="1"/>
    <col min="7177" max="7177" width="16.7109375" style="1" bestFit="1" customWidth="1"/>
    <col min="7178" max="7424" width="11.5703125" style="1"/>
    <col min="7425" max="7425" width="5.42578125" style="1" customWidth="1"/>
    <col min="7426" max="7426" width="24.5703125" style="1" customWidth="1"/>
    <col min="7427" max="7427" width="11.28515625" style="1" customWidth="1"/>
    <col min="7428" max="7428" width="10.7109375" style="1" customWidth="1"/>
    <col min="7429" max="7429" width="8.28515625" style="1" customWidth="1"/>
    <col min="7430" max="7430" width="11.7109375" style="1" customWidth="1"/>
    <col min="7431" max="7431" width="7.140625" style="1" customWidth="1"/>
    <col min="7432" max="7432" width="14" style="1" customWidth="1"/>
    <col min="7433" max="7433" width="16.7109375" style="1" bestFit="1" customWidth="1"/>
    <col min="7434" max="7680" width="11.5703125" style="1"/>
    <col min="7681" max="7681" width="5.42578125" style="1" customWidth="1"/>
    <col min="7682" max="7682" width="24.5703125" style="1" customWidth="1"/>
    <col min="7683" max="7683" width="11.28515625" style="1" customWidth="1"/>
    <col min="7684" max="7684" width="10.7109375" style="1" customWidth="1"/>
    <col min="7685" max="7685" width="8.28515625" style="1" customWidth="1"/>
    <col min="7686" max="7686" width="11.7109375" style="1" customWidth="1"/>
    <col min="7687" max="7687" width="7.140625" style="1" customWidth="1"/>
    <col min="7688" max="7688" width="14" style="1" customWidth="1"/>
    <col min="7689" max="7689" width="16.7109375" style="1" bestFit="1" customWidth="1"/>
    <col min="7690" max="7936" width="11.5703125" style="1"/>
    <col min="7937" max="7937" width="5.42578125" style="1" customWidth="1"/>
    <col min="7938" max="7938" width="24.5703125" style="1" customWidth="1"/>
    <col min="7939" max="7939" width="11.28515625" style="1" customWidth="1"/>
    <col min="7940" max="7940" width="10.7109375" style="1" customWidth="1"/>
    <col min="7941" max="7941" width="8.28515625" style="1" customWidth="1"/>
    <col min="7942" max="7942" width="11.7109375" style="1" customWidth="1"/>
    <col min="7943" max="7943" width="7.140625" style="1" customWidth="1"/>
    <col min="7944" max="7944" width="14" style="1" customWidth="1"/>
    <col min="7945" max="7945" width="16.7109375" style="1" bestFit="1" customWidth="1"/>
    <col min="7946" max="8192" width="11.5703125" style="1"/>
    <col min="8193" max="8193" width="5.42578125" style="1" customWidth="1"/>
    <col min="8194" max="8194" width="24.5703125" style="1" customWidth="1"/>
    <col min="8195" max="8195" width="11.28515625" style="1" customWidth="1"/>
    <col min="8196" max="8196" width="10.7109375" style="1" customWidth="1"/>
    <col min="8197" max="8197" width="8.28515625" style="1" customWidth="1"/>
    <col min="8198" max="8198" width="11.7109375" style="1" customWidth="1"/>
    <col min="8199" max="8199" width="7.140625" style="1" customWidth="1"/>
    <col min="8200" max="8200" width="14" style="1" customWidth="1"/>
    <col min="8201" max="8201" width="16.7109375" style="1" bestFit="1" customWidth="1"/>
    <col min="8202" max="8448" width="11.5703125" style="1"/>
    <col min="8449" max="8449" width="5.42578125" style="1" customWidth="1"/>
    <col min="8450" max="8450" width="24.5703125" style="1" customWidth="1"/>
    <col min="8451" max="8451" width="11.28515625" style="1" customWidth="1"/>
    <col min="8452" max="8452" width="10.7109375" style="1" customWidth="1"/>
    <col min="8453" max="8453" width="8.28515625" style="1" customWidth="1"/>
    <col min="8454" max="8454" width="11.7109375" style="1" customWidth="1"/>
    <col min="8455" max="8455" width="7.140625" style="1" customWidth="1"/>
    <col min="8456" max="8456" width="14" style="1" customWidth="1"/>
    <col min="8457" max="8457" width="16.7109375" style="1" bestFit="1" customWidth="1"/>
    <col min="8458" max="8704" width="11.5703125" style="1"/>
    <col min="8705" max="8705" width="5.42578125" style="1" customWidth="1"/>
    <col min="8706" max="8706" width="24.5703125" style="1" customWidth="1"/>
    <col min="8707" max="8707" width="11.28515625" style="1" customWidth="1"/>
    <col min="8708" max="8708" width="10.7109375" style="1" customWidth="1"/>
    <col min="8709" max="8709" width="8.28515625" style="1" customWidth="1"/>
    <col min="8710" max="8710" width="11.7109375" style="1" customWidth="1"/>
    <col min="8711" max="8711" width="7.140625" style="1" customWidth="1"/>
    <col min="8712" max="8712" width="14" style="1" customWidth="1"/>
    <col min="8713" max="8713" width="16.7109375" style="1" bestFit="1" customWidth="1"/>
    <col min="8714" max="8960" width="11.5703125" style="1"/>
    <col min="8961" max="8961" width="5.42578125" style="1" customWidth="1"/>
    <col min="8962" max="8962" width="24.5703125" style="1" customWidth="1"/>
    <col min="8963" max="8963" width="11.28515625" style="1" customWidth="1"/>
    <col min="8964" max="8964" width="10.7109375" style="1" customWidth="1"/>
    <col min="8965" max="8965" width="8.28515625" style="1" customWidth="1"/>
    <col min="8966" max="8966" width="11.7109375" style="1" customWidth="1"/>
    <col min="8967" max="8967" width="7.140625" style="1" customWidth="1"/>
    <col min="8968" max="8968" width="14" style="1" customWidth="1"/>
    <col min="8969" max="8969" width="16.7109375" style="1" bestFit="1" customWidth="1"/>
    <col min="8970" max="9216" width="11.5703125" style="1"/>
    <col min="9217" max="9217" width="5.42578125" style="1" customWidth="1"/>
    <col min="9218" max="9218" width="24.5703125" style="1" customWidth="1"/>
    <col min="9219" max="9219" width="11.28515625" style="1" customWidth="1"/>
    <col min="9220" max="9220" width="10.7109375" style="1" customWidth="1"/>
    <col min="9221" max="9221" width="8.28515625" style="1" customWidth="1"/>
    <col min="9222" max="9222" width="11.7109375" style="1" customWidth="1"/>
    <col min="9223" max="9223" width="7.140625" style="1" customWidth="1"/>
    <col min="9224" max="9224" width="14" style="1" customWidth="1"/>
    <col min="9225" max="9225" width="16.7109375" style="1" bestFit="1" customWidth="1"/>
    <col min="9226" max="9472" width="11.5703125" style="1"/>
    <col min="9473" max="9473" width="5.42578125" style="1" customWidth="1"/>
    <col min="9474" max="9474" width="24.5703125" style="1" customWidth="1"/>
    <col min="9475" max="9475" width="11.28515625" style="1" customWidth="1"/>
    <col min="9476" max="9476" width="10.7109375" style="1" customWidth="1"/>
    <col min="9477" max="9477" width="8.28515625" style="1" customWidth="1"/>
    <col min="9478" max="9478" width="11.7109375" style="1" customWidth="1"/>
    <col min="9479" max="9479" width="7.140625" style="1" customWidth="1"/>
    <col min="9480" max="9480" width="14" style="1" customWidth="1"/>
    <col min="9481" max="9481" width="16.7109375" style="1" bestFit="1" customWidth="1"/>
    <col min="9482" max="9728" width="11.5703125" style="1"/>
    <col min="9729" max="9729" width="5.42578125" style="1" customWidth="1"/>
    <col min="9730" max="9730" width="24.5703125" style="1" customWidth="1"/>
    <col min="9731" max="9731" width="11.28515625" style="1" customWidth="1"/>
    <col min="9732" max="9732" width="10.7109375" style="1" customWidth="1"/>
    <col min="9733" max="9733" width="8.28515625" style="1" customWidth="1"/>
    <col min="9734" max="9734" width="11.7109375" style="1" customWidth="1"/>
    <col min="9735" max="9735" width="7.140625" style="1" customWidth="1"/>
    <col min="9736" max="9736" width="14" style="1" customWidth="1"/>
    <col min="9737" max="9737" width="16.7109375" style="1" bestFit="1" customWidth="1"/>
    <col min="9738" max="9984" width="11.5703125" style="1"/>
    <col min="9985" max="9985" width="5.42578125" style="1" customWidth="1"/>
    <col min="9986" max="9986" width="24.5703125" style="1" customWidth="1"/>
    <col min="9987" max="9987" width="11.28515625" style="1" customWidth="1"/>
    <col min="9988" max="9988" width="10.7109375" style="1" customWidth="1"/>
    <col min="9989" max="9989" width="8.28515625" style="1" customWidth="1"/>
    <col min="9990" max="9990" width="11.7109375" style="1" customWidth="1"/>
    <col min="9991" max="9991" width="7.140625" style="1" customWidth="1"/>
    <col min="9992" max="9992" width="14" style="1" customWidth="1"/>
    <col min="9993" max="9993" width="16.7109375" style="1" bestFit="1" customWidth="1"/>
    <col min="9994" max="10240" width="11.5703125" style="1"/>
    <col min="10241" max="10241" width="5.42578125" style="1" customWidth="1"/>
    <col min="10242" max="10242" width="24.5703125" style="1" customWidth="1"/>
    <col min="10243" max="10243" width="11.28515625" style="1" customWidth="1"/>
    <col min="10244" max="10244" width="10.7109375" style="1" customWidth="1"/>
    <col min="10245" max="10245" width="8.28515625" style="1" customWidth="1"/>
    <col min="10246" max="10246" width="11.7109375" style="1" customWidth="1"/>
    <col min="10247" max="10247" width="7.140625" style="1" customWidth="1"/>
    <col min="10248" max="10248" width="14" style="1" customWidth="1"/>
    <col min="10249" max="10249" width="16.7109375" style="1" bestFit="1" customWidth="1"/>
    <col min="10250" max="10496" width="11.5703125" style="1"/>
    <col min="10497" max="10497" width="5.42578125" style="1" customWidth="1"/>
    <col min="10498" max="10498" width="24.5703125" style="1" customWidth="1"/>
    <col min="10499" max="10499" width="11.28515625" style="1" customWidth="1"/>
    <col min="10500" max="10500" width="10.7109375" style="1" customWidth="1"/>
    <col min="10501" max="10501" width="8.28515625" style="1" customWidth="1"/>
    <col min="10502" max="10502" width="11.7109375" style="1" customWidth="1"/>
    <col min="10503" max="10503" width="7.140625" style="1" customWidth="1"/>
    <col min="10504" max="10504" width="14" style="1" customWidth="1"/>
    <col min="10505" max="10505" width="16.7109375" style="1" bestFit="1" customWidth="1"/>
    <col min="10506" max="10752" width="11.5703125" style="1"/>
    <col min="10753" max="10753" width="5.42578125" style="1" customWidth="1"/>
    <col min="10754" max="10754" width="24.5703125" style="1" customWidth="1"/>
    <col min="10755" max="10755" width="11.28515625" style="1" customWidth="1"/>
    <col min="10756" max="10756" width="10.7109375" style="1" customWidth="1"/>
    <col min="10757" max="10757" width="8.28515625" style="1" customWidth="1"/>
    <col min="10758" max="10758" width="11.7109375" style="1" customWidth="1"/>
    <col min="10759" max="10759" width="7.140625" style="1" customWidth="1"/>
    <col min="10760" max="10760" width="14" style="1" customWidth="1"/>
    <col min="10761" max="10761" width="16.7109375" style="1" bestFit="1" customWidth="1"/>
    <col min="10762" max="11008" width="11.5703125" style="1"/>
    <col min="11009" max="11009" width="5.42578125" style="1" customWidth="1"/>
    <col min="11010" max="11010" width="24.5703125" style="1" customWidth="1"/>
    <col min="11011" max="11011" width="11.28515625" style="1" customWidth="1"/>
    <col min="11012" max="11012" width="10.7109375" style="1" customWidth="1"/>
    <col min="11013" max="11013" width="8.28515625" style="1" customWidth="1"/>
    <col min="11014" max="11014" width="11.7109375" style="1" customWidth="1"/>
    <col min="11015" max="11015" width="7.140625" style="1" customWidth="1"/>
    <col min="11016" max="11016" width="14" style="1" customWidth="1"/>
    <col min="11017" max="11017" width="16.7109375" style="1" bestFit="1" customWidth="1"/>
    <col min="11018" max="11264" width="11.5703125" style="1"/>
    <col min="11265" max="11265" width="5.42578125" style="1" customWidth="1"/>
    <col min="11266" max="11266" width="24.5703125" style="1" customWidth="1"/>
    <col min="11267" max="11267" width="11.28515625" style="1" customWidth="1"/>
    <col min="11268" max="11268" width="10.7109375" style="1" customWidth="1"/>
    <col min="11269" max="11269" width="8.28515625" style="1" customWidth="1"/>
    <col min="11270" max="11270" width="11.7109375" style="1" customWidth="1"/>
    <col min="11271" max="11271" width="7.140625" style="1" customWidth="1"/>
    <col min="11272" max="11272" width="14" style="1" customWidth="1"/>
    <col min="11273" max="11273" width="16.7109375" style="1" bestFit="1" customWidth="1"/>
    <col min="11274" max="11520" width="11.5703125" style="1"/>
    <col min="11521" max="11521" width="5.42578125" style="1" customWidth="1"/>
    <col min="11522" max="11522" width="24.5703125" style="1" customWidth="1"/>
    <col min="11523" max="11523" width="11.28515625" style="1" customWidth="1"/>
    <col min="11524" max="11524" width="10.7109375" style="1" customWidth="1"/>
    <col min="11525" max="11525" width="8.28515625" style="1" customWidth="1"/>
    <col min="11526" max="11526" width="11.7109375" style="1" customWidth="1"/>
    <col min="11527" max="11527" width="7.140625" style="1" customWidth="1"/>
    <col min="11528" max="11528" width="14" style="1" customWidth="1"/>
    <col min="11529" max="11529" width="16.7109375" style="1" bestFit="1" customWidth="1"/>
    <col min="11530" max="11776" width="11.5703125" style="1"/>
    <col min="11777" max="11777" width="5.42578125" style="1" customWidth="1"/>
    <col min="11778" max="11778" width="24.5703125" style="1" customWidth="1"/>
    <col min="11779" max="11779" width="11.28515625" style="1" customWidth="1"/>
    <col min="11780" max="11780" width="10.7109375" style="1" customWidth="1"/>
    <col min="11781" max="11781" width="8.28515625" style="1" customWidth="1"/>
    <col min="11782" max="11782" width="11.7109375" style="1" customWidth="1"/>
    <col min="11783" max="11783" width="7.140625" style="1" customWidth="1"/>
    <col min="11784" max="11784" width="14" style="1" customWidth="1"/>
    <col min="11785" max="11785" width="16.7109375" style="1" bestFit="1" customWidth="1"/>
    <col min="11786" max="12032" width="11.5703125" style="1"/>
    <col min="12033" max="12033" width="5.42578125" style="1" customWidth="1"/>
    <col min="12034" max="12034" width="24.5703125" style="1" customWidth="1"/>
    <col min="12035" max="12035" width="11.28515625" style="1" customWidth="1"/>
    <col min="12036" max="12036" width="10.7109375" style="1" customWidth="1"/>
    <col min="12037" max="12037" width="8.28515625" style="1" customWidth="1"/>
    <col min="12038" max="12038" width="11.7109375" style="1" customWidth="1"/>
    <col min="12039" max="12039" width="7.140625" style="1" customWidth="1"/>
    <col min="12040" max="12040" width="14" style="1" customWidth="1"/>
    <col min="12041" max="12041" width="16.7109375" style="1" bestFit="1" customWidth="1"/>
    <col min="12042" max="12288" width="11.5703125" style="1"/>
    <col min="12289" max="12289" width="5.42578125" style="1" customWidth="1"/>
    <col min="12290" max="12290" width="24.5703125" style="1" customWidth="1"/>
    <col min="12291" max="12291" width="11.28515625" style="1" customWidth="1"/>
    <col min="12292" max="12292" width="10.7109375" style="1" customWidth="1"/>
    <col min="12293" max="12293" width="8.28515625" style="1" customWidth="1"/>
    <col min="12294" max="12294" width="11.7109375" style="1" customWidth="1"/>
    <col min="12295" max="12295" width="7.140625" style="1" customWidth="1"/>
    <col min="12296" max="12296" width="14" style="1" customWidth="1"/>
    <col min="12297" max="12297" width="16.7109375" style="1" bestFit="1" customWidth="1"/>
    <col min="12298" max="12544" width="11.5703125" style="1"/>
    <col min="12545" max="12545" width="5.42578125" style="1" customWidth="1"/>
    <col min="12546" max="12546" width="24.5703125" style="1" customWidth="1"/>
    <col min="12547" max="12547" width="11.28515625" style="1" customWidth="1"/>
    <col min="12548" max="12548" width="10.7109375" style="1" customWidth="1"/>
    <col min="12549" max="12549" width="8.28515625" style="1" customWidth="1"/>
    <col min="12550" max="12550" width="11.7109375" style="1" customWidth="1"/>
    <col min="12551" max="12551" width="7.140625" style="1" customWidth="1"/>
    <col min="12552" max="12552" width="14" style="1" customWidth="1"/>
    <col min="12553" max="12553" width="16.7109375" style="1" bestFit="1" customWidth="1"/>
    <col min="12554" max="12800" width="11.5703125" style="1"/>
    <col min="12801" max="12801" width="5.42578125" style="1" customWidth="1"/>
    <col min="12802" max="12802" width="24.5703125" style="1" customWidth="1"/>
    <col min="12803" max="12803" width="11.28515625" style="1" customWidth="1"/>
    <col min="12804" max="12804" width="10.7109375" style="1" customWidth="1"/>
    <col min="12805" max="12805" width="8.28515625" style="1" customWidth="1"/>
    <col min="12806" max="12806" width="11.7109375" style="1" customWidth="1"/>
    <col min="12807" max="12807" width="7.140625" style="1" customWidth="1"/>
    <col min="12808" max="12808" width="14" style="1" customWidth="1"/>
    <col min="12809" max="12809" width="16.7109375" style="1" bestFit="1" customWidth="1"/>
    <col min="12810" max="13056" width="11.5703125" style="1"/>
    <col min="13057" max="13057" width="5.42578125" style="1" customWidth="1"/>
    <col min="13058" max="13058" width="24.5703125" style="1" customWidth="1"/>
    <col min="13059" max="13059" width="11.28515625" style="1" customWidth="1"/>
    <col min="13060" max="13060" width="10.7109375" style="1" customWidth="1"/>
    <col min="13061" max="13061" width="8.28515625" style="1" customWidth="1"/>
    <col min="13062" max="13062" width="11.7109375" style="1" customWidth="1"/>
    <col min="13063" max="13063" width="7.140625" style="1" customWidth="1"/>
    <col min="13064" max="13064" width="14" style="1" customWidth="1"/>
    <col min="13065" max="13065" width="16.7109375" style="1" bestFit="1" customWidth="1"/>
    <col min="13066" max="13312" width="11.5703125" style="1"/>
    <col min="13313" max="13313" width="5.42578125" style="1" customWidth="1"/>
    <col min="13314" max="13314" width="24.5703125" style="1" customWidth="1"/>
    <col min="13315" max="13315" width="11.28515625" style="1" customWidth="1"/>
    <col min="13316" max="13316" width="10.7109375" style="1" customWidth="1"/>
    <col min="13317" max="13317" width="8.28515625" style="1" customWidth="1"/>
    <col min="13318" max="13318" width="11.7109375" style="1" customWidth="1"/>
    <col min="13319" max="13319" width="7.140625" style="1" customWidth="1"/>
    <col min="13320" max="13320" width="14" style="1" customWidth="1"/>
    <col min="13321" max="13321" width="16.7109375" style="1" bestFit="1" customWidth="1"/>
    <col min="13322" max="13568" width="11.5703125" style="1"/>
    <col min="13569" max="13569" width="5.42578125" style="1" customWidth="1"/>
    <col min="13570" max="13570" width="24.5703125" style="1" customWidth="1"/>
    <col min="13571" max="13571" width="11.28515625" style="1" customWidth="1"/>
    <col min="13572" max="13572" width="10.7109375" style="1" customWidth="1"/>
    <col min="13573" max="13573" width="8.28515625" style="1" customWidth="1"/>
    <col min="13574" max="13574" width="11.7109375" style="1" customWidth="1"/>
    <col min="13575" max="13575" width="7.140625" style="1" customWidth="1"/>
    <col min="13576" max="13576" width="14" style="1" customWidth="1"/>
    <col min="13577" max="13577" width="16.7109375" style="1" bestFit="1" customWidth="1"/>
    <col min="13578" max="13824" width="11.5703125" style="1"/>
    <col min="13825" max="13825" width="5.42578125" style="1" customWidth="1"/>
    <col min="13826" max="13826" width="24.5703125" style="1" customWidth="1"/>
    <col min="13827" max="13827" width="11.28515625" style="1" customWidth="1"/>
    <col min="13828" max="13828" width="10.7109375" style="1" customWidth="1"/>
    <col min="13829" max="13829" width="8.28515625" style="1" customWidth="1"/>
    <col min="13830" max="13830" width="11.7109375" style="1" customWidth="1"/>
    <col min="13831" max="13831" width="7.140625" style="1" customWidth="1"/>
    <col min="13832" max="13832" width="14" style="1" customWidth="1"/>
    <col min="13833" max="13833" width="16.7109375" style="1" bestFit="1" customWidth="1"/>
    <col min="13834" max="14080" width="11.5703125" style="1"/>
    <col min="14081" max="14081" width="5.42578125" style="1" customWidth="1"/>
    <col min="14082" max="14082" width="24.5703125" style="1" customWidth="1"/>
    <col min="14083" max="14083" width="11.28515625" style="1" customWidth="1"/>
    <col min="14084" max="14084" width="10.7109375" style="1" customWidth="1"/>
    <col min="14085" max="14085" width="8.28515625" style="1" customWidth="1"/>
    <col min="14086" max="14086" width="11.7109375" style="1" customWidth="1"/>
    <col min="14087" max="14087" width="7.140625" style="1" customWidth="1"/>
    <col min="14088" max="14088" width="14" style="1" customWidth="1"/>
    <col min="14089" max="14089" width="16.7109375" style="1" bestFit="1" customWidth="1"/>
    <col min="14090" max="14336" width="11.5703125" style="1"/>
    <col min="14337" max="14337" width="5.42578125" style="1" customWidth="1"/>
    <col min="14338" max="14338" width="24.5703125" style="1" customWidth="1"/>
    <col min="14339" max="14339" width="11.28515625" style="1" customWidth="1"/>
    <col min="14340" max="14340" width="10.7109375" style="1" customWidth="1"/>
    <col min="14341" max="14341" width="8.28515625" style="1" customWidth="1"/>
    <col min="14342" max="14342" width="11.7109375" style="1" customWidth="1"/>
    <col min="14343" max="14343" width="7.140625" style="1" customWidth="1"/>
    <col min="14344" max="14344" width="14" style="1" customWidth="1"/>
    <col min="14345" max="14345" width="16.7109375" style="1" bestFit="1" customWidth="1"/>
    <col min="14346" max="14592" width="11.5703125" style="1"/>
    <col min="14593" max="14593" width="5.42578125" style="1" customWidth="1"/>
    <col min="14594" max="14594" width="24.5703125" style="1" customWidth="1"/>
    <col min="14595" max="14595" width="11.28515625" style="1" customWidth="1"/>
    <col min="14596" max="14596" width="10.7109375" style="1" customWidth="1"/>
    <col min="14597" max="14597" width="8.28515625" style="1" customWidth="1"/>
    <col min="14598" max="14598" width="11.7109375" style="1" customWidth="1"/>
    <col min="14599" max="14599" width="7.140625" style="1" customWidth="1"/>
    <col min="14600" max="14600" width="14" style="1" customWidth="1"/>
    <col min="14601" max="14601" width="16.7109375" style="1" bestFit="1" customWidth="1"/>
    <col min="14602" max="14848" width="11.5703125" style="1"/>
    <col min="14849" max="14849" width="5.42578125" style="1" customWidth="1"/>
    <col min="14850" max="14850" width="24.5703125" style="1" customWidth="1"/>
    <col min="14851" max="14851" width="11.28515625" style="1" customWidth="1"/>
    <col min="14852" max="14852" width="10.7109375" style="1" customWidth="1"/>
    <col min="14853" max="14853" width="8.28515625" style="1" customWidth="1"/>
    <col min="14854" max="14854" width="11.7109375" style="1" customWidth="1"/>
    <col min="14855" max="14855" width="7.140625" style="1" customWidth="1"/>
    <col min="14856" max="14856" width="14" style="1" customWidth="1"/>
    <col min="14857" max="14857" width="16.7109375" style="1" bestFit="1" customWidth="1"/>
    <col min="14858" max="15104" width="11.5703125" style="1"/>
    <col min="15105" max="15105" width="5.42578125" style="1" customWidth="1"/>
    <col min="15106" max="15106" width="24.5703125" style="1" customWidth="1"/>
    <col min="15107" max="15107" width="11.28515625" style="1" customWidth="1"/>
    <col min="15108" max="15108" width="10.7109375" style="1" customWidth="1"/>
    <col min="15109" max="15109" width="8.28515625" style="1" customWidth="1"/>
    <col min="15110" max="15110" width="11.7109375" style="1" customWidth="1"/>
    <col min="15111" max="15111" width="7.140625" style="1" customWidth="1"/>
    <col min="15112" max="15112" width="14" style="1" customWidth="1"/>
    <col min="15113" max="15113" width="16.7109375" style="1" bestFit="1" customWidth="1"/>
    <col min="15114" max="15360" width="11.5703125" style="1"/>
    <col min="15361" max="15361" width="5.42578125" style="1" customWidth="1"/>
    <col min="15362" max="15362" width="24.5703125" style="1" customWidth="1"/>
    <col min="15363" max="15363" width="11.28515625" style="1" customWidth="1"/>
    <col min="15364" max="15364" width="10.7109375" style="1" customWidth="1"/>
    <col min="15365" max="15365" width="8.28515625" style="1" customWidth="1"/>
    <col min="15366" max="15366" width="11.7109375" style="1" customWidth="1"/>
    <col min="15367" max="15367" width="7.140625" style="1" customWidth="1"/>
    <col min="15368" max="15368" width="14" style="1" customWidth="1"/>
    <col min="15369" max="15369" width="16.7109375" style="1" bestFit="1" customWidth="1"/>
    <col min="15370" max="15616" width="11.5703125" style="1"/>
    <col min="15617" max="15617" width="5.42578125" style="1" customWidth="1"/>
    <col min="15618" max="15618" width="24.5703125" style="1" customWidth="1"/>
    <col min="15619" max="15619" width="11.28515625" style="1" customWidth="1"/>
    <col min="15620" max="15620" width="10.7109375" style="1" customWidth="1"/>
    <col min="15621" max="15621" width="8.28515625" style="1" customWidth="1"/>
    <col min="15622" max="15622" width="11.7109375" style="1" customWidth="1"/>
    <col min="15623" max="15623" width="7.140625" style="1" customWidth="1"/>
    <col min="15624" max="15624" width="14" style="1" customWidth="1"/>
    <col min="15625" max="15625" width="16.7109375" style="1" bestFit="1" customWidth="1"/>
    <col min="15626" max="15872" width="11.5703125" style="1"/>
    <col min="15873" max="15873" width="5.42578125" style="1" customWidth="1"/>
    <col min="15874" max="15874" width="24.5703125" style="1" customWidth="1"/>
    <col min="15875" max="15875" width="11.28515625" style="1" customWidth="1"/>
    <col min="15876" max="15876" width="10.7109375" style="1" customWidth="1"/>
    <col min="15877" max="15877" width="8.28515625" style="1" customWidth="1"/>
    <col min="15878" max="15878" width="11.7109375" style="1" customWidth="1"/>
    <col min="15879" max="15879" width="7.140625" style="1" customWidth="1"/>
    <col min="15880" max="15880" width="14" style="1" customWidth="1"/>
    <col min="15881" max="15881" width="16.7109375" style="1" bestFit="1" customWidth="1"/>
    <col min="15882" max="16128" width="11.5703125" style="1"/>
    <col min="16129" max="16129" width="5.42578125" style="1" customWidth="1"/>
    <col min="16130" max="16130" width="24.5703125" style="1" customWidth="1"/>
    <col min="16131" max="16131" width="11.28515625" style="1" customWidth="1"/>
    <col min="16132" max="16132" width="10.7109375" style="1" customWidth="1"/>
    <col min="16133" max="16133" width="8.28515625" style="1" customWidth="1"/>
    <col min="16134" max="16134" width="11.7109375" style="1" customWidth="1"/>
    <col min="16135" max="16135" width="7.140625" style="1" customWidth="1"/>
    <col min="16136" max="16136" width="14" style="1" customWidth="1"/>
    <col min="16137" max="16137" width="16.7109375" style="1" bestFit="1" customWidth="1"/>
    <col min="16138" max="16384" width="11.5703125" style="1"/>
  </cols>
  <sheetData>
    <row r="1" spans="1:9" ht="14.1" customHeight="1" thickBot="1">
      <c r="A1" s="71" t="s">
        <v>0</v>
      </c>
      <c r="B1" s="72"/>
      <c r="C1" s="72"/>
      <c r="D1" s="72"/>
      <c r="E1" s="73"/>
      <c r="F1" s="74"/>
      <c r="G1" s="74"/>
      <c r="H1" s="75"/>
    </row>
    <row r="2" spans="1:9" ht="14.1" customHeight="1" thickBot="1">
      <c r="A2" s="71" t="s">
        <v>1</v>
      </c>
      <c r="B2" s="72"/>
      <c r="C2" s="72"/>
      <c r="D2" s="72"/>
      <c r="E2" s="76"/>
      <c r="F2" s="77"/>
      <c r="G2" s="77"/>
      <c r="H2" s="78"/>
    </row>
    <row r="3" spans="1:9" ht="14.1" customHeight="1" thickBot="1">
      <c r="A3" s="71" t="s">
        <v>2</v>
      </c>
      <c r="B3" s="72"/>
      <c r="C3" s="72"/>
      <c r="D3" s="72"/>
      <c r="E3" s="76"/>
      <c r="F3" s="77"/>
      <c r="G3" s="77"/>
      <c r="H3" s="78"/>
    </row>
    <row r="4" spans="1:9" ht="14.1" customHeight="1" thickBot="1">
      <c r="A4" s="71" t="s">
        <v>3</v>
      </c>
      <c r="B4" s="72"/>
      <c r="C4" s="72"/>
      <c r="D4" s="72"/>
      <c r="E4" s="76"/>
      <c r="F4" s="77"/>
      <c r="G4" s="77"/>
      <c r="H4" s="78"/>
    </row>
    <row r="5" spans="1:9" ht="14.1" customHeight="1" thickBot="1">
      <c r="A5" s="71" t="s">
        <v>4</v>
      </c>
      <c r="B5" s="72"/>
      <c r="C5" s="72"/>
      <c r="D5" s="72"/>
      <c r="E5" s="79"/>
      <c r="F5" s="80"/>
      <c r="G5" s="80"/>
      <c r="H5" s="81"/>
    </row>
    <row r="6" spans="1:9" ht="14.1" customHeight="1" thickBot="1">
      <c r="A6" s="62"/>
      <c r="B6" s="62"/>
      <c r="C6" s="62"/>
      <c r="D6" s="62"/>
      <c r="E6" s="62"/>
      <c r="F6" s="62"/>
      <c r="G6" s="62"/>
      <c r="H6" s="62"/>
    </row>
    <row r="7" spans="1:9" ht="14.1" customHeight="1" thickBot="1">
      <c r="A7" s="18" t="s">
        <v>5</v>
      </c>
      <c r="B7" s="68" t="s">
        <v>6</v>
      </c>
      <c r="C7" s="69"/>
      <c r="D7" s="69"/>
      <c r="E7" s="69"/>
      <c r="F7" s="69"/>
      <c r="G7" s="69"/>
      <c r="H7" s="70"/>
    </row>
    <row r="8" spans="1:9" ht="14.1" customHeight="1" thickBot="1">
      <c r="A8" s="62"/>
      <c r="B8" s="62"/>
      <c r="C8" s="62"/>
      <c r="D8" s="62"/>
      <c r="E8" s="62"/>
      <c r="F8" s="62"/>
      <c r="G8" s="62"/>
      <c r="H8" s="62"/>
    </row>
    <row r="9" spans="1:9" ht="14.1" customHeight="1" thickBot="1">
      <c r="A9" s="85" t="s">
        <v>7</v>
      </c>
      <c r="B9" s="86"/>
      <c r="C9" s="86"/>
      <c r="D9" s="86"/>
      <c r="E9" s="86"/>
      <c r="F9" s="86"/>
      <c r="G9" s="86"/>
      <c r="H9" s="87"/>
    </row>
    <row r="10" spans="1:9" ht="28.5" customHeight="1" thickBot="1">
      <c r="A10" s="88" t="s">
        <v>44</v>
      </c>
      <c r="B10" s="89"/>
      <c r="C10" s="89"/>
      <c r="D10" s="89"/>
      <c r="E10" s="89"/>
      <c r="F10" s="89"/>
      <c r="G10" s="89"/>
      <c r="H10" s="90"/>
    </row>
    <row r="11" spans="1:9" ht="14.1" customHeight="1" thickBot="1">
      <c r="A11" s="62"/>
      <c r="B11" s="62"/>
      <c r="C11" s="62"/>
      <c r="D11" s="62"/>
      <c r="E11" s="62"/>
      <c r="F11" s="62"/>
      <c r="G11" s="62"/>
      <c r="H11" s="62"/>
    </row>
    <row r="12" spans="1:9" ht="14.1" customHeight="1" thickBot="1">
      <c r="A12" s="19" t="s">
        <v>8</v>
      </c>
      <c r="B12" s="82" t="s">
        <v>9</v>
      </c>
      <c r="C12" s="83"/>
      <c r="D12" s="83"/>
      <c r="E12" s="83"/>
      <c r="F12" s="83"/>
      <c r="G12" s="83"/>
      <c r="H12" s="84"/>
    </row>
    <row r="13" spans="1:9" ht="27.95" customHeight="1" thickBot="1">
      <c r="A13" s="20" t="s">
        <v>10</v>
      </c>
      <c r="B13" s="20" t="s">
        <v>11</v>
      </c>
      <c r="C13" s="21" t="s">
        <v>12</v>
      </c>
      <c r="D13" s="21" t="s">
        <v>13</v>
      </c>
      <c r="E13" s="21" t="s">
        <v>14</v>
      </c>
      <c r="F13" s="21" t="s">
        <v>15</v>
      </c>
      <c r="G13" s="21" t="s">
        <v>16</v>
      </c>
      <c r="H13" s="22" t="s">
        <v>17</v>
      </c>
    </row>
    <row r="14" spans="1:9" ht="14.1" customHeight="1">
      <c r="A14" s="23">
        <v>1</v>
      </c>
      <c r="B14" s="24" t="s">
        <v>18</v>
      </c>
      <c r="C14" s="25">
        <v>4000000</v>
      </c>
      <c r="D14" s="26">
        <v>0.5</v>
      </c>
      <c r="E14" s="26">
        <v>2.2000000000000002</v>
      </c>
      <c r="F14" s="27">
        <f>C14*D14</f>
        <v>2000000</v>
      </c>
      <c r="G14" s="28">
        <v>9</v>
      </c>
      <c r="H14" s="29">
        <f>(F14*G14*A14*E14)</f>
        <v>39600000</v>
      </c>
    </row>
    <row r="15" spans="1:9" ht="14.1" customHeight="1">
      <c r="A15" s="30">
        <v>1</v>
      </c>
      <c r="B15" s="31" t="s">
        <v>19</v>
      </c>
      <c r="C15" s="32">
        <v>3310000</v>
      </c>
      <c r="D15" s="33">
        <v>1</v>
      </c>
      <c r="E15" s="33">
        <v>2.2000000000000002</v>
      </c>
      <c r="F15" s="34">
        <f>C15*D15</f>
        <v>3310000</v>
      </c>
      <c r="G15" s="35">
        <v>9</v>
      </c>
      <c r="H15" s="36">
        <f>(F15*G15*A15*E15)</f>
        <v>65538000.000000007</v>
      </c>
    </row>
    <row r="16" spans="1:9" ht="14.1" customHeight="1">
      <c r="A16" s="30">
        <v>1</v>
      </c>
      <c r="B16" s="31" t="s">
        <v>45</v>
      </c>
      <c r="C16" s="32">
        <v>2500000</v>
      </c>
      <c r="D16" s="33">
        <v>0.4</v>
      </c>
      <c r="E16" s="33">
        <v>2.2000000000000002</v>
      </c>
      <c r="F16" s="34">
        <f>C16*D16</f>
        <v>1000000</v>
      </c>
      <c r="G16" s="35">
        <v>8</v>
      </c>
      <c r="H16" s="36">
        <f>(F16*G16*A16*E16)</f>
        <v>17600000</v>
      </c>
      <c r="I16" s="2"/>
    </row>
    <row r="17" spans="1:9" ht="14.1" customHeight="1" thickBot="1">
      <c r="A17" s="3"/>
      <c r="B17" s="4"/>
      <c r="C17" s="5"/>
      <c r="D17" s="6"/>
      <c r="E17" s="6"/>
      <c r="F17" s="7"/>
      <c r="G17" s="8"/>
      <c r="H17" s="9"/>
    </row>
    <row r="18" spans="1:9" ht="14.1" customHeight="1" thickBot="1">
      <c r="A18" s="10"/>
      <c r="B18" s="11"/>
      <c r="C18" s="12"/>
      <c r="D18" s="12"/>
      <c r="E18" s="91" t="s">
        <v>20</v>
      </c>
      <c r="F18" s="92"/>
      <c r="G18" s="93"/>
      <c r="H18" s="13">
        <f>ROUND(SUM(H14:H17),0)</f>
        <v>122738000</v>
      </c>
    </row>
    <row r="19" spans="1:9" ht="14.1" customHeight="1" thickBot="1">
      <c r="A19" s="19" t="s">
        <v>21</v>
      </c>
      <c r="B19" s="82" t="s">
        <v>22</v>
      </c>
      <c r="C19" s="83"/>
      <c r="D19" s="83"/>
      <c r="E19" s="83"/>
      <c r="F19" s="83"/>
      <c r="G19" s="83"/>
      <c r="H19" s="84"/>
    </row>
    <row r="20" spans="1:9" ht="14.1" customHeight="1" thickBot="1">
      <c r="A20" s="71" t="s">
        <v>23</v>
      </c>
      <c r="B20" s="72"/>
      <c r="C20" s="37"/>
      <c r="D20" s="38" t="s">
        <v>24</v>
      </c>
      <c r="E20" s="18" t="s">
        <v>25</v>
      </c>
      <c r="F20" s="94" t="s">
        <v>26</v>
      </c>
      <c r="G20" s="95"/>
      <c r="H20" s="39" t="s">
        <v>27</v>
      </c>
    </row>
    <row r="21" spans="1:9" ht="14.1" customHeight="1" thickBot="1">
      <c r="A21" s="96"/>
      <c r="B21" s="97"/>
      <c r="C21" s="97"/>
      <c r="D21" s="40"/>
      <c r="E21" s="41"/>
      <c r="F21" s="98"/>
      <c r="G21" s="99"/>
      <c r="H21" s="42"/>
    </row>
    <row r="22" spans="1:9" ht="14.1" customHeight="1" thickBot="1">
      <c r="A22" s="61"/>
      <c r="B22" s="61"/>
      <c r="C22" s="61"/>
      <c r="D22" s="61"/>
      <c r="E22" s="100" t="s">
        <v>29</v>
      </c>
      <c r="F22" s="101"/>
      <c r="G22" s="101"/>
      <c r="H22" s="43">
        <f>+SUM(H21:H21)</f>
        <v>0</v>
      </c>
    </row>
    <row r="23" spans="1:9" ht="14.1" customHeight="1" thickBot="1">
      <c r="A23" s="44" t="s">
        <v>30</v>
      </c>
      <c r="B23" s="82" t="s">
        <v>31</v>
      </c>
      <c r="C23" s="83"/>
      <c r="D23" s="83"/>
      <c r="E23" s="83"/>
      <c r="F23" s="83"/>
      <c r="G23" s="83"/>
      <c r="H23" s="84"/>
    </row>
    <row r="24" spans="1:9" ht="14.1" customHeight="1" thickBot="1">
      <c r="A24" s="102" t="s">
        <v>31</v>
      </c>
      <c r="B24" s="103"/>
      <c r="C24" s="104"/>
      <c r="D24" s="38" t="s">
        <v>24</v>
      </c>
      <c r="E24" s="18" t="s">
        <v>10</v>
      </c>
      <c r="F24" s="94" t="s">
        <v>26</v>
      </c>
      <c r="G24" s="95"/>
      <c r="H24" s="45" t="s">
        <v>27</v>
      </c>
    </row>
    <row r="25" spans="1:9" ht="27.95" customHeight="1">
      <c r="A25" s="105" t="s">
        <v>32</v>
      </c>
      <c r="B25" s="106"/>
      <c r="C25" s="107"/>
      <c r="D25" s="46" t="s">
        <v>28</v>
      </c>
      <c r="E25" s="23">
        <v>8</v>
      </c>
      <c r="F25" s="108">
        <v>322422.79733545461</v>
      </c>
      <c r="G25" s="109"/>
      <c r="H25" s="47">
        <f>+F25*E25</f>
        <v>2579382.3786836369</v>
      </c>
    </row>
    <row r="26" spans="1:9" ht="14.1" customHeight="1" thickBot="1">
      <c r="A26" s="110" t="s">
        <v>33</v>
      </c>
      <c r="B26" s="111"/>
      <c r="C26" s="112"/>
      <c r="D26" s="48" t="s">
        <v>34</v>
      </c>
      <c r="E26" s="49">
        <v>8</v>
      </c>
      <c r="F26" s="113">
        <v>1900000</v>
      </c>
      <c r="G26" s="114"/>
      <c r="H26" s="50">
        <f>+F26*E26</f>
        <v>15200000</v>
      </c>
    </row>
    <row r="27" spans="1:9" ht="13.5" thickBot="1">
      <c r="A27" s="61"/>
      <c r="B27" s="61"/>
      <c r="C27" s="61"/>
      <c r="D27" s="61"/>
      <c r="E27" s="100" t="s">
        <v>35</v>
      </c>
      <c r="F27" s="101"/>
      <c r="G27" s="117"/>
      <c r="H27" s="51">
        <f>SUM(H25:H26)</f>
        <v>17779382.378683638</v>
      </c>
    </row>
    <row r="28" spans="1:9" ht="13.5" thickBot="1">
      <c r="A28" s="52" t="s">
        <v>36</v>
      </c>
      <c r="B28" s="61"/>
      <c r="C28" s="61"/>
      <c r="D28" s="61"/>
      <c r="E28" s="53"/>
      <c r="F28" s="53"/>
      <c r="G28" s="53"/>
      <c r="H28" s="54"/>
    </row>
    <row r="29" spans="1:9" ht="13.5" thickBot="1">
      <c r="A29" s="61"/>
      <c r="B29" s="61"/>
      <c r="C29" s="61"/>
      <c r="D29" s="61"/>
      <c r="E29" s="61"/>
      <c r="F29" s="118" t="s">
        <v>37</v>
      </c>
      <c r="G29" s="119"/>
      <c r="H29" s="120"/>
    </row>
    <row r="30" spans="1:9">
      <c r="A30" s="61"/>
      <c r="B30" s="61"/>
      <c r="C30" s="61"/>
      <c r="D30" s="61"/>
      <c r="E30" s="61"/>
      <c r="F30" s="121" t="s">
        <v>38</v>
      </c>
      <c r="G30" s="122"/>
      <c r="H30" s="55">
        <f>ROUNDUP(+H27+H22+H18,0)</f>
        <v>140517383</v>
      </c>
    </row>
    <row r="31" spans="1:9" ht="13.5" thickBot="1">
      <c r="A31" s="61"/>
      <c r="B31" s="61"/>
      <c r="C31" s="61"/>
      <c r="D31" s="61"/>
      <c r="E31" s="61"/>
      <c r="F31" s="123" t="s">
        <v>39</v>
      </c>
      <c r="G31" s="124"/>
      <c r="H31" s="56">
        <f>ROUNDUP(+H30*19%,0)</f>
        <v>26698303</v>
      </c>
    </row>
    <row r="32" spans="1:9" ht="13.5" thickBot="1">
      <c r="A32" s="61"/>
      <c r="B32" s="63"/>
      <c r="C32" s="63"/>
      <c r="D32" s="61"/>
      <c r="E32" s="61"/>
      <c r="F32" s="125" t="s">
        <v>40</v>
      </c>
      <c r="G32" s="126"/>
      <c r="H32" s="57">
        <f>ROUNDDOWN(SUM(H30:H31),0)</f>
        <v>167215686</v>
      </c>
      <c r="I32" s="15"/>
    </row>
    <row r="33" spans="1:9">
      <c r="A33" s="61"/>
      <c r="B33" s="58" t="s">
        <v>41</v>
      </c>
      <c r="C33" s="58"/>
      <c r="D33" s="61"/>
      <c r="E33" s="61"/>
      <c r="F33" s="59"/>
      <c r="G33" s="59"/>
      <c r="H33" s="60"/>
      <c r="I33" s="16"/>
    </row>
    <row r="34" spans="1:9">
      <c r="A34" s="61"/>
      <c r="B34" s="127" t="s">
        <v>42</v>
      </c>
      <c r="C34" s="127"/>
      <c r="D34" s="61"/>
      <c r="E34" s="64"/>
      <c r="F34" s="64"/>
      <c r="G34" s="64"/>
      <c r="H34" s="64"/>
    </row>
    <row r="35" spans="1:9">
      <c r="A35" s="61"/>
      <c r="B35" s="115" t="s">
        <v>43</v>
      </c>
      <c r="C35" s="115"/>
      <c r="D35" s="52"/>
      <c r="E35" s="65"/>
      <c r="F35" s="65"/>
      <c r="G35" s="65"/>
      <c r="H35" s="66"/>
    </row>
    <row r="36" spans="1:9">
      <c r="A36" s="14"/>
      <c r="D36" s="14"/>
      <c r="E36" s="67"/>
      <c r="F36" s="67"/>
      <c r="G36" s="67"/>
      <c r="H36" s="67"/>
    </row>
    <row r="37" spans="1:9">
      <c r="A37" s="14"/>
      <c r="D37" s="14"/>
      <c r="E37" s="67"/>
      <c r="F37" s="67"/>
      <c r="G37" s="67"/>
      <c r="H37" s="67"/>
    </row>
    <row r="38" spans="1:9">
      <c r="E38" s="116"/>
      <c r="F38" s="116"/>
      <c r="G38" s="116"/>
      <c r="H38" s="116"/>
    </row>
  </sheetData>
  <mergeCells count="32">
    <mergeCell ref="B35:C35"/>
    <mergeCell ref="E38:H38"/>
    <mergeCell ref="E27:G27"/>
    <mergeCell ref="F29:H29"/>
    <mergeCell ref="F30:G30"/>
    <mergeCell ref="F31:G31"/>
    <mergeCell ref="F32:G32"/>
    <mergeCell ref="B34:C34"/>
    <mergeCell ref="A24:C24"/>
    <mergeCell ref="F24:G24"/>
    <mergeCell ref="A25:C25"/>
    <mergeCell ref="F25:G25"/>
    <mergeCell ref="A26:C26"/>
    <mergeCell ref="F26:G26"/>
    <mergeCell ref="B23:H23"/>
    <mergeCell ref="A9:H9"/>
    <mergeCell ref="A10:H10"/>
    <mergeCell ref="B12:H12"/>
    <mergeCell ref="E18:G18"/>
    <mergeCell ref="B19:H19"/>
    <mergeCell ref="A20:B20"/>
    <mergeCell ref="F20:G20"/>
    <mergeCell ref="A21:C21"/>
    <mergeCell ref="F21:G21"/>
    <mergeCell ref="E22:G22"/>
    <mergeCell ref="B7:H7"/>
    <mergeCell ref="A1:D1"/>
    <mergeCell ref="A2:D2"/>
    <mergeCell ref="A3:D3"/>
    <mergeCell ref="A4:D4"/>
    <mergeCell ref="A5:D5"/>
    <mergeCell ref="E1:H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Mauricio Gonzalez Jimenez</dc:creator>
  <cp:lastModifiedBy>Ing. Luis Fernando Yepes</cp:lastModifiedBy>
  <cp:lastPrinted>2026-02-11T23:03:22Z</cp:lastPrinted>
  <dcterms:created xsi:type="dcterms:W3CDTF">2025-06-25T20:47:54Z</dcterms:created>
  <dcterms:modified xsi:type="dcterms:W3CDTF">2026-02-11T23:06:25Z</dcterms:modified>
</cp:coreProperties>
</file>