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aboga\Downloads\8. UAPA ALIMENTOS PARA APRENDER - UNIDAD\4. MINIMA CUANTIA\2026\3. ASEO Y CAFETERIA 2026\1. PUBLICACION INVITACION\"/>
    </mc:Choice>
  </mc:AlternateContent>
  <xr:revisionPtr revIDLastSave="0" documentId="13_ncr:1_{BDC6ABDE-E78E-48B6-A417-CC035E5ACD53}" xr6:coauthVersionLast="47" xr6:coauthVersionMax="47" xr10:uidLastSave="{00000000-0000-0000-0000-000000000000}"/>
  <bookViews>
    <workbookView xWindow="-108" yWindow="-108" windowWidth="23256" windowHeight="12456" xr2:uid="{00000000-000D-0000-FFFF-FFFF00000000}"/>
  </bookViews>
  <sheets>
    <sheet name="Aseo y Cafeteria" sheetId="9" r:id="rId1"/>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4" i="9" l="1"/>
  <c r="G54" i="9"/>
  <c r="G55" i="9" s="1"/>
  <c r="G56" i="9" s="1"/>
  <c r="F55" i="9" l="1"/>
  <c r="G57" i="9"/>
  <c r="F56" i="9" l="1"/>
  <c r="F57" i="9"/>
</calcChain>
</file>

<file path=xl/sharedStrings.xml><?xml version="1.0" encoding="utf-8"?>
<sst xmlns="http://schemas.openxmlformats.org/spreadsheetml/2006/main" count="154" uniqueCount="127">
  <si>
    <t>Líquido desengrasante (Compra)</t>
  </si>
  <si>
    <t xml:space="preserve">Presentacion Líquido, en recipiente plástico con capacidad mínima de 3.785 ml </t>
  </si>
  <si>
    <t>Limpiador desinfectante para uso general 3 (Compra)</t>
  </si>
  <si>
    <t>Pastilla desinfectante para sanitario (Compra)</t>
  </si>
  <si>
    <t>Limpiones 1 (Compra)</t>
  </si>
  <si>
    <t>Bayetilla 1 (Compra)</t>
  </si>
  <si>
    <t>Esponjilla 2 (Compra)</t>
  </si>
  <si>
    <t>Bolsas plásticas 21 (Compra)</t>
  </si>
  <si>
    <t>Bolsas plásticas 22 (Compra)</t>
  </si>
  <si>
    <t>Bolsas plásticas 23 (Compra)</t>
  </si>
  <si>
    <t>Papel higiénico 2 (Compra)</t>
  </si>
  <si>
    <t>Toallas para manos 1 (Compra)</t>
  </si>
  <si>
    <t>Toallas para manos 5 (Compra)</t>
  </si>
  <si>
    <t>Vasos biodegradables 2 (Compra)</t>
  </si>
  <si>
    <t>Vasos biodegradables 4 (Compra)</t>
  </si>
  <si>
    <t>Mezclador 1 (Compra)</t>
  </si>
  <si>
    <t>Servilleta papel (Compra)</t>
  </si>
  <si>
    <t>Filtro para greca 2 (Compra)</t>
  </si>
  <si>
    <t>Café 1 (Compra)</t>
  </si>
  <si>
    <t>Crema para café (Compra)</t>
  </si>
  <si>
    <t>Azúcar 1 (Compra)</t>
  </si>
  <si>
    <t>Aromática (Compra)</t>
  </si>
  <si>
    <t>Aromática de panela (Compra)</t>
  </si>
  <si>
    <t xml:space="preserve">Especificación </t>
  </si>
  <si>
    <t xml:space="preserve">Presentación </t>
  </si>
  <si>
    <t>- Con agente(s) tensoactivo(s) principal(es) con efecto limpiador y desengrasante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 Debe contener concentraciones de fósforo iguales o inferiores a 0.65% de fósforo (Resolución 0689 de 2016)</t>
  </si>
  <si>
    <t>- Con agente limpiador en una concentración mínima del 6%
- Con agente humectante en una concentración mínima del 3%
- pH entre 5,5 a 7
- Disponible en mínimo (2) dos fragancias
- Debe contener concentraciones de fósforo iguales o inferiores a 0.65% de fósforo (Resolución 0689 de 2016)</t>
  </si>
  <si>
    <t>Líquido, en recipiente plástico con capacidad mínima de 3.785 ml</t>
  </si>
  <si>
    <t xml:space="preserve"> - Con agente(s) tensoactivo(s) principal(es) con efecto limpiador y desengrasante en una concentración mínima del 10%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 Debe contener concentraciones de fósforo iguales o inferiores a 0.65% de fósforo (Resolución 0689 de 2016)</t>
  </si>
  <si>
    <t>- Con agente(s) tensoactivo(s) con efecto antibacterial en una concentración mínima del 0,2%
- Con agente(s) tensoactivo(s) con efecto limpiador y desengrasante en una concentración mínima del 1,5%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</si>
  <si>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Con agentes bactericidas, fungicidas y virucidas.</t>
  </si>
  <si>
    <t>Unidad con peso mínimo de 45 g</t>
  </si>
  <si>
    <t>- Con agente(s) principal(es) con efecto limpiador y desengrasante en una concentración mínima del 4%
- Disponible mínimo en dos (2)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</si>
  <si>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Solución con una concentración mínima del 5%
 - El  envase del producto deberá estar correctamente etiquetado, indicando: nombre comercial del producto, pictogramas de los compuestos peligrosos e instrucciones de uso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</si>
  <si>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Solución con alcohol etílico y solventes.
- Con fragancia en una concentración del 1,5%
- En múltiples fragancias
- libre de CFC
 - Envase correctamente etiquetado bajo los parámetros establecidos indicando: nombre comercial del producto, pictogramas de los compuestos peligrosos e instrucciones de uso.
- Elaborado en material reciclable</t>
  </si>
  <si>
    <t>Líquido, en aerosol seguro para la capa de ozono con capacidad mínima de 400 ml</t>
  </si>
  <si>
    <t>- En tela de toalla fileteada
- Color blanco sin estampado
- Tamaño mínimo de 45cm de largo por 45cm de ancho.</t>
  </si>
  <si>
    <t>Unidad</t>
  </si>
  <si>
    <t xml:space="preserve"> - En tela fileteada
 -  100% algodón y fibra natural 
- Color blanco sin estampado
-Tamaño mínimo de 100 cm de largo por 70 cm de ancho</t>
  </si>
  <si>
    <t>- Retira el polvo sin dejar residuos ni pelusas
- Antibacterial reutilizable
- Tela con microporos
- Tamaño mínimo de 25 cm de largo por 45 cm de ancho</t>
  </si>
  <si>
    <t>Rollo X 40 unidades</t>
  </si>
  <si>
    <t>- Doble uso (material de esponjilla blanda y abrasiva)
- Tamaño mínimo de 7 cm de largo por 10 cm de ancho
- No debe contener PVC o Poliestireno expandido u otros plásticos de un solo uso tanto en el envase como en el embalaje</t>
  </si>
  <si>
    <t xml:space="preserve">- Extensión mínima de 140 cm
 -Acople plástico o rosca para palos de escoba
 </t>
  </si>
  <si>
    <t xml:space="preserve">- Elaborado con hilaza de algodón natural
- Mecha con peso mínimo de 350 gr y extensión mínima de 32 cm de largo
- Material de base en plástico con acople tipo rosca
</t>
  </si>
  <si>
    <t xml:space="preserve">- Extensión mínima de 140 cm
- Acople plástico o rosca para palos de escoba
 </t>
  </si>
  <si>
    <t>- Cerdas duras elaboradas en fibras plásticas
- Extensión mínima de las cerdas es de 2,5 cm
- Base y mango elaborados en plástico
- Mango con longitud mínima de 33 cm</t>
  </si>
  <si>
    <t>- Elaborada en polietileno de baja densidad
- De color negro
- Calibre de mínimo 3
- Tamaño de 80 cm de ancho por 110 cm de largo</t>
  </si>
  <si>
    <t>Paquete de mínimo 6</t>
  </si>
  <si>
    <t>- Elaborada en polietileno de baja densidad
- De color verde
- Calibre de mínimo 3
- Tamaño de 80 cm de ancho por 110 cm de largo</t>
  </si>
  <si>
    <t>- Elaborada en polietileno de baja densidad
- De color blanco
-Calibre de mínimo 3
- Tamaño de 80 cm de ancho por 110 cm de largo</t>
  </si>
  <si>
    <t>- Rollo con longitud mínima de 250 metros
- Doble hoja de color natural
- Sin fragancia</t>
  </si>
  <si>
    <t>Rollo</t>
  </si>
  <si>
    <t>- Rollo con longitud mínima de 100 metros
- Doble hoja con un tamaño mínimo 15 cm de ancho
- Disponibles en color blanco</t>
  </si>
  <si>
    <t>- Toallas interdobladas, paquete con mínimo 150 unidades
- Doble hoja con un tamaño mínimo de 20 cm de largo por 15 cm de ancho
 - Hoja color natural</t>
  </si>
  <si>
    <t xml:space="preserve"> - Elaborado en cartón 97% biodegradable
 - Capacidad mínima de 6 oz</t>
  </si>
  <si>
    <t>Paquete de mínimo 50</t>
  </si>
  <si>
    <t>- Capacidad mínima de 9 onzas 
- Sin tapa 
- Liso
- Biodegradable y compostable.
- Elaborado en polyboard (cartón)  y/ocon la fibra de caña de azúcar o almidón de maíz</t>
  </si>
  <si>
    <t>Paquete de mínimo 50 unidades</t>
  </si>
  <si>
    <t>- Mezcladores  elaborados en madera y/o apartir de recursos renovables como la caña de azucar y/o almidón de maíz
- Longitud mínima de 11 cm</t>
  </si>
  <si>
    <t>Paquete de mínimo 500</t>
  </si>
  <si>
    <t>- Tipo cafetería
 - Dobe hoja
- Color blanco
- Dimensiones mínimas de 21,5 cm de largo y 14 cm de ancho
- 100% Biodegradable 
- Elaborado a base de papel reciclado no clorado
- No debe contener PVC o Poliestireno expandido u otros plásticos de un solo uso tanto en el envase como en el embalaje.</t>
  </si>
  <si>
    <t>Paquete de mínimo 100 unidades</t>
  </si>
  <si>
    <t>- Elaborada en tela
- Para greca
- Capacidad de una 1 libra
- No debe contener PVC o Poliestireno expandido u otros plásticos de un solo uso tanto en el envase como en el embalaje.</t>
  </si>
  <si>
    <t>- 100% café tostado y molido.   
- Tostión media.                                          
- Puntaje en taza mayor o igual a 80 puntos catación SCA y/o Denominación de Origen (Anexo 6)
- Empacada en bolsa de polipropileno aluminizada resistente a la humedad y al oxígeno.  
- Debe cumplir con las Resoluciones 333 de 2011 y 2674 de 2013 hasta la entrada en vigencia de la Resolución 810 de 2021 y aquellas que la modifiquen, adicionen o deroguen.</t>
  </si>
  <si>
    <t>Libra</t>
  </si>
  <si>
    <t>- No láctea
- Debe cumplir con Resolución 333 de 2011 sobre rotulado y etiquetado nutricional y las normas que la modifiquen</t>
  </si>
  <si>
    <t>Bolsas de mínimo 100 sobres de mínimo 4 g</t>
  </si>
  <si>
    <t>- Blanca
- Empaque elaborado en materiales atóxicos
- Debe cumplir con Resolución 333 de 2011 sobre rotulado y etiquetado nutricional y las normas que la modifiquen</t>
  </si>
  <si>
    <t>Bolsa de mínimo 200 sobres o tubipacks de 5 g</t>
  </si>
  <si>
    <t>- Para infusión
- Cajas disponbiles en mínimo tres (3) sabores
- 100% naturales</t>
  </si>
  <si>
    <t>Cajas de mínimo 20 en sobres.</t>
  </si>
  <si>
    <t>- Para infusión
- Cajas disponbiles en sabor limón, yerbabuena, canela y naranja
- Panela 100% natural y ecológica
- Embalaje en cartón corrugado  
- Debe cumplir con la NTC 1311 sobre productos agrícolas 
- Empaque elaborado en materiales atóxicos 
- Debe cumplir con la Resolucion 779 de 2006 
- Debe cumplir con Resolución 333 de 2011 sobre rotulado y etiquetado nutricional y las normas que la modifiquen. 
- Uso: Panela instantánea soluble al agua 
- Azúcares reductores expresados en glucosa, mínimo 5,74%; azúcares no reductores expresados en sacarosa, máximo 90%; proteínas, mínimo 0,2%; cenizas, mínimo 1%; humedad, máximo 5%; plomo expresado como As en mg/kg, máximo 0,1;
- No debe contener PVC o Poliestireno expandido u otros plásticos de un solo uso tanto en el envase como en el embalaje.</t>
  </si>
  <si>
    <t>- Elaborado en plástico
- Con banda de goma y dientas barrescobas
- Mango con longitud mínima de 70 cm</t>
  </si>
  <si>
    <t>- Hojas elaborada en acero inoxidable de mínimo 20 cm de largo
- Mango de plástico liso</t>
  </si>
  <si>
    <t xml:space="preserve">- Capacidad mínima de 10 litros
- Con manija móvil
- Con "pico" antiderrames
- Disponibles en diferentes colores
- Elaborado en material reciclable
- Marcado de acuerdo con la norma ISO 11469 y ISO 1043. </t>
  </si>
  <si>
    <t>- Elaborada en acero inoxidable
- Sin diseño
- Dimensiones mínimas de 37 cm de largo por 27 cm de ancho</t>
  </si>
  <si>
    <t>- Elaborada en acero inoxidable
- Sin diseño
- Dimensiones mínimas de 50 cm de largo por 33 cm de ancho</t>
  </si>
  <si>
    <t>Carro exprimidor de trapero 1 (Arrendamiento)</t>
  </si>
  <si>
    <t xml:space="preserve"> - Elaborado en plástico
 - Capacidad mínima de 24 litros
 - Con cuatro ruedas y manija de escurridor</t>
  </si>
  <si>
    <t>Carro de bebidas (Arrendamiento)</t>
  </si>
  <si>
    <t>- Elaborado en plástico
- Mínimo dos estantes para distribución de bebidas
- Tamaño mínimo de 80 cm de largo por 47 cm de ancho por 90 cm de alto</t>
  </si>
  <si>
    <t>Greca para tintos 3 (Arrendamiento)</t>
  </si>
  <si>
    <t>- Eléctrica de 110 v
- Cuerpo elaborada en lámina de acero inoxidable de calibre 24 como mínimo, grado alimento
- Resistencias elaboradas en cobre
- Terminales elaboradas en cobre remplazables sin soldadura
- Mínimo dos servicios
 -Con su respectivo filtro y aro
 - Con capacidad para 120 tintos</t>
  </si>
  <si>
    <t>Horno microondas (Arrendamiento)</t>
  </si>
  <si>
    <t>- Potencia mínima de 900 w
- Tamaño mínimo de 30 cm de ancho por 25 cm de alto por 35 cm de profundidad.
- Con bandera giratoria de cristal templado
- Con programas automáticos</t>
  </si>
  <si>
    <t>- Elaborado en plástico
- Reutilizable
- Capacidad mínima de 500 cc
- con pistola</t>
  </si>
  <si>
    <t>No.</t>
  </si>
  <si>
    <t>Atomizadores (Compra)</t>
  </si>
  <si>
    <t xml:space="preserve">Operario de aseo y cafetería. </t>
  </si>
  <si>
    <t>Tiempo Completo.</t>
  </si>
  <si>
    <t xml:space="preserve">Tiempo Completo. </t>
  </si>
  <si>
    <t>Horario de lunes a viernes turno de 8:00 AM a 5:00 PM.</t>
  </si>
  <si>
    <t xml:space="preserve"> Horario de lunes a viernes turno de 6:00 AM a 3:00 PM.</t>
  </si>
  <si>
    <t>Recogedor de basura 1 (Compra) Según necesidad durante el contrato.</t>
  </si>
  <si>
    <t>Tijeras de cocina  (Compra) Según necesidad durante el contrato.</t>
  </si>
  <si>
    <t>Balde (Compra) - Según necesidad durante el contrato.</t>
  </si>
  <si>
    <t>Bandeja 1 (Compra) - Según necesidad durante el contrato.</t>
  </si>
  <si>
    <t>Bandeja 2 (Compra) - Según necesidad durante el contrato.</t>
  </si>
  <si>
    <t>Escoba 1 (Compra) Según necesidad durante el contrato.</t>
  </si>
  <si>
    <t>Mango metálico escoba 1 (Compra) Según necesidad durante el contrato.</t>
  </si>
  <si>
    <t>Trapero 2 (Compra) Según necesidad durante el contrato.</t>
  </si>
  <si>
    <t>Mango metálico trapero (Compra) Según necesidad durante el contrato.</t>
  </si>
  <si>
    <t>Cepillo para sanitario (churrusco) (Compra) Según necesidad durante el contrato.</t>
  </si>
  <si>
    <t>- Cerdas suaves elaboradas con PET calibre entre 0,3 y 0,4 mm.
- Área de barrido mínima de 25 cm de largo por 8 cm de ancho por 10 cm de alto
- Material de base en plástico con acople tipo rosca</t>
  </si>
  <si>
    <t>Valor Unitario</t>
  </si>
  <si>
    <t>SUBTOTAL</t>
  </si>
  <si>
    <t>AIU</t>
  </si>
  <si>
    <t>IVA 19%</t>
  </si>
  <si>
    <t>Valor Total</t>
  </si>
  <si>
    <t xml:space="preserve">DIRECCION: </t>
  </si>
  <si>
    <t>Descripción del Bien o Servicio a contratar</t>
  </si>
  <si>
    <t>Cantidad por Mes</t>
  </si>
  <si>
    <t>Firma Representante Legal
Nombre Representantel Legal</t>
  </si>
  <si>
    <t>VALOR TOTAL</t>
  </si>
  <si>
    <t>Jabón para loza (Compra)</t>
  </si>
  <si>
    <t>Jabón de dispensador para manos (Compra)</t>
  </si>
  <si>
    <t>Líquido para limpiar vidrios (Compra)</t>
  </si>
  <si>
    <t>Blanqueador o hipoclorito (Compra)</t>
  </si>
  <si>
    <t>Ambientador (Compra)</t>
  </si>
  <si>
    <t>Paño absorbente multiusos (Compra)</t>
  </si>
  <si>
    <t xml:space="preserve">Presentación Líquido, en recipiente plástico con capacidad mínima de 3.785 ml </t>
  </si>
  <si>
    <t>UNIDAD ADMINISTRATIVA ESPECIAL DE ALIMENTACIÓN ESCOLAR 
FORMATO DE OFERTA ECONÓMICA</t>
  </si>
  <si>
    <r>
      <rPr>
        <b/>
        <sz val="10"/>
        <color theme="1"/>
        <rFont val="Calibri   "/>
      </rPr>
      <t>CAUSALES DE RECHAZO</t>
    </r>
    <r>
      <rPr>
        <sz val="10"/>
        <color theme="1"/>
        <rFont val="Calibri   "/>
      </rPr>
      <t xml:space="preserve">
1. El proponente deberá ofertar el bien o servicio objeto del presente proceso de acuerdo con las condiciones exigidas en la invitación y no podrá sobrepasar los precios unitarios de referencia.
2. Cuando el oferente no cotice la totalidad de los ítems previstos para el presente proceso en el formato anexo oferta económica.
3. Cuando el oferente adicione, modifique o suprima algún ítem del anexo de oferta económica.
4. Cuando se determine que el valor de la oferta es artificialmente bajo. (De conformidad con el análisis que exige la Guía para el manejo de ofertas artificialmente bajas en procesos de contratación de Colombia Compra Eficiente).</t>
    </r>
  </si>
  <si>
    <r>
      <t>NOTAS ACLARATORIAS:
Nota 1:</t>
    </r>
    <r>
      <rPr>
        <sz val="10"/>
        <color theme="1"/>
        <rFont val="Calibri   "/>
      </rPr>
      <t xml:space="preserve"> El presente proceso se ejecutará por el valor total del Presupuesto oficial, es decir, OCHENTA Y CUATRO MILLONES SETECIENTOS MIL PESOS ($ 84.700.000) M/CTE y se realizará por monto agotable.
</t>
    </r>
    <r>
      <rPr>
        <b/>
        <sz val="10"/>
        <color theme="1"/>
        <rFont val="Calibri   "/>
      </rPr>
      <t>Nota 2:</t>
    </r>
    <r>
      <rPr>
        <sz val="10"/>
        <color theme="1"/>
        <rFont val="Calibri   "/>
      </rPr>
      <t xml:space="preserve"> El servicio contratado se realizará de acuerdo con las necesidades, prioridades y se ejecutará previa autorización del Supervisor de acuerdo con protocolo que maneje la entidad, quien llevará el control de estos hasta agotar el presupuesto oficial asignado si fuere necesario, conforme a los precios unitarios ofertados por el proveedor seleccionado.
</t>
    </r>
    <r>
      <rPr>
        <b/>
        <sz val="10"/>
        <color theme="1"/>
        <rFont val="Calibri   "/>
      </rPr>
      <t>Nota 3:</t>
    </r>
    <r>
      <rPr>
        <sz val="10"/>
        <color theme="1"/>
        <rFont val="Calibri   "/>
      </rPr>
      <t xml:space="preserve"> </t>
    </r>
    <r>
      <rPr>
        <u/>
        <sz val="10"/>
        <color theme="1"/>
        <rFont val="Calibri   "/>
      </rPr>
      <t>Para efectos de la evaluación económica se tomará la sumatoria de los valores unitarios ofertados, hasta el subtotal.</t>
    </r>
  </si>
  <si>
    <r>
      <rPr>
        <b/>
        <sz val="11"/>
        <color theme="1"/>
        <rFont val="Calibri  "/>
      </rPr>
      <t>Objeto:</t>
    </r>
    <r>
      <rPr>
        <sz val="11"/>
        <color theme="1"/>
        <rFont val="Calibri  "/>
      </rPr>
      <t xml:space="preserve"> Prestar el servicio integral de aseo y cafetería con suministro de mano de obra, maquinaria y/o equipos e insumos para la realización de estas labores en las instalaciones de la Unidad Administrativa Especial de Alimentación Escolar – Alimentos para Aprender.</t>
    </r>
  </si>
  <si>
    <t xml:space="preserve">Sede Uapa calle 24 N 7 - 43, Edificio 7/24, Piso 15 en Bogotá </t>
  </si>
  <si>
    <t xml:space="preserve">NOMBRE EMPRESA: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</si>
</sst>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quot;€&quot;_-;\-* #,##0.00\ &quot;€&quot;_-;_-* &quot;-&quot;??\ &quot;€&quot;_-;_-@_-"/>
    <numFmt numFmtId="165" formatCode="&quot;$&quot;\ #,##0.00"/>
  </numFmts>
  <fonts count="17">
    <font>
      <sz val="11"/>
      <color rgb="FF000000"/>
      <name val="Calibri"/>
      <family val="2"/>
    </font>
    <font>
      <sz val="11"/>
      <color rgb="FF000000"/>
      <name val="Calibri"/>
      <family val="2"/>
    </font>
    <font>
      <sz val="10"/>
      <color theme="1"/>
      <name val="Calibri"/>
      <family val="2"/>
    </font>
    <font>
      <sz val="10"/>
      <color rgb="FF000000"/>
      <name val="Calibri"/>
      <family val="2"/>
    </font>
    <font>
      <b/>
      <sz val="10"/>
      <name val="Calibri"/>
      <family val="2"/>
    </font>
    <font>
      <sz val="10"/>
      <name val="Calibri"/>
      <family val="2"/>
    </font>
    <font>
      <sz val="10"/>
      <color rgb="FF000000"/>
      <name val="Calibri"/>
      <family val="2"/>
      <scheme val="minor"/>
    </font>
    <font>
      <b/>
      <sz val="11"/>
      <color theme="0"/>
      <name val="Calibri  "/>
    </font>
    <font>
      <sz val="11"/>
      <color theme="1"/>
      <name val="Calibri  "/>
    </font>
    <font>
      <b/>
      <sz val="11"/>
      <color theme="1"/>
      <name val="Calibri  "/>
    </font>
    <font>
      <b/>
      <sz val="12"/>
      <color theme="1"/>
      <name val="Calibri   "/>
    </font>
    <font>
      <sz val="10"/>
      <color theme="1"/>
      <name val="Calibri   "/>
    </font>
    <font>
      <b/>
      <sz val="10"/>
      <color theme="1"/>
      <name val="Calibri   "/>
    </font>
    <font>
      <sz val="10"/>
      <color theme="1"/>
      <name val="Aptos Narrow"/>
      <family val="2"/>
    </font>
    <font>
      <b/>
      <sz val="9"/>
      <color rgb="FF000000"/>
      <name val="TahomA"/>
      <family val="2"/>
    </font>
    <font>
      <b/>
      <sz val="9"/>
      <color theme="1"/>
      <name val="TahomA"/>
      <family val="2"/>
    </font>
    <font>
      <u/>
      <sz val="10"/>
      <color theme="1"/>
      <name val="Calibri   "/>
    </font>
  </fonts>
  <fills count="5">
    <fill>
      <patternFill patternType="none"/>
    </fill>
    <fill>
      <patternFill patternType="gray125"/>
    </fill>
    <fill>
      <patternFill patternType="solid">
        <fgColor theme="0" tint="-0.14999847407452621"/>
        <bgColor indexed="64"/>
      </patternFill>
    </fill>
    <fill>
      <patternFill patternType="solid">
        <fgColor theme="4" tint="-0.499984740745262"/>
        <bgColor indexed="64"/>
      </patternFill>
    </fill>
    <fill>
      <patternFill patternType="solid">
        <fgColor theme="0"/>
        <bgColor theme="0"/>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53">
    <xf numFmtId="0" fontId="0" fillId="0" borderId="0" xfId="0"/>
    <xf numFmtId="0" fontId="3" fillId="0" borderId="0" xfId="0" applyFont="1" applyAlignment="1">
      <alignment vertical="center" wrapText="1"/>
    </xf>
    <xf numFmtId="1"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49" fontId="3" fillId="0" borderId="1" xfId="0" applyNumberFormat="1" applyFont="1" applyBorder="1" applyAlignment="1">
      <alignment horizontal="left" vertical="center" wrapText="1"/>
    </xf>
    <xf numFmtId="49" fontId="5"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 fontId="3" fillId="0" borderId="4" xfId="0" applyNumberFormat="1" applyFont="1" applyBorder="1" applyAlignment="1">
      <alignment horizontal="center" vertical="center" wrapText="1" shrinkToFit="1"/>
    </xf>
    <xf numFmtId="2" fontId="5" fillId="0" borderId="1" xfId="0" applyNumberFormat="1" applyFont="1" applyBorder="1" applyAlignment="1">
      <alignment horizontal="center" vertical="center" wrapText="1"/>
    </xf>
    <xf numFmtId="1" fontId="2" fillId="0" borderId="1" xfId="1" applyNumberFormat="1"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1" xfId="0" applyFont="1" applyBorder="1" applyAlignment="1" applyProtection="1">
      <alignment horizontal="center" vertical="center" wrapText="1"/>
      <protection hidden="1"/>
    </xf>
    <xf numFmtId="1" fontId="3" fillId="0" borderId="2" xfId="0" applyNumberFormat="1" applyFont="1" applyBorder="1" applyAlignment="1">
      <alignment horizontal="center" vertical="center" wrapText="1" shrinkToFit="1"/>
    </xf>
    <xf numFmtId="2" fontId="5" fillId="0" borderId="3" xfId="0" applyNumberFormat="1" applyFont="1" applyBorder="1" applyAlignment="1">
      <alignment horizontal="center" vertical="center" wrapText="1"/>
    </xf>
    <xf numFmtId="49" fontId="3" fillId="0" borderId="3" xfId="0" applyNumberFormat="1" applyFont="1" applyBorder="1" applyAlignment="1">
      <alignment horizontal="left" vertical="center" wrapText="1"/>
    </xf>
    <xf numFmtId="1" fontId="2" fillId="0" borderId="3" xfId="1" applyNumberFormat="1" applyFont="1" applyBorder="1" applyAlignment="1" applyProtection="1">
      <alignment horizontal="center" vertical="center" wrapText="1"/>
      <protection hidden="1"/>
    </xf>
    <xf numFmtId="0" fontId="4" fillId="2" borderId="5" xfId="0" applyFont="1" applyFill="1" applyBorder="1" applyAlignment="1" applyProtection="1">
      <alignment horizontal="center" vertical="center" wrapText="1"/>
      <protection hidden="1"/>
    </xf>
    <xf numFmtId="165" fontId="13" fillId="4" borderId="1" xfId="0" applyNumberFormat="1" applyFont="1" applyFill="1" applyBorder="1" applyAlignment="1">
      <alignment horizontal="center" vertical="center"/>
    </xf>
    <xf numFmtId="165" fontId="13" fillId="4" borderId="3" xfId="0" applyNumberFormat="1" applyFont="1" applyFill="1" applyBorder="1" applyAlignment="1">
      <alignment horizontal="center" vertical="center"/>
    </xf>
    <xf numFmtId="165" fontId="13" fillId="4" borderId="10" xfId="0" applyNumberFormat="1" applyFont="1" applyFill="1" applyBorder="1" applyAlignment="1">
      <alignment horizontal="center" vertical="center"/>
    </xf>
    <xf numFmtId="165" fontId="13" fillId="4" borderId="11" xfId="0" applyNumberFormat="1" applyFont="1" applyFill="1" applyBorder="1" applyAlignment="1">
      <alignment horizontal="center" vertical="center"/>
    </xf>
    <xf numFmtId="165" fontId="13" fillId="4" borderId="12" xfId="0" applyNumberFormat="1" applyFont="1" applyFill="1" applyBorder="1" applyAlignment="1">
      <alignment horizontal="center" vertical="center"/>
    </xf>
    <xf numFmtId="1" fontId="3" fillId="0" borderId="13" xfId="0" applyNumberFormat="1" applyFont="1" applyBorder="1" applyAlignment="1">
      <alignment horizontal="center" vertical="center" wrapText="1" shrinkToFit="1"/>
    </xf>
    <xf numFmtId="2" fontId="5" fillId="0" borderId="14" xfId="0" applyNumberFormat="1" applyFont="1" applyBorder="1" applyAlignment="1">
      <alignment horizontal="center" vertical="center" wrapText="1"/>
    </xf>
    <xf numFmtId="49" fontId="3" fillId="0" borderId="14" xfId="0" applyNumberFormat="1" applyFont="1" applyBorder="1" applyAlignment="1">
      <alignment horizontal="left" vertical="center" wrapText="1"/>
    </xf>
    <xf numFmtId="0" fontId="5" fillId="0" borderId="14" xfId="0" applyFont="1" applyBorder="1" applyAlignment="1">
      <alignment horizontal="center" vertical="center" wrapText="1"/>
    </xf>
    <xf numFmtId="1" fontId="2" fillId="0" borderId="14" xfId="1" applyNumberFormat="1" applyFont="1" applyBorder="1" applyAlignment="1" applyProtection="1">
      <alignment horizontal="center" vertical="center" wrapText="1"/>
      <protection hidden="1"/>
    </xf>
    <xf numFmtId="165" fontId="13" fillId="4" borderId="14" xfId="0" applyNumberFormat="1" applyFont="1" applyFill="1" applyBorder="1" applyAlignment="1">
      <alignment horizontal="center" vertical="center"/>
    </xf>
    <xf numFmtId="165" fontId="13" fillId="4" borderId="15" xfId="0" applyNumberFormat="1" applyFont="1" applyFill="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7" fillId="3" borderId="7" xfId="0" applyFont="1" applyFill="1" applyBorder="1" applyAlignment="1">
      <alignment horizontal="left" vertical="center"/>
    </xf>
    <xf numFmtId="0" fontId="7" fillId="3" borderId="6" xfId="0" applyFont="1" applyFill="1" applyBorder="1" applyAlignment="1">
      <alignment horizontal="left" vertical="center"/>
    </xf>
    <xf numFmtId="0" fontId="7" fillId="3" borderId="8" xfId="0" applyFont="1" applyFill="1" applyBorder="1" applyAlignment="1">
      <alignment horizontal="left" vertical="center"/>
    </xf>
    <xf numFmtId="164" fontId="14" fillId="0" borderId="16" xfId="2" applyFont="1" applyBorder="1" applyAlignment="1">
      <alignment horizontal="right" wrapText="1"/>
    </xf>
    <xf numFmtId="164" fontId="14" fillId="0" borderId="17" xfId="2" applyFont="1" applyBorder="1" applyAlignment="1">
      <alignment horizontal="right" wrapText="1"/>
    </xf>
    <xf numFmtId="164" fontId="14" fillId="0" borderId="18" xfId="2" applyFont="1" applyBorder="1" applyAlignment="1">
      <alignment horizontal="right" wrapText="1"/>
    </xf>
    <xf numFmtId="0" fontId="12" fillId="0" borderId="1" xfId="0" applyFont="1" applyBorder="1" applyAlignment="1">
      <alignment horizontal="left" wrapText="1"/>
    </xf>
    <xf numFmtId="0" fontId="12" fillId="0" borderId="9" xfId="0" applyFont="1" applyBorder="1" applyAlignment="1">
      <alignment horizontal="left" vertical="center" wrapText="1"/>
    </xf>
    <xf numFmtId="0" fontId="11" fillId="0" borderId="9" xfId="0" applyFont="1" applyBorder="1" applyAlignment="1">
      <alignment horizontal="left" vertical="center" wrapText="1"/>
    </xf>
    <xf numFmtId="0" fontId="11" fillId="0" borderId="1" xfId="0" applyFont="1" applyBorder="1" applyAlignment="1">
      <alignment horizontal="left" vertical="center" wrapText="1"/>
    </xf>
    <xf numFmtId="164" fontId="14" fillId="0" borderId="19" xfId="2" applyFont="1" applyBorder="1" applyAlignment="1">
      <alignment horizontal="right"/>
    </xf>
    <xf numFmtId="164" fontId="14" fillId="0" borderId="6" xfId="2" applyFont="1" applyBorder="1" applyAlignment="1">
      <alignment horizontal="right"/>
    </xf>
    <xf numFmtId="164" fontId="14" fillId="0" borderId="8" xfId="2" applyFont="1" applyBorder="1" applyAlignment="1">
      <alignment horizontal="right"/>
    </xf>
    <xf numFmtId="164" fontId="14" fillId="0" borderId="19" xfId="2" applyFont="1" applyBorder="1" applyAlignment="1">
      <alignment horizontal="right" wrapText="1"/>
    </xf>
    <xf numFmtId="164" fontId="14" fillId="0" borderId="6" xfId="2" applyFont="1" applyBorder="1" applyAlignment="1">
      <alignment horizontal="right" wrapText="1"/>
    </xf>
    <xf numFmtId="164" fontId="14" fillId="0" borderId="8" xfId="2" applyFont="1" applyBorder="1" applyAlignment="1">
      <alignment horizontal="right" wrapText="1"/>
    </xf>
    <xf numFmtId="164" fontId="15" fillId="0" borderId="20" xfId="2" applyFont="1" applyBorder="1" applyAlignment="1">
      <alignment horizontal="right"/>
    </xf>
    <xf numFmtId="164" fontId="15" fillId="0" borderId="21" xfId="2" applyFont="1" applyBorder="1" applyAlignment="1">
      <alignment horizontal="right"/>
    </xf>
    <xf numFmtId="164" fontId="15" fillId="0" borderId="22" xfId="2" applyFont="1" applyBorder="1" applyAlignment="1">
      <alignment horizontal="right"/>
    </xf>
  </cellXfs>
  <cellStyles count="3">
    <cellStyle name="Millares" xfId="1" builtinId="3"/>
    <cellStyle name="Moneda" xfId="2" builtinId="4"/>
    <cellStyle name="Normal" xfId="0" builtinId="0" customBuiltin="1"/>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145676</xdr:colOff>
      <xdr:row>1</xdr:row>
      <xdr:rowOff>67236</xdr:rowOff>
    </xdr:from>
    <xdr:to>
      <xdr:col>1</xdr:col>
      <xdr:colOff>751416</xdr:colOff>
      <xdr:row>1</xdr:row>
      <xdr:rowOff>998560</xdr:rowOff>
    </xdr:to>
    <xdr:pic>
      <xdr:nvPicPr>
        <xdr:cNvPr id="2" name="Imagen 1">
          <a:extLst>
            <a:ext uri="{FF2B5EF4-FFF2-40B4-BE49-F238E27FC236}">
              <a16:creationId xmlns:a16="http://schemas.microsoft.com/office/drawing/2014/main" id="{1EDD22E7-9353-422E-A2F4-1334BC76F2C8}"/>
            </a:ext>
          </a:extLst>
        </xdr:cNvPr>
        <xdr:cNvPicPr>
          <a:picLocks noChangeAspect="1"/>
        </xdr:cNvPicPr>
      </xdr:nvPicPr>
      <xdr:blipFill>
        <a:blip xmlns:r="http://schemas.openxmlformats.org/officeDocument/2006/relationships" r:embed="rId1"/>
        <a:stretch>
          <a:fillRect/>
        </a:stretch>
      </xdr:blipFill>
      <xdr:spPr>
        <a:xfrm>
          <a:off x="145676" y="225986"/>
          <a:ext cx="1325407" cy="93132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35D69-C48C-4EE2-A306-BFE3D3F2530E}">
  <dimension ref="A2:G68"/>
  <sheetViews>
    <sheetView tabSelected="1" zoomScaleNormal="100" workbookViewId="0">
      <selection activeCell="A3" sqref="A3:G3"/>
    </sheetView>
  </sheetViews>
  <sheetFormatPr baseColWidth="10" defaultColWidth="10.77734375" defaultRowHeight="13.8"/>
  <cols>
    <col min="1" max="1" width="10.77734375" style="1"/>
    <col min="2" max="2" width="23.109375" style="1" customWidth="1"/>
    <col min="3" max="3" width="64.44140625" style="1" customWidth="1"/>
    <col min="4" max="4" width="28.6640625" style="1" customWidth="1"/>
    <col min="5" max="5" width="12.77734375" style="3" customWidth="1"/>
    <col min="6" max="6" width="16" style="2" customWidth="1"/>
    <col min="7" max="7" width="16.44140625" style="1" customWidth="1"/>
    <col min="8" max="16384" width="10.77734375" style="1"/>
  </cols>
  <sheetData>
    <row r="2" spans="1:7" ht="91.5" customHeight="1">
      <c r="A2" s="32" t="s">
        <v>121</v>
      </c>
      <c r="B2" s="33"/>
      <c r="C2" s="33"/>
      <c r="D2" s="33"/>
      <c r="E2" s="33"/>
      <c r="F2" s="33"/>
      <c r="G2" s="33"/>
    </row>
    <row r="3" spans="1:7">
      <c r="A3" s="34" t="s">
        <v>126</v>
      </c>
      <c r="B3" s="35"/>
      <c r="C3" s="35"/>
      <c r="D3" s="35"/>
      <c r="E3" s="35"/>
      <c r="F3" s="35"/>
      <c r="G3" s="36"/>
    </row>
    <row r="4" spans="1:7">
      <c r="A4" s="34" t="s">
        <v>109</v>
      </c>
      <c r="B4" s="35"/>
      <c r="C4" s="35"/>
      <c r="D4" s="35"/>
      <c r="E4" s="35"/>
      <c r="F4" s="35"/>
      <c r="G4" s="36"/>
    </row>
    <row r="5" spans="1:7">
      <c r="A5" s="30" t="s">
        <v>125</v>
      </c>
      <c r="B5" s="30"/>
      <c r="C5" s="30"/>
      <c r="D5" s="30"/>
      <c r="E5" s="30"/>
      <c r="F5" s="30"/>
      <c r="G5" s="30"/>
    </row>
    <row r="6" spans="1:7">
      <c r="A6" s="31" t="s">
        <v>124</v>
      </c>
      <c r="B6" s="31"/>
      <c r="C6" s="31"/>
      <c r="D6" s="31"/>
      <c r="E6" s="31"/>
      <c r="F6" s="31"/>
      <c r="G6" s="31"/>
    </row>
    <row r="7" spans="1:7" ht="44.25" customHeight="1" thickBot="1">
      <c r="A7" s="31"/>
      <c r="B7" s="31"/>
      <c r="C7" s="31"/>
      <c r="D7" s="31"/>
      <c r="E7" s="31"/>
      <c r="F7" s="31"/>
      <c r="G7" s="31"/>
    </row>
    <row r="8" spans="1:7" ht="27.75" customHeight="1" thickBot="1">
      <c r="A8" s="17" t="s">
        <v>86</v>
      </c>
      <c r="B8" s="17" t="s">
        <v>110</v>
      </c>
      <c r="C8" s="17" t="s">
        <v>23</v>
      </c>
      <c r="D8" s="17" t="s">
        <v>24</v>
      </c>
      <c r="E8" s="17" t="s">
        <v>111</v>
      </c>
      <c r="F8" s="17" t="s">
        <v>104</v>
      </c>
      <c r="G8" s="17" t="s">
        <v>108</v>
      </c>
    </row>
    <row r="9" spans="1:7" ht="27.6">
      <c r="A9" s="13">
        <v>1</v>
      </c>
      <c r="B9" s="14" t="s">
        <v>88</v>
      </c>
      <c r="C9" s="15" t="s">
        <v>92</v>
      </c>
      <c r="D9" s="11" t="s">
        <v>89</v>
      </c>
      <c r="E9" s="16">
        <v>1</v>
      </c>
      <c r="F9" s="19"/>
      <c r="G9" s="20"/>
    </row>
    <row r="10" spans="1:7" ht="27.6">
      <c r="A10" s="8">
        <v>2</v>
      </c>
      <c r="B10" s="9" t="s">
        <v>88</v>
      </c>
      <c r="C10" s="5" t="s">
        <v>91</v>
      </c>
      <c r="D10" s="12" t="s">
        <v>90</v>
      </c>
      <c r="E10" s="10">
        <v>1</v>
      </c>
      <c r="F10" s="18"/>
      <c r="G10" s="21"/>
    </row>
    <row r="11" spans="1:7" ht="175.05" customHeight="1">
      <c r="A11" s="8">
        <v>3</v>
      </c>
      <c r="B11" s="9" t="s">
        <v>114</v>
      </c>
      <c r="C11" s="5" t="s">
        <v>25</v>
      </c>
      <c r="D11" s="12" t="s">
        <v>120</v>
      </c>
      <c r="E11" s="10">
        <v>1</v>
      </c>
      <c r="F11" s="18"/>
      <c r="G11" s="21"/>
    </row>
    <row r="12" spans="1:7" ht="123" customHeight="1">
      <c r="A12" s="8">
        <v>4</v>
      </c>
      <c r="B12" s="9" t="s">
        <v>115</v>
      </c>
      <c r="C12" s="5" t="s">
        <v>26</v>
      </c>
      <c r="D12" s="4" t="s">
        <v>27</v>
      </c>
      <c r="E12" s="10">
        <v>1</v>
      </c>
      <c r="F12" s="18"/>
      <c r="G12" s="21"/>
    </row>
    <row r="13" spans="1:7" ht="161.55000000000001" customHeight="1">
      <c r="A13" s="8">
        <v>5</v>
      </c>
      <c r="B13" s="9" t="s">
        <v>0</v>
      </c>
      <c r="C13" s="6" t="s">
        <v>28</v>
      </c>
      <c r="D13" s="4" t="s">
        <v>27</v>
      </c>
      <c r="E13" s="10">
        <v>2</v>
      </c>
      <c r="F13" s="18"/>
      <c r="G13" s="21"/>
    </row>
    <row r="14" spans="1:7" ht="124.2">
      <c r="A14" s="8">
        <v>6</v>
      </c>
      <c r="B14" s="9" t="s">
        <v>2</v>
      </c>
      <c r="C14" s="5" t="s">
        <v>29</v>
      </c>
      <c r="D14" s="12" t="s">
        <v>1</v>
      </c>
      <c r="E14" s="10">
        <v>1</v>
      </c>
      <c r="F14" s="18"/>
      <c r="G14" s="21"/>
    </row>
    <row r="15" spans="1:7" ht="49.05" customHeight="1">
      <c r="A15" s="8">
        <v>7</v>
      </c>
      <c r="B15" s="9" t="s">
        <v>3</v>
      </c>
      <c r="C15" s="5" t="s">
        <v>30</v>
      </c>
      <c r="D15" s="4" t="s">
        <v>31</v>
      </c>
      <c r="E15" s="10">
        <v>4</v>
      </c>
      <c r="F15" s="18"/>
      <c r="G15" s="21"/>
    </row>
    <row r="16" spans="1:7" ht="134.55000000000001" customHeight="1">
      <c r="A16" s="8">
        <v>8</v>
      </c>
      <c r="B16" s="9" t="s">
        <v>116</v>
      </c>
      <c r="C16" s="5" t="s">
        <v>32</v>
      </c>
      <c r="D16" s="12" t="s">
        <v>1</v>
      </c>
      <c r="E16" s="10">
        <v>1</v>
      </c>
      <c r="F16" s="18"/>
      <c r="G16" s="21"/>
    </row>
    <row r="17" spans="1:7" ht="124.2">
      <c r="A17" s="8">
        <v>9</v>
      </c>
      <c r="B17" s="9" t="s">
        <v>117</v>
      </c>
      <c r="C17" s="5" t="s">
        <v>33</v>
      </c>
      <c r="D17" s="12" t="s">
        <v>1</v>
      </c>
      <c r="E17" s="10">
        <v>2</v>
      </c>
      <c r="F17" s="18"/>
      <c r="G17" s="21"/>
    </row>
    <row r="18" spans="1:7" ht="110.4">
      <c r="A18" s="8">
        <v>10</v>
      </c>
      <c r="B18" s="9" t="s">
        <v>118</v>
      </c>
      <c r="C18" s="5" t="s">
        <v>34</v>
      </c>
      <c r="D18" s="4" t="s">
        <v>35</v>
      </c>
      <c r="E18" s="10">
        <v>4</v>
      </c>
      <c r="F18" s="18"/>
      <c r="G18" s="21"/>
    </row>
    <row r="19" spans="1:7" ht="45" customHeight="1">
      <c r="A19" s="8">
        <v>11</v>
      </c>
      <c r="B19" s="9" t="s">
        <v>4</v>
      </c>
      <c r="C19" s="6" t="s">
        <v>36</v>
      </c>
      <c r="D19" s="4" t="s">
        <v>37</v>
      </c>
      <c r="E19" s="10">
        <v>4</v>
      </c>
      <c r="F19" s="18"/>
      <c r="G19" s="21"/>
    </row>
    <row r="20" spans="1:7" ht="57.75" customHeight="1">
      <c r="A20" s="8">
        <v>12</v>
      </c>
      <c r="B20" s="9" t="s">
        <v>5</v>
      </c>
      <c r="C20" s="5" t="s">
        <v>38</v>
      </c>
      <c r="D20" s="4" t="s">
        <v>37</v>
      </c>
      <c r="E20" s="10">
        <v>2</v>
      </c>
      <c r="F20" s="18"/>
      <c r="G20" s="21"/>
    </row>
    <row r="21" spans="1:7" ht="58.05" customHeight="1">
      <c r="A21" s="8">
        <v>13</v>
      </c>
      <c r="B21" s="9" t="s">
        <v>119</v>
      </c>
      <c r="C21" s="5" t="s">
        <v>39</v>
      </c>
      <c r="D21" s="4" t="s">
        <v>40</v>
      </c>
      <c r="E21" s="10">
        <v>5</v>
      </c>
      <c r="F21" s="18"/>
      <c r="G21" s="21"/>
    </row>
    <row r="22" spans="1:7" ht="71.25" customHeight="1">
      <c r="A22" s="8">
        <v>14</v>
      </c>
      <c r="B22" s="9" t="s">
        <v>6</v>
      </c>
      <c r="C22" s="5" t="s">
        <v>41</v>
      </c>
      <c r="D22" s="4" t="s">
        <v>37</v>
      </c>
      <c r="E22" s="10">
        <v>4</v>
      </c>
      <c r="F22" s="18"/>
      <c r="G22" s="21"/>
    </row>
    <row r="23" spans="1:7" ht="57.75" customHeight="1">
      <c r="A23" s="8">
        <v>15</v>
      </c>
      <c r="B23" s="9" t="s">
        <v>7</v>
      </c>
      <c r="C23" s="5" t="s">
        <v>46</v>
      </c>
      <c r="D23" s="4" t="s">
        <v>47</v>
      </c>
      <c r="E23" s="10">
        <v>8</v>
      </c>
      <c r="F23" s="18"/>
      <c r="G23" s="21"/>
    </row>
    <row r="24" spans="1:7" ht="59.25" customHeight="1">
      <c r="A24" s="8">
        <v>16</v>
      </c>
      <c r="B24" s="9" t="s">
        <v>8</v>
      </c>
      <c r="C24" s="5" t="s">
        <v>48</v>
      </c>
      <c r="D24" s="4" t="s">
        <v>47</v>
      </c>
      <c r="E24" s="10">
        <v>8</v>
      </c>
      <c r="F24" s="18"/>
      <c r="G24" s="21"/>
    </row>
    <row r="25" spans="1:7" ht="58.05" customHeight="1">
      <c r="A25" s="8">
        <v>17</v>
      </c>
      <c r="B25" s="9" t="s">
        <v>9</v>
      </c>
      <c r="C25" s="5" t="s">
        <v>49</v>
      </c>
      <c r="D25" s="4" t="s">
        <v>47</v>
      </c>
      <c r="E25" s="10">
        <v>8</v>
      </c>
      <c r="F25" s="18"/>
      <c r="G25" s="21"/>
    </row>
    <row r="26" spans="1:7" ht="45" customHeight="1">
      <c r="A26" s="8">
        <v>19</v>
      </c>
      <c r="B26" s="9" t="s">
        <v>10</v>
      </c>
      <c r="C26" s="5" t="s">
        <v>50</v>
      </c>
      <c r="D26" s="4" t="s">
        <v>51</v>
      </c>
      <c r="E26" s="10">
        <v>3</v>
      </c>
      <c r="F26" s="18"/>
      <c r="G26" s="21"/>
    </row>
    <row r="27" spans="1:7" ht="46.5" customHeight="1">
      <c r="A27" s="8">
        <v>20</v>
      </c>
      <c r="B27" s="9" t="s">
        <v>11</v>
      </c>
      <c r="C27" s="6" t="s">
        <v>52</v>
      </c>
      <c r="D27" s="4" t="s">
        <v>51</v>
      </c>
      <c r="E27" s="10">
        <v>5</v>
      </c>
      <c r="F27" s="18"/>
      <c r="G27" s="21"/>
    </row>
    <row r="28" spans="1:7" ht="60.75" customHeight="1">
      <c r="A28" s="8">
        <v>21</v>
      </c>
      <c r="B28" s="9" t="s">
        <v>12</v>
      </c>
      <c r="C28" s="5" t="s">
        <v>53</v>
      </c>
      <c r="D28" s="4" t="s">
        <v>37</v>
      </c>
      <c r="E28" s="10">
        <v>6</v>
      </c>
      <c r="F28" s="18"/>
      <c r="G28" s="21"/>
    </row>
    <row r="29" spans="1:7" ht="32.25" customHeight="1">
      <c r="A29" s="8">
        <v>22</v>
      </c>
      <c r="B29" s="9" t="s">
        <v>13</v>
      </c>
      <c r="C29" s="5" t="s">
        <v>54</v>
      </c>
      <c r="D29" s="4" t="s">
        <v>55</v>
      </c>
      <c r="E29" s="10">
        <v>20</v>
      </c>
      <c r="F29" s="18"/>
      <c r="G29" s="21"/>
    </row>
    <row r="30" spans="1:7" ht="85.5" customHeight="1">
      <c r="A30" s="8">
        <v>23</v>
      </c>
      <c r="B30" s="9" t="s">
        <v>14</v>
      </c>
      <c r="C30" s="5" t="s">
        <v>56</v>
      </c>
      <c r="D30" s="4" t="s">
        <v>57</v>
      </c>
      <c r="E30" s="10">
        <v>20</v>
      </c>
      <c r="F30" s="18"/>
      <c r="G30" s="21"/>
    </row>
    <row r="31" spans="1:7" ht="62.55" customHeight="1">
      <c r="A31" s="8">
        <v>24</v>
      </c>
      <c r="B31" s="9" t="s">
        <v>15</v>
      </c>
      <c r="C31" s="5" t="s">
        <v>58</v>
      </c>
      <c r="D31" s="4" t="s">
        <v>59</v>
      </c>
      <c r="E31" s="10">
        <v>4</v>
      </c>
      <c r="F31" s="18"/>
      <c r="G31" s="21"/>
    </row>
    <row r="32" spans="1:7" ht="137.55000000000001" customHeight="1">
      <c r="A32" s="8">
        <v>25</v>
      </c>
      <c r="B32" s="9" t="s">
        <v>16</v>
      </c>
      <c r="C32" s="5" t="s">
        <v>60</v>
      </c>
      <c r="D32" s="4" t="s">
        <v>61</v>
      </c>
      <c r="E32" s="10">
        <v>10</v>
      </c>
      <c r="F32" s="18"/>
      <c r="G32" s="21"/>
    </row>
    <row r="33" spans="1:7" ht="83.55" customHeight="1">
      <c r="A33" s="8">
        <v>26</v>
      </c>
      <c r="B33" s="9" t="s">
        <v>17</v>
      </c>
      <c r="C33" s="6" t="s">
        <v>62</v>
      </c>
      <c r="D33" s="4" t="s">
        <v>37</v>
      </c>
      <c r="E33" s="10">
        <v>4</v>
      </c>
      <c r="F33" s="18"/>
      <c r="G33" s="21"/>
    </row>
    <row r="34" spans="1:7" ht="124.5" customHeight="1">
      <c r="A34" s="8">
        <v>27</v>
      </c>
      <c r="B34" s="9" t="s">
        <v>18</v>
      </c>
      <c r="C34" s="5" t="s">
        <v>63</v>
      </c>
      <c r="D34" s="4" t="s">
        <v>64</v>
      </c>
      <c r="E34" s="10">
        <v>75</v>
      </c>
      <c r="F34" s="18"/>
      <c r="G34" s="21"/>
    </row>
    <row r="35" spans="1:7" ht="41.4">
      <c r="A35" s="8">
        <v>28</v>
      </c>
      <c r="B35" s="9" t="s">
        <v>19</v>
      </c>
      <c r="C35" s="5" t="s">
        <v>65</v>
      </c>
      <c r="D35" s="4" t="s">
        <v>66</v>
      </c>
      <c r="E35" s="10">
        <v>15</v>
      </c>
      <c r="F35" s="18"/>
      <c r="G35" s="21"/>
    </row>
    <row r="36" spans="1:7" ht="59.55" customHeight="1">
      <c r="A36" s="8">
        <v>29</v>
      </c>
      <c r="B36" s="9" t="s">
        <v>20</v>
      </c>
      <c r="C36" s="5" t="s">
        <v>67</v>
      </c>
      <c r="D36" s="4" t="s">
        <v>68</v>
      </c>
      <c r="E36" s="10">
        <v>12</v>
      </c>
      <c r="F36" s="18"/>
      <c r="G36" s="21"/>
    </row>
    <row r="37" spans="1:7" ht="44.55" customHeight="1">
      <c r="A37" s="8">
        <v>30</v>
      </c>
      <c r="B37" s="9" t="s">
        <v>21</v>
      </c>
      <c r="C37" s="5" t="s">
        <v>69</v>
      </c>
      <c r="D37" s="4" t="s">
        <v>70</v>
      </c>
      <c r="E37" s="10">
        <v>40</v>
      </c>
      <c r="F37" s="18"/>
      <c r="G37" s="21"/>
    </row>
    <row r="38" spans="1:7" ht="247.05" customHeight="1">
      <c r="A38" s="8">
        <v>31</v>
      </c>
      <c r="B38" s="9" t="s">
        <v>22</v>
      </c>
      <c r="C38" s="5" t="s">
        <v>71</v>
      </c>
      <c r="D38" s="4" t="s">
        <v>70</v>
      </c>
      <c r="E38" s="10">
        <v>35</v>
      </c>
      <c r="F38" s="18"/>
      <c r="G38" s="21"/>
    </row>
    <row r="39" spans="1:7" ht="247.05" customHeight="1">
      <c r="A39" s="8">
        <v>32</v>
      </c>
      <c r="B39" s="9" t="s">
        <v>87</v>
      </c>
      <c r="C39" s="5" t="s">
        <v>85</v>
      </c>
      <c r="D39" s="4" t="s">
        <v>37</v>
      </c>
      <c r="E39" s="10">
        <v>2</v>
      </c>
      <c r="F39" s="18"/>
      <c r="G39" s="21"/>
    </row>
    <row r="40" spans="1:7" ht="55.05" customHeight="1">
      <c r="A40" s="8">
        <v>33</v>
      </c>
      <c r="B40" s="9" t="s">
        <v>93</v>
      </c>
      <c r="C40" s="5" t="s">
        <v>72</v>
      </c>
      <c r="D40" s="4" t="s">
        <v>37</v>
      </c>
      <c r="E40" s="10">
        <v>1</v>
      </c>
      <c r="F40" s="18"/>
      <c r="G40" s="21"/>
    </row>
    <row r="41" spans="1:7" ht="59.25" customHeight="1">
      <c r="A41" s="8">
        <v>34</v>
      </c>
      <c r="B41" s="9" t="s">
        <v>94</v>
      </c>
      <c r="C41" s="7" t="s">
        <v>73</v>
      </c>
      <c r="D41" s="4" t="s">
        <v>37</v>
      </c>
      <c r="E41" s="10">
        <v>1</v>
      </c>
      <c r="F41" s="18"/>
      <c r="G41" s="21"/>
    </row>
    <row r="42" spans="1:7" ht="85.05" customHeight="1">
      <c r="A42" s="8">
        <v>35</v>
      </c>
      <c r="B42" s="9" t="s">
        <v>95</v>
      </c>
      <c r="C42" s="7" t="s">
        <v>74</v>
      </c>
      <c r="D42" s="4" t="s">
        <v>37</v>
      </c>
      <c r="E42" s="10">
        <v>1</v>
      </c>
      <c r="F42" s="18"/>
      <c r="G42" s="21"/>
    </row>
    <row r="43" spans="1:7" ht="55.05" customHeight="1">
      <c r="A43" s="8">
        <v>36</v>
      </c>
      <c r="B43" s="9" t="s">
        <v>96</v>
      </c>
      <c r="C43" s="5" t="s">
        <v>75</v>
      </c>
      <c r="D43" s="4" t="s">
        <v>37</v>
      </c>
      <c r="E43" s="10">
        <v>1</v>
      </c>
      <c r="F43" s="18"/>
      <c r="G43" s="21"/>
    </row>
    <row r="44" spans="1:7" ht="58.05" customHeight="1">
      <c r="A44" s="8">
        <v>37</v>
      </c>
      <c r="B44" s="9" t="s">
        <v>97</v>
      </c>
      <c r="C44" s="7" t="s">
        <v>76</v>
      </c>
      <c r="D44" s="4" t="s">
        <v>37</v>
      </c>
      <c r="E44" s="10">
        <v>2</v>
      </c>
      <c r="F44" s="18"/>
      <c r="G44" s="21"/>
    </row>
    <row r="45" spans="1:7" ht="84.75" customHeight="1">
      <c r="A45" s="8">
        <v>38</v>
      </c>
      <c r="B45" s="9" t="s">
        <v>98</v>
      </c>
      <c r="C45" s="5" t="s">
        <v>103</v>
      </c>
      <c r="D45" s="4" t="s">
        <v>37</v>
      </c>
      <c r="E45" s="10">
        <v>1</v>
      </c>
      <c r="F45" s="18"/>
      <c r="G45" s="21"/>
    </row>
    <row r="46" spans="1:7" ht="58.05" customHeight="1">
      <c r="A46" s="8">
        <v>39</v>
      </c>
      <c r="B46" s="9" t="s">
        <v>99</v>
      </c>
      <c r="C46" s="5" t="s">
        <v>42</v>
      </c>
      <c r="D46" s="4" t="s">
        <v>37</v>
      </c>
      <c r="E46" s="10">
        <v>1</v>
      </c>
      <c r="F46" s="18"/>
      <c r="G46" s="21"/>
    </row>
    <row r="47" spans="1:7" ht="58.05" customHeight="1">
      <c r="A47" s="8">
        <v>40</v>
      </c>
      <c r="B47" s="9" t="s">
        <v>100</v>
      </c>
      <c r="C47" s="5" t="s">
        <v>43</v>
      </c>
      <c r="D47" s="4" t="s">
        <v>37</v>
      </c>
      <c r="E47" s="10">
        <v>1</v>
      </c>
      <c r="F47" s="18"/>
      <c r="G47" s="21"/>
    </row>
    <row r="48" spans="1:7" ht="58.05" customHeight="1">
      <c r="A48" s="8">
        <v>41</v>
      </c>
      <c r="B48" s="9" t="s">
        <v>101</v>
      </c>
      <c r="C48" s="5" t="s">
        <v>44</v>
      </c>
      <c r="D48" s="4" t="s">
        <v>37</v>
      </c>
      <c r="E48" s="10">
        <v>1</v>
      </c>
      <c r="F48" s="18"/>
      <c r="G48" s="21"/>
    </row>
    <row r="49" spans="1:7" ht="58.05" customHeight="1">
      <c r="A49" s="8">
        <v>42</v>
      </c>
      <c r="B49" s="9" t="s">
        <v>102</v>
      </c>
      <c r="C49" s="5" t="s">
        <v>45</v>
      </c>
      <c r="D49" s="4" t="s">
        <v>37</v>
      </c>
      <c r="E49" s="10">
        <v>1</v>
      </c>
      <c r="F49" s="18"/>
      <c r="G49" s="21"/>
    </row>
    <row r="50" spans="1:7" ht="46.5" customHeight="1">
      <c r="A50" s="8">
        <v>43</v>
      </c>
      <c r="B50" s="9" t="s">
        <v>77</v>
      </c>
      <c r="C50" s="7" t="s">
        <v>78</v>
      </c>
      <c r="D50" s="4" t="s">
        <v>37</v>
      </c>
      <c r="E50" s="10">
        <v>1</v>
      </c>
      <c r="F50" s="18"/>
      <c r="G50" s="21"/>
    </row>
    <row r="51" spans="1:7" ht="60.75" customHeight="1">
      <c r="A51" s="8">
        <v>44</v>
      </c>
      <c r="B51" s="9" t="s">
        <v>79</v>
      </c>
      <c r="C51" s="7" t="s">
        <v>80</v>
      </c>
      <c r="D51" s="4" t="s">
        <v>37</v>
      </c>
      <c r="E51" s="10">
        <v>1</v>
      </c>
      <c r="F51" s="18"/>
      <c r="G51" s="21"/>
    </row>
    <row r="52" spans="1:7" ht="125.25" customHeight="1">
      <c r="A52" s="8">
        <v>45</v>
      </c>
      <c r="B52" s="9" t="s">
        <v>81</v>
      </c>
      <c r="C52" s="5" t="s">
        <v>82</v>
      </c>
      <c r="D52" s="4" t="s">
        <v>37</v>
      </c>
      <c r="E52" s="10">
        <v>1</v>
      </c>
      <c r="F52" s="18"/>
      <c r="G52" s="21"/>
    </row>
    <row r="53" spans="1:7" ht="74.55" customHeight="1" thickBot="1">
      <c r="A53" s="23">
        <v>46</v>
      </c>
      <c r="B53" s="24" t="s">
        <v>83</v>
      </c>
      <c r="C53" s="25" t="s">
        <v>84</v>
      </c>
      <c r="D53" s="26" t="s">
        <v>37</v>
      </c>
      <c r="E53" s="27">
        <v>1</v>
      </c>
      <c r="F53" s="28"/>
      <c r="G53" s="29"/>
    </row>
    <row r="54" spans="1:7" ht="15" customHeight="1">
      <c r="A54" s="37" t="s">
        <v>105</v>
      </c>
      <c r="B54" s="38"/>
      <c r="C54" s="38"/>
      <c r="D54" s="38"/>
      <c r="E54" s="39"/>
      <c r="F54" s="20">
        <f>+SUM(F9:F53)</f>
        <v>0</v>
      </c>
      <c r="G54" s="20">
        <f>+SUM(G9:G53)</f>
        <v>0</v>
      </c>
    </row>
    <row r="55" spans="1:7">
      <c r="A55" s="44" t="s">
        <v>106</v>
      </c>
      <c r="B55" s="45"/>
      <c r="C55" s="45"/>
      <c r="D55" s="45"/>
      <c r="E55" s="46"/>
      <c r="F55" s="21">
        <f>+F54*10%</f>
        <v>0</v>
      </c>
      <c r="G55" s="21">
        <f>+G54*10%</f>
        <v>0</v>
      </c>
    </row>
    <row r="56" spans="1:7" ht="15" customHeight="1">
      <c r="A56" s="47" t="s">
        <v>107</v>
      </c>
      <c r="B56" s="48"/>
      <c r="C56" s="48"/>
      <c r="D56" s="48"/>
      <c r="E56" s="49"/>
      <c r="F56" s="21">
        <f>+F55*19%</f>
        <v>0</v>
      </c>
      <c r="G56" s="21">
        <f>+G55*19%</f>
        <v>0</v>
      </c>
    </row>
    <row r="57" spans="1:7" ht="14.4" thickBot="1">
      <c r="A57" s="50" t="s">
        <v>113</v>
      </c>
      <c r="B57" s="51"/>
      <c r="C57" s="51"/>
      <c r="D57" s="51"/>
      <c r="E57" s="52"/>
      <c r="F57" s="22">
        <f>+F54+F55+F56</f>
        <v>0</v>
      </c>
      <c r="G57" s="22">
        <f>+G54+G55+G56</f>
        <v>0</v>
      </c>
    </row>
    <row r="58" spans="1:7">
      <c r="A58" s="41" t="s">
        <v>123</v>
      </c>
      <c r="B58" s="42"/>
      <c r="C58" s="42"/>
      <c r="D58" s="42"/>
      <c r="E58" s="42"/>
      <c r="F58" s="42"/>
      <c r="G58" s="42"/>
    </row>
    <row r="59" spans="1:7" ht="42.75" customHeight="1">
      <c r="A59" s="43"/>
      <c r="B59" s="43"/>
      <c r="C59" s="43"/>
      <c r="D59" s="43"/>
      <c r="E59" s="43"/>
      <c r="F59" s="43"/>
      <c r="G59" s="43"/>
    </row>
    <row r="60" spans="1:7" ht="42" customHeight="1">
      <c r="A60" s="43"/>
      <c r="B60" s="43"/>
      <c r="C60" s="43"/>
      <c r="D60" s="43"/>
      <c r="E60" s="43"/>
      <c r="F60" s="43"/>
      <c r="G60" s="43"/>
    </row>
    <row r="61" spans="1:7" ht="32.25" customHeight="1">
      <c r="A61" s="43" t="s">
        <v>122</v>
      </c>
      <c r="B61" s="43"/>
      <c r="C61" s="43"/>
      <c r="D61" s="43"/>
      <c r="E61" s="43"/>
      <c r="F61" s="43"/>
      <c r="G61" s="43"/>
    </row>
    <row r="62" spans="1:7" ht="94.05" customHeight="1">
      <c r="A62" s="43"/>
      <c r="B62" s="43"/>
      <c r="C62" s="43"/>
      <c r="D62" s="43"/>
      <c r="E62" s="43"/>
      <c r="F62" s="43"/>
      <c r="G62" s="43"/>
    </row>
    <row r="63" spans="1:7">
      <c r="A63" s="40" t="s">
        <v>112</v>
      </c>
      <c r="B63" s="40"/>
      <c r="C63" s="40"/>
      <c r="D63" s="40"/>
      <c r="E63" s="40"/>
      <c r="F63" s="40"/>
      <c r="G63" s="40"/>
    </row>
    <row r="64" spans="1:7" ht="4.5" customHeight="1">
      <c r="A64" s="40"/>
      <c r="B64" s="40"/>
      <c r="C64" s="40"/>
      <c r="D64" s="40"/>
      <c r="E64" s="40"/>
      <c r="F64" s="40"/>
      <c r="G64" s="40"/>
    </row>
    <row r="65" spans="1:7" ht="25.5" customHeight="1">
      <c r="A65" s="40"/>
      <c r="B65" s="40"/>
      <c r="C65" s="40"/>
      <c r="D65" s="40"/>
      <c r="E65" s="40"/>
      <c r="F65" s="40"/>
      <c r="G65" s="40"/>
    </row>
    <row r="66" spans="1:7">
      <c r="A66" s="40"/>
      <c r="B66" s="40"/>
      <c r="C66" s="40"/>
      <c r="D66" s="40"/>
      <c r="E66" s="40"/>
      <c r="F66" s="40"/>
      <c r="G66" s="40"/>
    </row>
    <row r="67" spans="1:7">
      <c r="A67" s="40"/>
      <c r="B67" s="40"/>
      <c r="C67" s="40"/>
      <c r="D67" s="40"/>
      <c r="E67" s="40"/>
      <c r="F67" s="40"/>
      <c r="G67" s="40"/>
    </row>
    <row r="68" spans="1:7">
      <c r="A68" s="40"/>
      <c r="B68" s="40"/>
      <c r="C68" s="40"/>
      <c r="D68" s="40"/>
      <c r="E68" s="40"/>
      <c r="F68" s="40"/>
      <c r="G68" s="40"/>
    </row>
  </sheetData>
  <mergeCells count="12">
    <mergeCell ref="A54:E54"/>
    <mergeCell ref="A63:G68"/>
    <mergeCell ref="A58:G60"/>
    <mergeCell ref="A61:G62"/>
    <mergeCell ref="A55:E55"/>
    <mergeCell ref="A56:E56"/>
    <mergeCell ref="A57:E57"/>
    <mergeCell ref="A5:G5"/>
    <mergeCell ref="A6:G7"/>
    <mergeCell ref="A2:G2"/>
    <mergeCell ref="A3:G3"/>
    <mergeCell ref="A4:G4"/>
  </mergeCells>
  <conditionalFormatting sqref="E9:E53">
    <cfRule type="cellIs" dxfId="0" priority="1" operator="equal">
      <formula>0</formula>
    </cfRule>
  </conditionalFormatting>
  <pageMargins left="0.7" right="0.7" top="0.75" bottom="0.75" header="0.3" footer="0.3"/>
  <ignoredErrors>
    <ignoredError sqref="G54:G57" emptyCellReference="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Aseo y Cafeteria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Sofia Perez Pedraza</dc:creator>
  <cp:lastModifiedBy>JC ABOGADOS</cp:lastModifiedBy>
  <cp:lastPrinted>2024-12-18T19:09:24Z</cp:lastPrinted>
  <dcterms:created xsi:type="dcterms:W3CDTF">2024-10-11T13:44:13Z</dcterms:created>
  <dcterms:modified xsi:type="dcterms:W3CDTF">2026-03-05T00:57:17Z</dcterms:modified>
</cp:coreProperties>
</file>