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d.docs.live.net/58979b278ae7fa5a/Escritorio/SECRETARIA DE CULTURA/NAVIDAD/Corporación Al Alba/"/>
    </mc:Choice>
  </mc:AlternateContent>
  <xr:revisionPtr revIDLastSave="0" documentId="8_{06D71FEC-FD65-4F6C-88CA-99E8D52D20AC}" xr6:coauthVersionLast="47" xr6:coauthVersionMax="47" xr10:uidLastSave="{00000000-0000-0000-0000-000000000000}"/>
  <bookViews>
    <workbookView xWindow="-120" yWindow="-120" windowWidth="20730" windowHeight="11160" xr2:uid="{2B1080BC-1F00-40C4-9CAF-FB3494FE9606}"/>
  </bookViews>
  <sheets>
    <sheet name="DETALLE TRASLADOS" sheetId="1" r:id="rId1"/>
  </sheets>
  <externalReferences>
    <externalReference r:id="rId2"/>
  </externalReferences>
  <definedNames>
    <definedName name="act_ct">#REF!</definedName>
    <definedName name="Actividad_Ejecucion">#REF!</definedName>
    <definedName name="Actividad_ejecutada">#REF!</definedName>
    <definedName name="Actividades_Contrapartida">#REF!</definedName>
    <definedName name="cta_cont">#REF!</definedName>
    <definedName name="cta_ct">#REF!</definedName>
    <definedName name="Cursos">#REF!</definedName>
    <definedName name="feccont">#REF!</definedName>
    <definedName name="LAAATEcont">#REF!</definedName>
    <definedName name="LAAATEEJE">#REF!</definedName>
    <definedName name="Llacap">#REF!</definedName>
    <definedName name="llacapcont">#REF!</definedName>
    <definedName name="llavecont">#REF!</definedName>
    <definedName name="neto_ct">#REF!</definedName>
    <definedName name="rete_ct">#REF!</definedName>
    <definedName name="rev_cont">#REF!</definedName>
    <definedName name="rub_cont">#REF!</definedName>
    <definedName name="rub_ct">#REF!</definedName>
    <definedName name="rubcont">#REF!</definedName>
    <definedName name="Rubro_ejecutado">#REF!</definedName>
    <definedName name="rubrocontrapartida">#REF!</definedName>
    <definedName name="Rubros_Contrapartida">#REF!</definedName>
    <definedName name="Rubros_Eje_Muestra">#REF!</definedName>
    <definedName name="Rubros_Ejecu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4" i="1" l="1"/>
  <c r="E54" i="1"/>
  <c r="D54" i="1"/>
  <c r="O53" i="1"/>
  <c r="O52" i="1"/>
  <c r="O51" i="1"/>
  <c r="O50" i="1"/>
  <c r="O49" i="1"/>
  <c r="O48" i="1"/>
  <c r="O47" i="1"/>
  <c r="O46" i="1"/>
  <c r="O45" i="1"/>
  <c r="O44" i="1"/>
  <c r="O43" i="1"/>
  <c r="O42" i="1"/>
  <c r="O41" i="1"/>
  <c r="O40" i="1"/>
  <c r="O39" i="1"/>
  <c r="O38" i="1"/>
  <c r="O37" i="1"/>
  <c r="O36" i="1"/>
  <c r="F35" i="1"/>
  <c r="F54" i="1" s="1"/>
  <c r="O34" i="1"/>
  <c r="K33" i="1"/>
  <c r="K54" i="1" s="1"/>
  <c r="O32" i="1"/>
  <c r="O31" i="1"/>
  <c r="O30" i="1"/>
  <c r="O29" i="1"/>
  <c r="O28" i="1"/>
  <c r="O27" i="1"/>
  <c r="O26" i="1"/>
  <c r="O25" i="1"/>
  <c r="O24" i="1"/>
  <c r="O23" i="1"/>
  <c r="O22" i="1"/>
  <c r="O21" i="1"/>
  <c r="O20" i="1"/>
  <c r="O19" i="1"/>
  <c r="O18" i="1"/>
  <c r="O17" i="1"/>
  <c r="O16" i="1"/>
  <c r="O15" i="1"/>
  <c r="O14" i="1"/>
  <c r="O13" i="1"/>
  <c r="O12" i="1"/>
  <c r="O11" i="1"/>
  <c r="O10" i="1"/>
  <c r="O9" i="1"/>
  <c r="O8" i="1"/>
  <c r="O35" i="1" l="1"/>
  <c r="O33" i="1"/>
  <c r="O54" i="1" s="1"/>
</calcChain>
</file>

<file path=xl/sharedStrings.xml><?xml version="1.0" encoding="utf-8"?>
<sst xmlns="http://schemas.openxmlformats.org/spreadsheetml/2006/main" count="122" uniqueCount="115">
  <si>
    <t>CORPORACIÓN AL ALBA PRODUCCIONES</t>
  </si>
  <si>
    <t>CONTRATO DE PROVEEDOR EXCLUSIVO No. 796 DE 2025 SUSCRITO ENTRE LA CORPORACIÓN AL ALBA PRODUCCIONES Y LA SECRETARÍA DISTRITAL DE CULTURA, RECREACIÓN Y DEPORTE -SCRD</t>
  </si>
  <si>
    <t>PRESUPUESTO - TRASLADOS PRESUPUESTALES</t>
  </si>
  <si>
    <t>OBJETIVO 1</t>
  </si>
  <si>
    <t>COMPONENTE</t>
  </si>
  <si>
    <t>PRESUPUESTO</t>
  </si>
  <si>
    <t>VALOR APROBADO</t>
  </si>
  <si>
    <t>TRASLADO PRESUPUESTAL 1</t>
  </si>
  <si>
    <t>ÍTEM PRESUPUESTAL</t>
  </si>
  <si>
    <t>JUSTIFICACIÓN TRASLADO PRESUPUESTAL 1</t>
  </si>
  <si>
    <t>TRASLADO PRESUPUESTAL 2</t>
  </si>
  <si>
    <t>JUSTIFICACIÓN TRASLADO PRESUPUESTAL 2</t>
  </si>
  <si>
    <t>TOTAL</t>
  </si>
  <si>
    <t>TRASLADO PRESUPUESTAL</t>
  </si>
  <si>
    <t>(+)</t>
  </si>
  <si>
    <t>(-)</t>
  </si>
  <si>
    <t>FECHA
(DIA/MES/AÑO)</t>
  </si>
  <si>
    <t xml:space="preserve">EQUIPO INTERDISCIPLINARIO </t>
  </si>
  <si>
    <t>UN (1) DIRECTOR ARTÍSTICO</t>
  </si>
  <si>
    <t>UN (1) DIRECTOR Y COMPOSITOR MUSICAL</t>
  </si>
  <si>
    <t>UN (1) PRODUCTOR TÉCNICO</t>
  </si>
  <si>
    <t>UN (1) DRAMATURGO</t>
  </si>
  <si>
    <r>
      <rPr>
        <b/>
        <sz val="9"/>
        <color rgb="FF0070C0"/>
        <rFont val="Libre Franklin (Cuerpo)"/>
      </rPr>
      <t>TRASLADO ENTRE COMPONENTES DEL PROYECTO:</t>
    </r>
    <r>
      <rPr>
        <b/>
        <sz val="9"/>
        <color rgb="FFC00000"/>
        <rFont val="Libre Franklin (Cuerpo)"/>
      </rPr>
      <t xml:space="preserve"> </t>
    </r>
    <r>
      <rPr>
        <sz val="9"/>
        <color theme="1"/>
        <rFont val="Libre Franklin (Cuerpo)"/>
      </rPr>
      <t>Objetivo No. 1 Ítem 1.1 – Equipo Interdisciplianrio</t>
    </r>
  </si>
  <si>
    <r>
      <rPr>
        <b/>
        <sz val="10"/>
        <color rgb="FF000000"/>
        <rFont val="Libre Franklin"/>
      </rPr>
      <t>NOTA 1</t>
    </r>
    <r>
      <rPr>
        <sz val="10"/>
        <color rgb="FF000000"/>
        <rFont val="Libre Franklin"/>
      </rPr>
      <t xml:space="preserve"> Se llevó a cabo una renegociación de los honorarios pactados para este ítem, logrando una optimización del presupuesto por un valor de $2.000.000, los cuales se reorientan al Objetivo No. 2, Ítem 2.2 – Diseño y Confección de Vestuario, con el fin de financiar la confección de 28 prendas adicionales destinadas a vestuarios secundarios, no previstas inicialmente. Esta reasignación tiene como propósito fortalecer el componente estético, visual y narrativo de la obra.</t>
    </r>
  </si>
  <si>
    <t>UN (1) PRODUCTOR ARTÍSTICO</t>
  </si>
  <si>
    <t>UN (1) DIRECTOR Y ACOMPAÑAMIENTO COREOGRÁFICO</t>
  </si>
  <si>
    <t>UNA (1) COREÓGRAFA DE MASAS INVITADA INTERNACIONAL</t>
  </si>
  <si>
    <t>UN (1) ASISTENCIA DE COREOGRAFÍAS</t>
  </si>
  <si>
    <t>UN (1) DIRECTOR ADMINISTRATIVO</t>
  </si>
  <si>
    <t>DESARROLLO MUSICAL Y PRODUCCIÓN EN ESTUDIO.</t>
  </si>
  <si>
    <t>DIEZ (10) MÚSICOS DE SESIÓN (INSTRUMENTISTAS Y VOCALISTAS); EDICIÓN, MEZCLA Y MASTERIZACIÓN FINAL DE LAS OCHO PIEZAS MUSICALES;</t>
  </si>
  <si>
    <t>UN (1) ASISTENTE DE DIRECCIÓN MUSICAL</t>
  </si>
  <si>
    <t>UN (1) SHOWRUNNER PARA LA COORDINACIÓN CREATIVA Y TÉCNICA DEL PROCESO DE DESARROLLO MUSICAL</t>
  </si>
  <si>
    <r>
      <rPr>
        <b/>
        <sz val="9"/>
        <color rgb="FFC00000"/>
        <rFont val="Libre Franklin (Cuerpo)"/>
      </rPr>
      <t>PERFIL EXCLUIDO DE LA ESTRUCTURA OPERATIVA:</t>
    </r>
    <r>
      <rPr>
        <sz val="9"/>
        <color theme="1"/>
        <rFont val="Libre Franklin (Cuerpo)"/>
      </rPr>
      <t xml:space="preserve"> Objetivo No. 2 Ítem 1.2 – Desarrollo musical y producción en estudio</t>
    </r>
  </si>
  <si>
    <r>
      <rPr>
        <b/>
        <sz val="10"/>
        <color rgb="FF000000"/>
        <rFont val="Libre Franklin"/>
      </rPr>
      <t>NOTA 2</t>
    </r>
    <r>
      <rPr>
        <sz val="10"/>
        <color rgb="FF000000"/>
        <rFont val="Libre Franklin"/>
      </rPr>
      <t>.El Director y Compositor Musical, además de la concepción original del diseño y desarrollo musical del espectáculo artístico multidisciplinar de gran formato, asumirá la dirección creativa y técnica del proceso musical. De igual manera, supervisará las etapas de grabación, mezcla y masterización en estudio, con el propósito de garantizar que dichas fases se desarrollen conforme a las exigencias técnicas del proyecto y a los estándares de calidad artística establecidos. En coherencia con lo anterior, el rubro inicialmente asignado por concepto de honorarios al perfil de showrunner se reorienta para fortalecer el presupuesto del ítem 1.4, correspondiente a la contratación de artistas, optimizando así la distribución de recursos y asegurando el cumplimiento de los objetivos técnicos y artísticos del proyecto.</t>
    </r>
  </si>
  <si>
    <t>ALQUILER DE ESTUDIO PROFESIONAL PARA LA GRABACIÓN DE OCHO (8) PIEZAS MUSICALES —CINCO (5) CANCIONES Y TRES (3) INCIDENTALES</t>
  </si>
  <si>
    <t>CONCEPCIÓN Y DESARROLLO DE ACTOS DE CIRCO</t>
  </si>
  <si>
    <t>UNA (1) DIRECTORA DE ACTOS DE CIRCO</t>
  </si>
  <si>
    <t>UN (1) ASISTENTE DE DIRECCIÓN DE CIRCO</t>
  </si>
  <si>
    <t>ALQUILER DE ELEMENTOS ESPECIALIZADOS DE CIRCO, INCLUYENDO TUMBLING Y COLCHONETAS</t>
  </si>
  <si>
    <t>ALQUILER DE DOS (2) ESPIRALES Y DOS (2) AROS</t>
  </si>
  <si>
    <t>ALQUILER DE BÁSCULA</t>
  </si>
  <si>
    <t>ALQUILER DE ARNÉS ESPECIAL</t>
  </si>
  <si>
    <t>ALQUILER DE DOS (2) SWAY POLE</t>
  </si>
  <si>
    <t>DISEÑO Y PRODUCCIÓN DE ESTRUCTURA BASE PARA MÓVILES AÉREOS, CON ELEMENTOS CERTIFICADOS POR EXPERTOS.</t>
  </si>
  <si>
    <r>
      <rPr>
        <b/>
        <sz val="9"/>
        <color rgb="FF0070C0"/>
        <rFont val="Libre Franklin (Cuerpo)"/>
      </rPr>
      <t>TRASLADO ENTRE COMPONENTES DEL PROYECTO:</t>
    </r>
    <r>
      <rPr>
        <b/>
        <sz val="9"/>
        <color rgb="FFC00000"/>
        <rFont val="Libre Franklin (Cuerpo)"/>
      </rPr>
      <t xml:space="preserve"> </t>
    </r>
    <r>
      <rPr>
        <sz val="9"/>
        <color theme="1"/>
        <rFont val="Libre Franklin (Cuerpo)"/>
      </rPr>
      <t>Objetivo No. 1 Ítem 1.3.8 – Diseño y producción estructura base para móviles aéreos</t>
    </r>
  </si>
  <si>
    <r>
      <rPr>
        <b/>
        <sz val="10"/>
        <color rgb="FF000000"/>
        <rFont val="Libre Franklin"/>
      </rPr>
      <t>NOTA 3</t>
    </r>
    <r>
      <rPr>
        <sz val="10"/>
        <color rgb="FF000000"/>
        <rFont val="Libre Franklin"/>
      </rPr>
      <t>. El concepto asignado a este rubro se ajusta con el fin de trasladar recursos destinados a financiar los gastos administrativos inherentes a la ejecución del proyecto. Como resultado de la negociación con el proveedor correspondiente al Objetivo No. 3, Ítem 3.2 (Sistema de vuelos), se consolidó incluir en dicho rubro el diseño y la producción de la estructura base para tres móviles aéreos, elaborados con materiales certificados y conforme a la normatividad vigente en materia de seguridad escénica. La optimización contractual derivada de este proceso generó una disponibilidad de recursos por valor de $18.000.000, los cuales se reasignan para financiar los gastos administrativos necesarios para el cumplimiento del objeto contractual, en concordancia con el presupuesto final aprobado.</t>
    </r>
  </si>
  <si>
    <t>CONFORMACIÓN, ENSAYO Y PRESENTACIÓN DEL COMPONENTE ARTÍSTICO EN ESCENA.</t>
  </si>
  <si>
    <t>OCHENTA (80) ARTISTAS ESCÉNICOS PARA LA REALIZACIÓN DEL MONTAJE “MÁS ALLÁ DE LAS NUBES, UNA CIUDAD SOÑADA”, OBRA MULTIDISCIPLINAR A PRESENTARSE EN LA PLAZA CULTURAL LA SANTAMARÍA COMO PARTE DE LA PROGRAMACIÓN DE NAVIDAD 2025 DE LA SCRD.</t>
  </si>
  <si>
    <r>
      <rPr>
        <b/>
        <sz val="9"/>
        <color rgb="FF00B050"/>
        <rFont val="Libre Franklin (Cuerpo)"/>
      </rPr>
      <t xml:space="preserve"> INCREMENTO ASIGNACIÓN PRESUPUESTAL (+)</t>
    </r>
    <r>
      <rPr>
        <sz val="9"/>
        <color theme="1"/>
        <rFont val="Libre Franklin (Cuerpo)"/>
      </rPr>
      <t xml:space="preserve"> Objetivo No. 1 Ítem 1.4 – Servicios artístas en escena</t>
    </r>
  </si>
  <si>
    <r>
      <rPr>
        <b/>
        <sz val="10"/>
        <color rgb="FF000000"/>
        <rFont val="Libre Franklin"/>
      </rPr>
      <t>NOTA 4</t>
    </r>
    <r>
      <rPr>
        <sz val="10"/>
        <color rgb="FF000000"/>
        <rFont val="Libre Franklin"/>
      </rPr>
      <t>. Se incrementa este rubro en (+)  ($80.000.000), producto de la reorientación de recursos provenientes de los ítems Desarrollo Musical y Producción de Estudio (1.2.);Diseño e implementación técnica del sistema de iluminación escénica (2.1.); y, Creación y operador de  contenidos audiovisuales en escena (2.4.). La optimización de dichos recursos se destinará al ajuste de los honorarios de los 80 artistas que participarán en la puesta en escena, con el fin de establecer una remuneración de nueve millones de pesos ($9.000.000) por artista.</t>
    </r>
  </si>
  <si>
    <t>DISEÑO Y ELABORACIÓN DE MAQUILLAJE</t>
  </si>
  <si>
    <t>SERVICIOS DE DISEÑO DE MAQUILLAJE ARTÍSTICO Y CARACTERIZACIÓN PARA OCHENTA (80) PERSONAJES, CON ELABORACIÓN DE FICHAS TÉCNICAS, TUTORÍAS PRÁCTICAS PARA APLICACIÓN AUTÓNOMA, PROVISIÓN DE INSUMOS BÁSICOS Y ACOMPAÑAMIENTO PERSONALIZADO A ARTISTAS PRINCIPALES.</t>
  </si>
  <si>
    <t>OBJETIVO 2</t>
  </si>
  <si>
    <t>DISEÑO, CONSTRUCCIÓN Y MONTAJE DE ESCENOGRAFÍA PARA ESPECTÁCULO ESCÉNICO.</t>
  </si>
  <si>
    <t>UN (1) DIRECTOR DE ARTE</t>
  </si>
  <si>
    <t>UN (1) ASISTENTE DE ARTE</t>
  </si>
  <si>
    <t>CUATRO (4) ESPECIALISTAS EN FABRICACIÓN, ARMADO Y MONTAJE DE ESTRUCTURAS Y PIEZAS ESCENOGRÁFICAS</t>
  </si>
  <si>
    <r>
      <rPr>
        <b/>
        <sz val="9"/>
        <color rgb="FF0070C0"/>
        <rFont val="Libre Franklin (Cuerpo)"/>
      </rPr>
      <t>TRASLADO ENTRE COMPONENTES DEL PROYECTO (-)</t>
    </r>
    <r>
      <rPr>
        <sz val="9"/>
        <color rgb="FF000000"/>
        <rFont val="Libre Franklin"/>
      </rPr>
      <t xml:space="preserve">
Del Objetivo No. 2, Ítem 1.3 – Especialistas en la construcción de escenografías
Al Objetivo No. 2, Ítem 1.4  – Artistas plásticos finalizadores de arte</t>
    </r>
  </si>
  <si>
    <r>
      <rPr>
        <b/>
        <sz val="10"/>
        <color rgb="FF000000"/>
        <rFont val="Libre Franklin"/>
      </rPr>
      <t>NOTA 1.</t>
    </r>
    <r>
      <rPr>
        <sz val="10"/>
        <color rgb="FF000000"/>
        <rFont val="Libre Franklin"/>
      </rPr>
      <t>Para el Objetivo No. 2, Ítem 1.3 – Especialistas en la construcción de escenografías, se había presupuestado la contratación de 4 personas, cada una con un valor de $3.600.000, para un valor total de $14.400.000. Durante la ejecución del proyecto se contrató el mismo número de personas, optimizando el valor unitario inicialmente previsto, sin afectar la cantidad de personal ni la calidad técnica del proceso de diseño, construcción y montaje de la escenografía. Como resultado de dicha optimización, se generó una disponibilidad presupuestal de $600.000, la cual fue reorientada al Objetivo No. 2, Ítem 1.4 – Artistas plásticos finalizadores de arte, rubro inicialmente presupuestado para la contratación de 2 personas por un valor total de $5.000.000,  y que, en atención a las necesidades técnicas identificadas durante la ejecución, requirió la vinculación de tres personas por un valor total de $5.600.000. Esta reasignación optimiza el uso de los recursos y garantiza la adecuada ejecución del proyecto, sin afectar su alcance ni los resultados comprometidos.</t>
    </r>
  </si>
  <si>
    <t>DOS (2) ARTISTAS PLÁSTICOS PARA FINALIZACIÓN DE ARTE Y ACABADO DE ESCENOGRAFÍA</t>
  </si>
  <si>
    <r>
      <rPr>
        <b/>
        <sz val="9"/>
        <color rgb="FF0070C0"/>
        <rFont val="Libre Franklin (Cuerpo)"/>
      </rPr>
      <t>TRASLADO ENTRE COMPONENTES DEL PROYECTO (+)</t>
    </r>
    <r>
      <rPr>
        <sz val="9"/>
        <color rgb="FF000000"/>
        <rFont val="Libre Franklin"/>
      </rPr>
      <t xml:space="preserve">
Del Objetivo No. 2, Ítem 1.3 – Especialistas en la construcción de escenografías
Al Objetivo No. 2, Ítem 1.4 – Artistas plásticos finalizadores de arte</t>
    </r>
  </si>
  <si>
    <r>
      <rPr>
        <b/>
        <sz val="10"/>
        <color rgb="FF000000"/>
        <rFont val="Libre Franklin"/>
      </rPr>
      <t xml:space="preserve">NOTA 2. </t>
    </r>
    <r>
      <rPr>
        <sz val="10"/>
        <color rgb="FF000000"/>
        <rFont val="Libre Franklin"/>
      </rPr>
      <t>Se incrementa este rubro en (+)  $600.000, producto de la reorientación de recursos provenientes del ítem: Del Objetivo No. 2, Ítem 1.3 – Especialistas en la construcción de escenografías. La optimización de dichos recursos se destinará a la vinculación de siete (7) personas por un valor total de $16.200.000 en. en atención a las necesidades técnicas identificadas durante la ejecución que requirió la vinculación de tres (3) personas por un valor total de cinco millones seiscientos mil pesos ($5.600.000).</t>
    </r>
  </si>
  <si>
    <t>UNA (1) INTERVENCIÓN DE FINALIZACIÓN DE ARTE SOBRE LA ESCENOGRAFÍA GENERAL</t>
  </si>
  <si>
    <r>
      <rPr>
        <b/>
        <sz val="9"/>
        <color rgb="FF0070C0"/>
        <rFont val="Libre Franklin (Cuerpo)"/>
      </rPr>
      <t>TRASLADO ENTRE COMPONENTES DEL PROYECTO:</t>
    </r>
    <r>
      <rPr>
        <sz val="9"/>
        <color theme="1"/>
        <rFont val="Libre Franklin (Cuerpo)"/>
      </rPr>
      <t xml:space="preserve"> Objetivo No. 2, Ítem 2.3.8 – Honorarios por serviicos de jefe de vestuario</t>
    </r>
    <r>
      <rPr>
        <b/>
        <sz val="9"/>
        <color theme="1"/>
        <rFont val="Libre Franklin (Cuerpo)"/>
      </rPr>
      <t xml:space="preserve"> </t>
    </r>
    <r>
      <rPr>
        <b/>
        <sz val="9"/>
        <color rgb="FF0070C0"/>
        <rFont val="Libre Franklin (Cuerpo)"/>
      </rPr>
      <t>TRASLADO ENTRE COMPONENTES DEL PROYECTO:</t>
    </r>
    <r>
      <rPr>
        <sz val="9"/>
        <color rgb="FF0070C0"/>
        <rFont val="Libre Franklin (Cuerpo)"/>
      </rPr>
      <t xml:space="preserve"> </t>
    </r>
    <r>
      <rPr>
        <sz val="9"/>
        <color theme="1"/>
        <rFont val="Libre Franklin (Cuerpo)"/>
      </rPr>
      <t>Objetivo No. 2, Ítem 2.3.13 – Bicicletas tipo Vintage</t>
    </r>
  </si>
  <si>
    <r>
      <rPr>
        <sz val="10"/>
        <color rgb="FF000000"/>
        <rFont val="Libre Franklin"/>
      </rPr>
      <t xml:space="preserve">
</t>
    </r>
    <r>
      <rPr>
        <b/>
        <sz val="10"/>
        <color rgb="FF000000"/>
        <rFont val="Libre Franklin"/>
      </rPr>
      <t>NOTA 5.</t>
    </r>
    <r>
      <rPr>
        <sz val="10"/>
        <color rgb="FF000000"/>
        <rFont val="Libre Franklin"/>
      </rPr>
      <t xml:space="preserve"> El concepto asignado a este rubro se suprime para ser trasladado al objetivo N°2, Item 2.2. – Diseño y confección de vestuario, este recurso se reasigna y se destina a financiar la confección de 28 prendas adicionales correspondientes a vestuarios secundarios, con el objetivo de fortalecer el componente estético, visual y narrativo de la obra. / El concepto asignado a este rubro se desagrega parcialmente, razón por la cual se trasladan $ 6.000.000 al Objetivo N°2, ítem 2.2. - Diseño y confección de vestuario. Dicho recurso se reasigna para financiar la confección de 28 prendas adicionales correspondientes a vestuarios secundarios, con el propósito de fortalecer el componente estético, visual y narrativo de la obra.  </t>
    </r>
  </si>
  <si>
    <t>DISEÑO E IMPLEMENTACIÓN TÉCNICA DEL SISTEMA DE ILUMINACIÓN ESCÉNICA.</t>
  </si>
  <si>
    <t>UN (1) DISEÑADOR DE ILUMINACIÓN</t>
  </si>
  <si>
    <t>SEIS (6) ASISTENTES DE ESCENARIO (TRAMOYISTAS)</t>
  </si>
  <si>
    <t>UNA (1) ASISTENCIA TÉCNICA EN ILUMINACIÓN DURANTE EL MONTAJE, ENSAYOS Y FUNCIONES</t>
  </si>
  <si>
    <r>
      <rPr>
        <b/>
        <sz val="9"/>
        <color rgb="FFC00000"/>
        <rFont val="Libre Franklin (Cuerpo)"/>
      </rPr>
      <t>PERFIL EXCLUIDO DE LA ESTRUCTURA OPERATIVA:</t>
    </r>
    <r>
      <rPr>
        <sz val="9"/>
        <color theme="1"/>
        <rFont val="Libre Franklin (Cuerpo)"/>
      </rPr>
      <t>Objetivo No. 2 Ítem 2.1 – Diseño e implementación técnica</t>
    </r>
  </si>
  <si>
    <r>
      <rPr>
        <b/>
        <sz val="10"/>
        <color rgb="FF000000"/>
        <rFont val="Libre Franklin"/>
      </rPr>
      <t xml:space="preserve">NOTA 6. </t>
    </r>
    <r>
      <rPr>
        <sz val="10"/>
        <color rgb="FF000000"/>
        <rFont val="Libre Franklin"/>
      </rPr>
      <t xml:space="preserve"> Los servicios de asistencia técnica en iluminación, gestión operativa y coordinación escénica, operación  y mezcla de sonido en sala (FOH), ingeniero de monitores y stage manager serán asumidos por el aliado estratégico de la SCRD para la ejecución del proyecto “Navidad es Cultura 2025”, a través del componente de Apoyo en Producción Técnica, cuyo rol es de carácter integral y forma parte del Staff Técnico del proyecto. Este equipo será responsable de garantizar la implementación del diseño de iluminación, así como la correcta operación de los equipos, el cumplimiento de las especificaciones técnicas y la supervisión durante las etapas de montaje, asegurando la coherencia artística y la calidad técnica del espectáculo.
En consecuencia, el rubro inicialmente presupuestado para este concepto se reorientará al fortalecimiento del ítem 1.4, destinado a cubrir los honorarios de los artistas que participarán en la puesta en escena, optimizando de esta manera la ejecución de los recursos y la eficiencia del presupuesto general del proyecto.</t>
    </r>
  </si>
  <si>
    <t>UN (1) REGIDOR</t>
  </si>
  <si>
    <r>
      <rPr>
        <b/>
        <sz val="9"/>
        <color rgb="FFC00000"/>
        <rFont val="Libre Franklin (Cuerpo)"/>
      </rPr>
      <t>PERFIL EXCLUIDO DE LA ESTRUCTURA OPERATIVA:</t>
    </r>
    <r>
      <rPr>
        <b/>
        <sz val="9"/>
        <color rgb="FF00B050"/>
        <rFont val="Libre Franklin (Cuerpo)"/>
      </rPr>
      <t xml:space="preserve"> </t>
    </r>
    <r>
      <rPr>
        <sz val="9"/>
        <color theme="1"/>
        <rFont val="Libre Franklin (Cuerpo)"/>
      </rPr>
      <t>Objetivo No. 2 Ítem 2.1 – Diseño e implementación técnica</t>
    </r>
  </si>
  <si>
    <t>UN (1) INGENIERO DE FOH</t>
  </si>
  <si>
    <r>
      <rPr>
        <b/>
        <sz val="9"/>
        <color rgb="FFC00000"/>
        <rFont val="Libre Franklin (Cuerpo)"/>
      </rPr>
      <t>PERFIL EXCLUIDO DE LA ESTRUCTURA OPERATIVA</t>
    </r>
    <r>
      <rPr>
        <b/>
        <sz val="9"/>
        <color rgb="FF00B050"/>
        <rFont val="Libre Franklin (Cuerpo)"/>
      </rPr>
      <t>:</t>
    </r>
    <r>
      <rPr>
        <b/>
        <sz val="9"/>
        <color rgb="FFC00000"/>
        <rFont val="Libre Franklin (Cuerpo)"/>
      </rPr>
      <t xml:space="preserve"> </t>
    </r>
    <r>
      <rPr>
        <sz val="9"/>
        <color theme="1"/>
        <rFont val="Libre Franklin (Cuerpo)"/>
      </rPr>
      <t>Objetivo No. 2 Ítem 2.1 – Diseño e implementación técnica</t>
    </r>
  </si>
  <si>
    <t>UN (1) INGENIERO DE MONITORES</t>
  </si>
  <si>
    <r>
      <rPr>
        <b/>
        <sz val="9"/>
        <color rgb="FFC00000"/>
        <rFont val="Libre Franklin (Cuerpo)"/>
      </rPr>
      <t xml:space="preserve">PERFIL EXCLUIDO DE LA ESTRUCTURA OPERATIVA: </t>
    </r>
    <r>
      <rPr>
        <sz val="9"/>
        <color theme="1"/>
        <rFont val="Libre Franklin (Cuerpo)"/>
      </rPr>
      <t>Objetivo No. 2 Ítem 2.1 – Diseño e implementación técnica</t>
    </r>
  </si>
  <si>
    <t>UN (1) STAGE MANAGER</t>
  </si>
  <si>
    <t>DISEÑO, CONFECCIÓN Y GESTIÓN DE VESTUARIO</t>
  </si>
  <si>
    <t>DISEÑO Y CONFECCIÓN DE VESTUARIO PARA DIEZ (10) PERSONAJES PRINCIPALES CON TRAJES PERSONALIZADOS</t>
  </si>
  <si>
    <t>CONFECCIÓN DE VESTUARIO PARA SETENTA (70) PERSONAJES SECUNDARIOS</t>
  </si>
  <si>
    <r>
      <rPr>
        <b/>
        <sz val="9"/>
        <color rgb="FF00B050"/>
        <rFont val="Libre Franklin (Cuerpo)"/>
      </rPr>
      <t>INCREMENTO ASIGNACIÓN PRESUPUESTAL (+)</t>
    </r>
    <r>
      <rPr>
        <sz val="9"/>
        <color theme="1"/>
        <rFont val="Libre Franklin (Cuerpo)"/>
      </rPr>
      <t>Objetivo No. 2, Ítem 2.2 – Diseño y Confección de Vestuario</t>
    </r>
  </si>
  <si>
    <r>
      <rPr>
        <b/>
        <sz val="10"/>
        <color rgb="FF000000"/>
        <rFont val="Libre Franklin"/>
      </rPr>
      <t>NOTA 7</t>
    </r>
    <r>
      <rPr>
        <sz val="10"/>
        <color rgb="FF000000"/>
        <rFont val="Libre Franklin"/>
      </rPr>
      <t>. Se incrementa este rubro en (+) $23.000.000, como resultado del ajuste presupuestal derivado de la reasignación de recursos provenientes de los ítems 1.1 (Honorarios para la concepción narrativa, desarrollo de escenas, diálogos y estructura dramatúrgica de la obra) y 2.3 (Diseño, construcción y montaje de escenografía para espectáculo escénico: (i) esferas inflables —producción de elementos escenográficos inflables, utilizados como nubes flotantes de carácter poético y simbólico, con amarres seguros para control escénico— y (ii) alquiler de bicicletas tipo vintage). Los recursos reasignados se destinan a financiar la confección de 28 prendas adicionales correspondientes a vestuarios secundarios, con el objetivo de fortalecer el componente estético, visual y narrativo de la obra, garantizando coherencia con el diseño conceptual y la calidad artística prevista en el proyecto.</t>
    </r>
  </si>
  <si>
    <t>ELABORACIÓN DE UNA (1) PRENDA ESCÉNICA DE GRAN FORMATO EN TELA LIVIANA TIPO ORGANZA; MATERIALES Y ACCESORIOS ESPECIALIZADOS PARA VESTUARIO; MANTENIMIENTO Y AJUSTES DURANTE EL DESARROLLO DEL ESPECTÁCULO.</t>
  </si>
  <si>
    <t>UN (1) JEFE DE VESTUARIO.</t>
  </si>
  <si>
    <r>
      <rPr>
        <b/>
        <sz val="8"/>
        <color rgb="FF0070C0"/>
        <rFont val="Libre Franklin (Cuerpo)"/>
      </rPr>
      <t>TRASLADO ENTRE COMPONENTES DEL PROYECTO (-)</t>
    </r>
    <r>
      <rPr>
        <sz val="9"/>
        <color rgb="FF000000"/>
        <rFont val="Libre Franklin"/>
      </rPr>
      <t xml:space="preserve">
Del Objetivo No. 2, Ítem 3.4 – Jefe de vestuario
Al Objetivo No. 2, Ítem 3.6 – Asistentes técnicos de vestuario durante ensayos y funciones para cambios rápidos</t>
    </r>
  </si>
  <si>
    <r>
      <rPr>
        <b/>
        <sz val="10"/>
        <color rgb="FF000000"/>
        <rFont val="Libre Franklin"/>
      </rPr>
      <t>NOTA 3</t>
    </r>
    <r>
      <rPr>
        <sz val="10"/>
        <color rgb="FF000000"/>
        <rFont val="Libre Franklin"/>
      </rPr>
      <t>. Para el Objetivo No. 2, Ítem 3.4 – Jefe de vestuario, se había presupuestado la contratación de 1 persona por un valor de $16.000.000, correspondiente a un período de 4 meses. No obstante, de acuerdo con el cronograma de ejecución del proyecto, las actividades de este ítem se desarrollaron durante los meses de octubre, noviembre y diciembre, por lo cual el período efectivo de contratación requerido fue de 3 meses. En consecuencia, durante la ejecución del proyecto se contrató a Luisa Fernanda Toro Osorio por un período de 3 meses, con un valor total de $12.000.000, garantizando la adecuada dirección, diseño y supervisión del área de vestuario, sin afectar la calidad técnica ni el cumplimiento de los objetivos del proyecto, y optimizando el uso de los recursos disponibles. Como resultado de este ajuste se generó una disponibilidad presupuestal de $4.000.000, la cual fue reorientada al Objetivo No. 2, Ítem 3.6 – Asistentes técnicos de vestuario durante ensayos y funciones para cambios rápidos, rubro inicialmente presupuestado para la contratación de 6 personas por un valor total de $12.000.000, y que, en atención a las necesidades técnicas identificadas durante la ejecución del proyecto, requirió la vinculación de 7 personas por un valor total de $16.200.000. Esta reasignación se realiza en cumplimiento del rubro y su finalidad, optimizando el uso de los recursos disponibles y garantizando la adecuada ejecución operativa del vestuario durante los ensayos y funciones, sin afectar el alcance, los objetivos ni los resultados comprometidos del proyecto.</t>
    </r>
  </si>
  <si>
    <t>UN (1) APOYO TÉCNICO EN CONFECCIÓN, INVENTARIO Y CONTROL DE VESTUARIO</t>
  </si>
  <si>
    <r>
      <rPr>
        <b/>
        <sz val="9"/>
        <color rgb="FF0070C0"/>
        <rFont val="Libre Franklin (Cuerpo)"/>
      </rPr>
      <t>TRASLADO ENTRE COMPONENTES DEL PROYECTO (-)</t>
    </r>
    <r>
      <rPr>
        <sz val="9"/>
        <color rgb="FF000000"/>
        <rFont val="Libre Franklin"/>
      </rPr>
      <t xml:space="preserve">
Del Objetivo No. 2, Ítem 3.5 – Apoyo técnico en confección, inventario y control de vestuario
Al Objetivo No. 2, Ítem 3.6 – Asistentes técnicos de vestuario durante ensayos y funciones para cambios rápidos</t>
    </r>
  </si>
  <si>
    <r>
      <rPr>
        <b/>
        <sz val="10"/>
        <color rgb="FF000000"/>
        <rFont val="Libre Franklin"/>
      </rPr>
      <t xml:space="preserve">NOTA 4. </t>
    </r>
    <r>
      <rPr>
        <sz val="10"/>
        <color rgb="FF000000"/>
        <rFont val="Libre Franklin"/>
      </rPr>
      <t>Para el desarrollo del Objetivo No. 2, Ítem 3.5 – Apoyo técnico en confección, inventario y control de vestuario, se había presupuestado la contratación de 1 persona por un valor total de $8.000.000. Durante la ejecución del proyecto, y como resultado del análisis técnico y operativo del área de vestuario, se requirió la vinculación de 2 personas, con el fin de atender de manera oportuna el proceso de alistamiento, organización y control de prendas adicionales, derivadas de los ajustes operativos del montaje y las funciones, redistribuyendo el recurso en valores unitarios de $3.900.000 cada una, para un valor total de $7.800.000, garantizando la operatividad requerida para el rubro. Como resultado de este ajuste, se generó una disponibilidad presupuestal de $200.000, la cual fue reorientada al Objetivo No. 2, Ítem 3.6 – Asistentes técnicos de vestuario durante ensayos y funciones para cambios rápidos, con el fin de completar el recurso requerido para este rubro, inicialmente presupuestado en 12.000.000 para la contratación de 6 personas, y que, en atención a las necesidades técnicas identificadas durante la ejecución del proyecto, requirió la vinculación de 7 personas por un valor total de $16.200.000. Esta reasignación se realiza en cumplimiento del rubro y su finalidad, optimizando el uso de los recursos disponibles y garantizando la adecuada ejecución operativa del vestuario durante los ensayos y funciones, sin afectar el alcance, los objetivos ni los resultados comprometidos del proyecto.</t>
    </r>
  </si>
  <si>
    <t>SEIS (6) ASISTENTES TÉCNICOS DE VESTUARIO DURANTE ENSAYOS Y FUNCIONES PARA CAMBIOS RÁPIDOS</t>
  </si>
  <si>
    <r>
      <rPr>
        <b/>
        <sz val="9"/>
        <color rgb="FF0070C0"/>
        <rFont val="Libre Franklin (Cuerpo)"/>
      </rPr>
      <t>TRASLADO ENTRE COMPONENTES DEL PROYECTO (+)</t>
    </r>
    <r>
      <rPr>
        <sz val="9"/>
        <color rgb="FF000000"/>
        <rFont val="Libre Franklin"/>
      </rPr>
      <t xml:space="preserve">
Del Objetivo No. 2, Ítem 3.4 – Jefe de vestuario  y  Objetivo No. 2, Ítem 3.6 – Asistentes técnicos de vestuario durante ensayos y funciones para cambios rápidos
Al Objetivo No. 2, Ítem 3.6 – Asistentes técnicos de vestuario durante ensayos y funciones para cambios rápidos</t>
    </r>
  </si>
  <si>
    <r>
      <rPr>
        <b/>
        <sz val="10"/>
        <color rgb="FF000000"/>
        <rFont val="Libre Franklin"/>
      </rPr>
      <t>NOTA 5.</t>
    </r>
    <r>
      <rPr>
        <sz val="10"/>
        <color rgb="FF000000"/>
        <rFont val="Libre Franklin"/>
      </rPr>
      <t xml:space="preserve"> Se incrementa este rubro en (+)  $4.200.000, producto de la reorientación de recursos provenientes de los ítems: Objetivo No. 2, Ítem 3.4 – Jefe de vestuario  y  Objetivo No. 2, Ítem 3.6 – Asistentes técnicos de vestuario durante ensayos y funciones para cambios rápidos. La optimización de dichos recursos se destinará a la vinculación de siete (7) personas por un valor total de $16.200.000 en atención a las necesidades técnicas identificadas durante la ejecución del proyecto.</t>
    </r>
  </si>
  <si>
    <t>CREACIÓN Y OPERACIÓN DE CONTENIDOS AUDIOVISUALES EN ESCENA.</t>
  </si>
  <si>
    <t>UN (1) CREADOR AUDIOVISUAL, Y UN (1) OPERADOR AUDIOVISUAL</t>
  </si>
  <si>
    <r>
      <rPr>
        <b/>
        <sz val="9"/>
        <color rgb="FFC00000"/>
        <rFont val="Libre Franklin"/>
      </rPr>
      <t>PERFIL EXCLUIDO DE LA ESTRUCTURA OPERATIVA:</t>
    </r>
    <r>
      <rPr>
        <sz val="9"/>
        <color theme="1"/>
        <rFont val="Libre Franklin"/>
      </rPr>
      <t xml:space="preserve"> Objetivo No. 2, Ítem 2.4 – Creación y operador de  contenidos audiovisuales en escena </t>
    </r>
    <r>
      <rPr>
        <b/>
        <sz val="9"/>
        <color theme="1"/>
        <rFont val="Libre Franklin"/>
      </rPr>
      <t>/</t>
    </r>
    <r>
      <rPr>
        <b/>
        <sz val="9"/>
        <color rgb="FFC00000"/>
        <rFont val="Libre Franklin"/>
      </rPr>
      <t xml:space="preserve"> PERFIL EXCLUIDO DE LA ESTRUCTURA OPERATIVA:</t>
    </r>
    <r>
      <rPr>
        <b/>
        <sz val="9"/>
        <color theme="1"/>
        <rFont val="Libre Franklin"/>
      </rPr>
      <t xml:space="preserve"> </t>
    </r>
    <r>
      <rPr>
        <sz val="9"/>
        <color theme="1"/>
        <rFont val="Libre Franklin"/>
      </rPr>
      <t xml:space="preserve">Objetivo No. 2, Ítem 2.4 – Creación y operador de  contenidos audiovisuales en escena </t>
    </r>
  </si>
  <si>
    <r>
      <rPr>
        <b/>
        <sz val="9"/>
        <color rgb="FF000000"/>
        <rFont val="Libre Franklin"/>
      </rPr>
      <t>NOTA 8</t>
    </r>
    <r>
      <rPr>
        <sz val="9"/>
        <color rgb="FF000000"/>
        <rFont val="Libre Franklin"/>
      </rPr>
      <t xml:space="preserve">. La función de creación de contenidos audiovisuales se integra directamente como responsabilidad de la Dirección de Arte, área encargada de la conceptualización, diseño y desarrollo de la narrativa visual y de los lenguajes audiovisuales. Esta articulación permite que el componente visual responda de manera coherente a la visión estética y simbólica de la puesta en escena, garantizando una unidad conceptual entre los elementos visuales, sonoros y performativos de la obra. En consecuencia, el rubro inicialmente asignado por concepto de honorarios para la creación de contenidos audiovisuales se reasigna al fortalecimiento del ítem 1.4, correspondiente a la contratación de artistas, optimizando la distribución de los recursos y asegurando el cumplimiento de los objetivos técnicos y artísticos establecidos en el proyecto. </t>
    </r>
    <r>
      <rPr>
        <b/>
        <sz val="9"/>
        <color rgb="FF000000"/>
        <rFont val="Libre Franklin"/>
      </rPr>
      <t xml:space="preserve">NOTA 9. </t>
    </r>
    <r>
      <rPr>
        <sz val="9"/>
        <color rgb="FF000000"/>
        <rFont val="Libre Franklin"/>
      </rPr>
      <t>La función de operación de contenidos audiovisuales para ensayos y funciones se suprime y se integra a la estructura técnica y de apoyo logístico del proyecto. El Productor Técnico asumirá la supervisión de esta operacióncomo parte de sus responsabilidades en la planificación y ejecución de los aspectos técnicos del espectáculo multidisciplinar. A su vez, la operación directa será ejecutada por el personal de apoyo en escena, específicamente por los asistentes de escenario (tramoyistas). En consecuencia, el rubro inicialmente asignado por concepto de honorarios de un (1) operador audiovisual para ensayos técnicos y funciones artísticas se reasigna al fortalecimiento del ítem 1.4, correspondiente a la contratación de artistas, optimizando la distribución de los recursos y garantizando el cumplimiento de los objetivos técnicos y artísticos previstos en el proyecto.</t>
    </r>
  </si>
  <si>
    <t>OBJETIVO 3</t>
  </si>
  <si>
    <t>CONSOLIDACIÓN Y DOCUMENTACIÓN DEL PROCESO CREATIVO Y ESCÉNICO.</t>
  </si>
  <si>
    <t>REGISTRO FOTOGRÁFICO Y VIDEOGRÁFICO PARA DOCUMENTAR DE MANERA PROFESIONAL LAS ETAPAS CLAVE DEL PROCESO CREATIVO Y ESCÉNICO, INCLUYENDO SESIONES DE ENSAYO, ENSAYO GENERAL Y FUNCIONES, GARANTIZANDO MATERIAL DE ALTA CALIDAD PARA ARCHIVO Y DIFUSIÓN.</t>
  </si>
  <si>
    <r>
      <rPr>
        <b/>
        <sz val="9"/>
        <color rgb="FF1F3864"/>
        <rFont val="Libre Franklin (Cuerpo)"/>
      </rPr>
      <t>OPTIMIZACIÓN (=)</t>
    </r>
    <r>
      <rPr>
        <sz val="9"/>
        <color rgb="FF1F3864"/>
        <rFont val="Libre Franklin (Cuerpo)"/>
      </rPr>
      <t xml:space="preserve"> </t>
    </r>
    <r>
      <rPr>
        <sz val="9"/>
        <color rgb="FF000000"/>
        <rFont val="Libre Franklin"/>
      </rPr>
      <t>Objetivo No. 3, Ítem 3.1 consolidación y documentación del proceso creativo y escénico.</t>
    </r>
  </si>
  <si>
    <r>
      <rPr>
        <b/>
        <sz val="10"/>
        <color theme="1"/>
        <rFont val="Libre Franklin"/>
      </rPr>
      <t xml:space="preserve">NOTA 6. OPTIMIZACIÓN (=) </t>
    </r>
    <r>
      <rPr>
        <sz val="10"/>
        <color theme="1"/>
        <rFont val="Libre Franklin"/>
      </rPr>
      <t>Para el desarrollo del rubro Consolidación y documentación del proceso creativo y escénico Honorarios: registro fotográfico y videográfico profesional, se había presupuestado la contratación de una (1) unidad por un valor total de $27.800.000. Durante la ejecución del proyecto, y como resultado del análisis técnico y operativo del cronograma, se determinó la necesidad de contratar 3 proveedores, manteniendo el mismo valor total inicialmente presupuestado. Esta decisión respondió a la necesidad de optimizar los procesos de registro, teniendo en cuenta los desplazamientos requeridos a distintos lugares de ensayo y la segmentación de los grupos artísticos por espacios, de acuerdo con el cronograma de trabajo. La contratación de varios proveedores permitió garantizar la cobertura simultánea y oportuna de los ensayos, procesos creativos y actividades escénicas, así como la captura integral de material fotográfico y videográfico, sin afectar el valor del rubro ni los recursos asignados, fortaleciendo la documentación del proceso creativo y escénico y garantizando la calidad y oportunidad de los registros, sin generar incremento presupuestal ni afectar el alcance, los objetivos ni los resultados comprometidos del proyecto.</t>
    </r>
  </si>
  <si>
    <t>DESARROLLO DEL PROCESO CREATIVO Y ENSAYOS DEL PROYECTO ESCÉNICO.</t>
  </si>
  <si>
    <t>UN (1) ALQUILER DE ESPACIO ESPECIALIZADO PARA EL DESARROLLO DEL PROCESO CREATIVO DE VUELOS Y NÚMEROS DE AÉREOS QUE CUENTE CON APOYO DE UN (1) RIGGER.</t>
  </si>
  <si>
    <r>
      <rPr>
        <b/>
        <sz val="9"/>
        <color rgb="FF1F3864"/>
        <rFont val="Libre Franklin (Cuerpo)"/>
      </rPr>
      <t>OPTIMIZACIÓN (=)</t>
    </r>
    <r>
      <rPr>
        <sz val="9"/>
        <color rgb="FF1F3864"/>
        <rFont val="Libre Franklin (Cuerpo)"/>
      </rPr>
      <t xml:space="preserve"> </t>
    </r>
    <r>
      <rPr>
        <sz val="9"/>
        <color rgb="FF000000"/>
        <rFont val="Libre Franklin"/>
      </rPr>
      <t>Objetivo No. 3, Ítem 3.2 Desarrollo del proceso creativo y ensayos del proyecto escénico.</t>
    </r>
  </si>
  <si>
    <r>
      <rPr>
        <b/>
        <sz val="10"/>
        <color rgb="FF000000"/>
        <rFont val="Libre Franklin"/>
      </rPr>
      <t>NOTA 7. OPTIMIZACIÓN (=)</t>
    </r>
    <r>
      <rPr>
        <sz val="10"/>
        <color rgb="FF000000"/>
        <rFont val="Libre Franklin"/>
      </rPr>
      <t xml:space="preserve"> Para el desarrollo del rubro correspondiente al Desarrollo del proceso creativo y ensayos del proyecto escénico, se había presupuestado inicialmente una (1) unidad por un valor total de $15.000.000, destinada al alquiler de un espacio especializado para la creación, ensayos y montaje previo del proyecto. Durante la ejecución del proyecto, y como resultado del análisis técnico y operativo del cronograma, se determinó la necesidad de diferenciar los espacios de ensayo según los requerimientos técnicos de cada componente artístico, lo cual derivó en la contratación de dos proveedores, sin superar el valor total aprobado. En este marco, se contrató a La Gata Cirko S.A.S. para el alquiler del espacio destinado a la creación del componente aéreo y los ensayos del espectáculo multidisciplinar, y a Studi-On S.A.S. para el alquiler de salas de ensayo orientadas al componente musical, incluyendo salas básicas y profesionales con backline y equipamiento técnico especializado. Esta redistribución del recurso se realiza en cumplimiento del rubro y su finalidad, optimizando el uso del presupuesto, garantizando condiciones técnicas adecuadas para cada componente del proyecto y asegurando la correcta ejecución del proceso creativo y de ensayos, sin afectar el alcance, los objetivos ni los resultados comprometidos del proyecto Navidad es Cultura 2025.</t>
    </r>
  </si>
  <si>
    <t>SISTEMAS DE VUELO</t>
  </si>
  <si>
    <t>UN (1) SERVICIO INTEGRAL DE DISEÑO, FABRICACIÓN, MONTAJE Y DESMONTAJE DEL SISTEMA DE VUELOS PARA MOVIMIENTO AÉREO DE ARTISTAS EN LA PLAZA LA SANTAMARÍA, QUE INCLUYE: OCHO (8) RIGGERS PARA TRABAJO EN ALTURA (17 HORAS), UN (1) TÉCNICO DE STAFF (14 DÍAS), TRES (3) SISTEMAS DE GUAYAS CON DOBLE MOTOR, TRES (3) EQUIPOS DE ALTURA ESPECIALIZADOS, INGENIERO CALCULISTA Y DIRECTOR DE PROYECTO CON EXPERIENCIA EN MANIOBRAS AÉREAS.</t>
  </si>
  <si>
    <r>
      <rPr>
        <b/>
        <sz val="9"/>
        <color rgb="FF002060"/>
        <rFont val="Libre Franklin"/>
      </rPr>
      <t>OPTIMIZACIÓN (=)</t>
    </r>
    <r>
      <rPr>
        <sz val="9"/>
        <color theme="1"/>
        <rFont val="Libre Franklin"/>
      </rPr>
      <t xml:space="preserve"> Objetivo No. 3, Ítem 3.2 – Sistema de vuelos (incluye  el diseño y producción de la estructura base para 3 móviles aéreos, con materiales certificados por expertos y cumpliendo la normatividad vigente en seguridad escénica.</t>
    </r>
  </si>
  <si>
    <r>
      <rPr>
        <b/>
        <sz val="10"/>
        <color rgb="FF000000"/>
        <rFont val="Libre Franklin"/>
      </rPr>
      <t>NOTA 10. OPTIMIZACIÓN (=)</t>
    </r>
    <r>
      <rPr>
        <sz val="10"/>
        <color rgb="FF000000"/>
        <rFont val="Libre Franklin"/>
      </rPr>
      <t xml:space="preserve"> Al rubro correspondiente al Objetivo No. 3, Ítem 3.3 (Sistema de vuelos), se encuentra asociado el proveedor que integra dentro del servicio: el diseño y la producción de la estructura base para tres (3) móviles aéreos, elaborados con materiales certificados y en cumplimiento de la normatividad vigente en materia de seguridad escénica. Como resultado de la optimización contractual y la consolidación técnica de estos componentes dentro del mismo servicio, se genera una disponibilidad presupuestal en el Objetivo No. 1, Ítem 1.3.8 – Diseño y producción de estructura base para móviles aéreos, por valor de $18.000.000, la cual se reasigna al rubro de gastos administrativos inherentes a la ejecución del proyecto.</t>
    </r>
  </si>
  <si>
    <t>ADMINISTRATIVOS INHERENTES A LA EJECUCIÓN</t>
  </si>
  <si>
    <t>GASTOS ADMINISTRATIVOS INHERENTES A LA EJECUCIÓN</t>
  </si>
  <si>
    <r>
      <rPr>
        <b/>
        <sz val="9"/>
        <color rgb="FF00B050"/>
        <rFont val="Libre Franklin"/>
      </rPr>
      <t>INCREMENTO ASIGNACIÓN PRESUPUESTAL (+)</t>
    </r>
    <r>
      <rPr>
        <sz val="9"/>
        <color theme="1"/>
        <rFont val="Libre Franklin"/>
      </rPr>
      <t xml:space="preserve"> Ítem Gastos administrativos inherentes a la ejecución del proyecto</t>
    </r>
  </si>
  <si>
    <r>
      <rPr>
        <b/>
        <sz val="10"/>
        <color rgb="FF000000"/>
        <rFont val="Libre Franklin"/>
      </rPr>
      <t>NOTA 10.</t>
    </r>
    <r>
      <rPr>
        <sz val="10"/>
        <color rgb="FF000000"/>
        <rFont val="Libre Franklin"/>
      </rPr>
      <t xml:space="preserve"> Se incrementa este rubro en (+)$18.000.000, como resultado del ajuste presupuestal derivado de la reasignación de recursos provenientes del Objetivo No. 1, Ítem 1.3.8 (Diseño y producción de la estructura base para tres móviles aéreos), cuyo proveedor se encuentra asociado al Objetivo No. 3, Ítem 3.2 (Sistema de vuelos). Los recursos reasignados se destinan a financiar los gastos administrativos inherentes a la ejecución del proyecto, con el propósito de fortalecer la gestión operativa y garantizar la ejecución eficiente de las actividades programadas, en coherencia con el presupuesto final aprobado.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</si>
</sst>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
    <numFmt numFmtId="165" formatCode="d/m/yyyy"/>
  </numFmts>
  <fonts count="39">
    <font>
      <sz val="11"/>
      <color rgb="FF000000"/>
      <name val="Libre Franklin"/>
      <scheme val="minor"/>
    </font>
    <font>
      <b/>
      <sz val="20"/>
      <color rgb="FF000000"/>
      <name val="Calibri"/>
      <family val="2"/>
    </font>
    <font>
      <sz val="11"/>
      <color rgb="FF000000"/>
      <name val="Libre Franklin"/>
    </font>
    <font>
      <b/>
      <sz val="18"/>
      <color rgb="FF000000"/>
      <name val="Calibri"/>
      <family val="2"/>
    </font>
    <font>
      <sz val="11"/>
      <color theme="1"/>
      <name val="Libre Franklin"/>
      <scheme val="minor"/>
    </font>
    <font>
      <sz val="11"/>
      <color rgb="FF000000"/>
      <name val="Calibri"/>
      <family val="2"/>
    </font>
    <font>
      <b/>
      <sz val="11"/>
      <color rgb="FF000000"/>
      <name val="Libre Franklin"/>
    </font>
    <font>
      <b/>
      <sz val="14"/>
      <color rgb="FF000000"/>
      <name val="Calibri"/>
      <family val="2"/>
    </font>
    <font>
      <b/>
      <sz val="10"/>
      <color rgb="FF000000"/>
      <name val="Calibri"/>
      <family val="2"/>
    </font>
    <font>
      <sz val="11"/>
      <name val="Libre Franklin"/>
    </font>
    <font>
      <b/>
      <sz val="12"/>
      <color rgb="FF000000"/>
      <name val="Calibri"/>
      <family val="2"/>
    </font>
    <font>
      <b/>
      <sz val="8"/>
      <color rgb="FF000000"/>
      <name val="Calibri"/>
      <family val="2"/>
    </font>
    <font>
      <sz val="10"/>
      <color rgb="FF000000"/>
      <name val="Calibri"/>
      <family val="2"/>
    </font>
    <font>
      <sz val="8"/>
      <color rgb="FF000000"/>
      <name val="Calibri"/>
      <family val="2"/>
    </font>
    <font>
      <sz val="9"/>
      <color theme="1"/>
      <name val="Libre Franklin"/>
    </font>
    <font>
      <b/>
      <sz val="9"/>
      <color rgb="FF0070C0"/>
      <name val="Libre Franklin (Cuerpo)"/>
    </font>
    <font>
      <b/>
      <sz val="9"/>
      <color rgb="FFC00000"/>
      <name val="Libre Franklin (Cuerpo)"/>
    </font>
    <font>
      <sz val="9"/>
      <color theme="1"/>
      <name val="Libre Franklin (Cuerpo)"/>
    </font>
    <font>
      <sz val="10"/>
      <color rgb="FF000000"/>
      <name val="Libre Franklin"/>
    </font>
    <font>
      <b/>
      <sz val="10"/>
      <color rgb="FF000000"/>
      <name val="Libre Franklin"/>
    </font>
    <font>
      <sz val="9"/>
      <color rgb="FF000000"/>
      <name val="Libre Franklin"/>
    </font>
    <font>
      <b/>
      <sz val="11"/>
      <color rgb="FF000000"/>
      <name val="Calibri"/>
      <family val="2"/>
    </font>
    <font>
      <b/>
      <sz val="9"/>
      <color rgb="FF00B050"/>
      <name val="Libre Franklin (Cuerpo)"/>
    </font>
    <font>
      <b/>
      <sz val="9"/>
      <color theme="1"/>
      <name val="Libre Franklin (Cuerpo)"/>
    </font>
    <font>
      <sz val="9"/>
      <color rgb="FF0070C0"/>
      <name val="Libre Franklin (Cuerpo)"/>
    </font>
    <font>
      <sz val="8"/>
      <color theme="1"/>
      <name val="Libre Franklin"/>
    </font>
    <font>
      <b/>
      <sz val="8"/>
      <color rgb="FF0070C0"/>
      <name val="Libre Franklin (Cuerpo)"/>
    </font>
    <font>
      <b/>
      <sz val="9"/>
      <color rgb="FFC00000"/>
      <name val="Libre Franklin"/>
    </font>
    <font>
      <b/>
      <sz val="9"/>
      <color theme="1"/>
      <name val="Libre Franklin"/>
    </font>
    <font>
      <b/>
      <sz val="9"/>
      <color rgb="FF000000"/>
      <name val="Libre Franklin"/>
    </font>
    <font>
      <b/>
      <sz val="9"/>
      <color rgb="FF1F3864"/>
      <name val="Libre Franklin (Cuerpo)"/>
    </font>
    <font>
      <sz val="9"/>
      <color rgb="FF1F3864"/>
      <name val="Libre Franklin (Cuerpo)"/>
    </font>
    <font>
      <sz val="10"/>
      <color theme="1"/>
      <name val="Libre Franklin"/>
    </font>
    <font>
      <b/>
      <sz val="10"/>
      <color theme="1"/>
      <name val="Libre Franklin"/>
    </font>
    <font>
      <sz val="12"/>
      <color rgb="FF000000"/>
      <name val="Calibri"/>
      <family val="2"/>
    </font>
    <font>
      <b/>
      <sz val="9"/>
      <color rgb="FF002060"/>
      <name val="Libre Franklin"/>
    </font>
    <font>
      <b/>
      <sz val="9"/>
      <color rgb="FF00B050"/>
      <name val="Libre Franklin"/>
    </font>
    <font>
      <b/>
      <sz val="8"/>
      <color rgb="FF000000"/>
      <name val="Libre Franklin"/>
    </font>
    <font>
      <sz val="14"/>
      <color rgb="FF000000"/>
      <name val="Libre Franklin"/>
    </font>
  </fonts>
  <fills count="6">
    <fill>
      <patternFill patternType="none"/>
    </fill>
    <fill>
      <patternFill patternType="gray125"/>
    </fill>
    <fill>
      <patternFill patternType="solid">
        <fgColor rgb="FFC6BD97"/>
        <bgColor rgb="FFC6BD97"/>
      </patternFill>
    </fill>
    <fill>
      <patternFill patternType="solid">
        <fgColor rgb="FFC2D69C"/>
        <bgColor rgb="FFC2D69C"/>
      </patternFill>
    </fill>
    <fill>
      <patternFill patternType="solid">
        <fgColor rgb="FFD8AEAE"/>
        <bgColor rgb="FFD8AEAE"/>
      </patternFill>
    </fill>
    <fill>
      <patternFill patternType="solid">
        <fgColor theme="0"/>
        <bgColor theme="0"/>
      </patternFill>
    </fill>
  </fills>
  <borders count="34">
    <border>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rgb="FF000000"/>
      </right>
      <top/>
      <bottom/>
      <diagonal/>
    </border>
    <border>
      <left style="thin">
        <color rgb="FF000000"/>
      </left>
      <right style="medium">
        <color rgb="FF000000"/>
      </right>
      <top/>
      <bottom/>
      <diagonal/>
    </border>
    <border>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119">
    <xf numFmtId="0" fontId="0" fillId="0" borderId="0" xfId="0"/>
    <xf numFmtId="0" fontId="1" fillId="0" borderId="0" xfId="0" applyFont="1" applyAlignment="1">
      <alignment horizontal="center"/>
    </xf>
    <xf numFmtId="0" fontId="0" fillId="0" borderId="0" xfId="0"/>
    <xf numFmtId="0" fontId="2" fillId="0" borderId="0" xfId="0" applyFont="1" applyAlignment="1">
      <alignment horizontal="center" vertical="center" wrapText="1"/>
    </xf>
    <xf numFmtId="0" fontId="3" fillId="0" borderId="0" xfId="0" applyFont="1" applyAlignment="1">
      <alignment horizontal="center"/>
    </xf>
    <xf numFmtId="0" fontId="4" fillId="0" borderId="0" xfId="0" applyFont="1" applyAlignment="1">
      <alignment horizontal="center" wrapText="1"/>
    </xf>
    <xf numFmtId="0" fontId="5" fillId="0" borderId="0" xfId="0" applyFont="1"/>
    <xf numFmtId="0" fontId="5" fillId="0" borderId="0" xfId="0" applyFont="1" applyAlignment="1">
      <alignment horizontal="center"/>
    </xf>
    <xf numFmtId="0" fontId="2" fillId="0" borderId="0" xfId="0" applyFont="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8" fillId="2" borderId="5" xfId="0" applyFont="1" applyFill="1" applyBorder="1" applyAlignment="1">
      <alignment horizontal="center"/>
    </xf>
    <xf numFmtId="0" fontId="9" fillId="0" borderId="6" xfId="0" applyFont="1" applyBorder="1"/>
    <xf numFmtId="0" fontId="9" fillId="0" borderId="7" xfId="0" applyFont="1" applyBorder="1"/>
    <xf numFmtId="0" fontId="10"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9" fillId="0" borderId="1" xfId="0" applyFont="1" applyBorder="1"/>
    <xf numFmtId="0" fontId="9" fillId="0" borderId="8" xfId="0" applyFont="1" applyBorder="1"/>
    <xf numFmtId="0" fontId="9" fillId="0" borderId="9" xfId="0" applyFont="1" applyBorder="1"/>
    <xf numFmtId="0" fontId="9" fillId="0" borderId="10" xfId="0" applyFont="1" applyBorder="1"/>
    <xf numFmtId="0" fontId="8" fillId="2" borderId="11" xfId="0" applyFont="1" applyFill="1" applyBorder="1" applyAlignment="1">
      <alignment horizontal="center"/>
    </xf>
    <xf numFmtId="0" fontId="8" fillId="2" borderId="12" xfId="0" applyFont="1" applyFill="1" applyBorder="1" applyAlignment="1">
      <alignment horizontal="center" vertical="center"/>
    </xf>
    <xf numFmtId="0" fontId="8" fillId="2" borderId="0" xfId="0" applyFont="1" applyFill="1" applyAlignment="1">
      <alignment horizontal="center" vertical="center"/>
    </xf>
    <xf numFmtId="0" fontId="11" fillId="2" borderId="11" xfId="0" applyFont="1" applyFill="1" applyBorder="1" applyAlignment="1">
      <alignment horizontal="center" wrapText="1"/>
    </xf>
    <xf numFmtId="0" fontId="12" fillId="0" borderId="13" xfId="0" applyFont="1" applyBorder="1" applyAlignment="1">
      <alignment horizontal="center" vertical="center" wrapText="1"/>
    </xf>
    <xf numFmtId="0" fontId="5" fillId="0" borderId="14" xfId="0" applyFont="1" applyBorder="1" applyAlignment="1">
      <alignment vertical="center" wrapText="1"/>
    </xf>
    <xf numFmtId="164" fontId="5" fillId="0" borderId="14" xfId="0" applyNumberFormat="1" applyFont="1" applyBorder="1" applyAlignment="1">
      <alignment vertical="center"/>
    </xf>
    <xf numFmtId="164" fontId="5" fillId="3" borderId="14" xfId="0" applyNumberFormat="1" applyFont="1" applyFill="1" applyBorder="1" applyAlignment="1">
      <alignment vertical="center"/>
    </xf>
    <xf numFmtId="164" fontId="5" fillId="4" borderId="14" xfId="0" applyNumberFormat="1" applyFont="1" applyFill="1" applyBorder="1" applyAlignment="1">
      <alignment vertical="center"/>
    </xf>
    <xf numFmtId="165" fontId="5" fillId="0" borderId="14" xfId="0" applyNumberFormat="1" applyFont="1" applyBorder="1" applyAlignment="1">
      <alignment horizontal="center" vertical="center"/>
    </xf>
    <xf numFmtId="164" fontId="2" fillId="0" borderId="14" xfId="0" applyNumberFormat="1" applyFont="1" applyBorder="1" applyAlignment="1">
      <alignment vertical="center"/>
    </xf>
    <xf numFmtId="0" fontId="2" fillId="0" borderId="14" xfId="0" applyFont="1" applyBorder="1"/>
    <xf numFmtId="165" fontId="13" fillId="0" borderId="14" xfId="0" applyNumberFormat="1" applyFont="1" applyBorder="1" applyAlignment="1">
      <alignment horizontal="center" vertical="center"/>
    </xf>
    <xf numFmtId="0" fontId="2" fillId="0" borderId="14" xfId="0" applyFont="1" applyBorder="1" applyAlignment="1">
      <alignment horizontal="center" vertical="center"/>
    </xf>
    <xf numFmtId="164" fontId="2" fillId="2" borderId="15" xfId="0" applyNumberFormat="1" applyFont="1" applyFill="1" applyBorder="1" applyAlignment="1">
      <alignment vertical="center"/>
    </xf>
    <xf numFmtId="0" fontId="9" fillId="0" borderId="16" xfId="0" applyFont="1" applyBorder="1"/>
    <xf numFmtId="0" fontId="5" fillId="0" borderId="17" xfId="0" applyFont="1" applyBorder="1" applyAlignment="1">
      <alignment vertical="center" wrapText="1"/>
    </xf>
    <xf numFmtId="164" fontId="5" fillId="0" borderId="17" xfId="0" applyNumberFormat="1" applyFont="1" applyBorder="1" applyAlignment="1">
      <alignment vertical="center"/>
    </xf>
    <xf numFmtId="164" fontId="5" fillId="3" borderId="17" xfId="0" applyNumberFormat="1" applyFont="1" applyFill="1" applyBorder="1" applyAlignment="1">
      <alignment vertical="center"/>
    </xf>
    <xf numFmtId="164" fontId="5" fillId="4" borderId="17" xfId="0" applyNumberFormat="1" applyFont="1" applyFill="1" applyBorder="1" applyAlignment="1">
      <alignment vertical="center"/>
    </xf>
    <xf numFmtId="165" fontId="5" fillId="0" borderId="17" xfId="0" applyNumberFormat="1" applyFont="1" applyBorder="1" applyAlignment="1">
      <alignment horizontal="center" vertical="center"/>
    </xf>
    <xf numFmtId="164" fontId="2" fillId="0" borderId="17" xfId="0" applyNumberFormat="1" applyFont="1" applyBorder="1" applyAlignment="1">
      <alignment vertical="center"/>
    </xf>
    <xf numFmtId="0" fontId="2" fillId="0" borderId="17" xfId="0" applyFont="1" applyBorder="1"/>
    <xf numFmtId="165" fontId="13" fillId="0" borderId="17" xfId="0" applyNumberFormat="1" applyFont="1" applyBorder="1" applyAlignment="1">
      <alignment horizontal="center" vertical="center"/>
    </xf>
    <xf numFmtId="0" fontId="2" fillId="0" borderId="17" xfId="0" applyFont="1" applyBorder="1" applyAlignment="1">
      <alignment horizontal="center" vertical="center"/>
    </xf>
    <xf numFmtId="164" fontId="2" fillId="2" borderId="18" xfId="0" applyNumberFormat="1" applyFont="1" applyFill="1" applyBorder="1" applyAlignment="1">
      <alignment vertical="center"/>
    </xf>
    <xf numFmtId="0" fontId="14" fillId="0" borderId="17" xfId="0" applyFont="1" applyBorder="1" applyAlignment="1">
      <alignment vertical="center" wrapText="1"/>
    </xf>
    <xf numFmtId="0" fontId="18" fillId="0" borderId="17" xfId="0" applyFont="1" applyBorder="1" applyAlignment="1">
      <alignment vertical="top" wrapText="1"/>
    </xf>
    <xf numFmtId="16" fontId="2" fillId="0" borderId="17" xfId="0" applyNumberFormat="1" applyFont="1" applyBorder="1" applyAlignment="1">
      <alignment horizontal="center" vertical="center"/>
    </xf>
    <xf numFmtId="0" fontId="20" fillId="0" borderId="17" xfId="0" applyFont="1" applyBorder="1" applyAlignment="1">
      <alignment vertical="center" wrapText="1"/>
    </xf>
    <xf numFmtId="164" fontId="20" fillId="0" borderId="17" xfId="0" applyNumberFormat="1" applyFont="1" applyBorder="1" applyAlignment="1">
      <alignment vertical="center"/>
    </xf>
    <xf numFmtId="0" fontId="18" fillId="0" borderId="17" xfId="0" applyFont="1" applyBorder="1"/>
    <xf numFmtId="0" fontId="9" fillId="0" borderId="19" xfId="0" applyFont="1" applyBorder="1"/>
    <xf numFmtId="0" fontId="12" fillId="0" borderId="20" xfId="0" applyFont="1" applyBorder="1" applyAlignment="1">
      <alignment horizontal="center" vertical="center" wrapText="1"/>
    </xf>
    <xf numFmtId="0" fontId="18" fillId="0" borderId="17" xfId="0" applyFont="1" applyBorder="1" applyAlignment="1">
      <alignment vertical="center" wrapText="1"/>
    </xf>
    <xf numFmtId="0" fontId="5" fillId="0" borderId="17" xfId="0" applyFont="1" applyBorder="1" applyAlignment="1">
      <alignment horizontal="center" vertical="center"/>
    </xf>
    <xf numFmtId="164" fontId="21" fillId="3" borderId="17" xfId="0" applyNumberFormat="1" applyFont="1" applyFill="1" applyBorder="1" applyAlignment="1">
      <alignment vertical="center"/>
    </xf>
    <xf numFmtId="164" fontId="21" fillId="4" borderId="17" xfId="0" applyNumberFormat="1" applyFont="1" applyFill="1" applyBorder="1" applyAlignment="1">
      <alignment vertical="center"/>
    </xf>
    <xf numFmtId="0" fontId="20" fillId="0" borderId="17" xfId="0" applyFont="1" applyBorder="1" applyAlignment="1">
      <alignment wrapText="1"/>
    </xf>
    <xf numFmtId="0" fontId="12" fillId="0" borderId="21" xfId="0" applyFont="1" applyBorder="1" applyAlignment="1">
      <alignment horizontal="center" vertical="center" wrapText="1"/>
    </xf>
    <xf numFmtId="0" fontId="9" fillId="0" borderId="22" xfId="0" applyFont="1" applyBorder="1"/>
    <xf numFmtId="0" fontId="12" fillId="0" borderId="23" xfId="0" applyFont="1" applyBorder="1" applyAlignment="1">
      <alignment horizontal="center" vertical="center" wrapText="1"/>
    </xf>
    <xf numFmtId="0" fontId="5" fillId="0" borderId="24" xfId="0" applyFont="1" applyBorder="1" applyAlignment="1">
      <alignment vertical="center" wrapText="1"/>
    </xf>
    <xf numFmtId="164" fontId="5" fillId="0" borderId="24" xfId="0" applyNumberFormat="1" applyFont="1" applyBorder="1" applyAlignment="1">
      <alignment vertical="center"/>
    </xf>
    <xf numFmtId="164" fontId="5" fillId="3" borderId="24" xfId="0" applyNumberFormat="1" applyFont="1" applyFill="1" applyBorder="1" applyAlignment="1">
      <alignment vertical="center"/>
    </xf>
    <xf numFmtId="164" fontId="5" fillId="4" borderId="24" xfId="0" applyNumberFormat="1" applyFont="1" applyFill="1" applyBorder="1" applyAlignment="1">
      <alignment vertical="center"/>
    </xf>
    <xf numFmtId="0" fontId="5" fillId="0" borderId="24" xfId="0" applyFont="1" applyBorder="1" applyAlignment="1">
      <alignment horizontal="center" vertical="center"/>
    </xf>
    <xf numFmtId="164" fontId="20" fillId="0" borderId="24" xfId="0" applyNumberFormat="1" applyFont="1" applyBorder="1" applyAlignment="1">
      <alignment vertical="center"/>
    </xf>
    <xf numFmtId="0" fontId="2" fillId="0" borderId="24" xfId="0" applyFont="1" applyBorder="1"/>
    <xf numFmtId="0" fontId="2" fillId="0" borderId="24" xfId="0" applyFont="1" applyBorder="1" applyAlignment="1">
      <alignment horizontal="center" vertical="center"/>
    </xf>
    <xf numFmtId="164" fontId="2" fillId="2" borderId="25" xfId="0" applyNumberFormat="1" applyFont="1" applyFill="1" applyBorder="1" applyAlignment="1">
      <alignment vertical="center"/>
    </xf>
    <xf numFmtId="0" fontId="6" fillId="2" borderId="26" xfId="0" applyFont="1" applyFill="1" applyBorder="1" applyAlignment="1">
      <alignment horizontal="center" vertical="center" wrapText="1"/>
    </xf>
    <xf numFmtId="0" fontId="5" fillId="0" borderId="14" xfId="0" applyFont="1" applyBorder="1" applyAlignment="1">
      <alignment horizontal="center" vertical="center"/>
    </xf>
    <xf numFmtId="164" fontId="20" fillId="0" borderId="14" xfId="0" applyNumberFormat="1" applyFont="1" applyBorder="1" applyAlignment="1">
      <alignment vertical="center"/>
    </xf>
    <xf numFmtId="0" fontId="9" fillId="0" borderId="27" xfId="0" applyFont="1" applyBorder="1"/>
    <xf numFmtId="0" fontId="6" fillId="0" borderId="17" xfId="0" applyFont="1" applyBorder="1"/>
    <xf numFmtId="0" fontId="18" fillId="0" borderId="28" xfId="0" applyFont="1" applyBorder="1" applyAlignment="1">
      <alignment horizontal="left" vertical="top" wrapText="1"/>
    </xf>
    <xf numFmtId="0" fontId="25" fillId="0" borderId="17" xfId="0" applyFont="1" applyBorder="1" applyAlignment="1">
      <alignment vertical="center" wrapText="1"/>
    </xf>
    <xf numFmtId="0" fontId="9" fillId="0" borderId="29" xfId="0" applyFont="1" applyBorder="1"/>
    <xf numFmtId="0" fontId="18" fillId="0" borderId="17" xfId="0" applyFont="1" applyBorder="1" applyAlignment="1">
      <alignment vertical="center"/>
    </xf>
    <xf numFmtId="0" fontId="9" fillId="0" borderId="30" xfId="0" applyFont="1" applyBorder="1"/>
    <xf numFmtId="0" fontId="20" fillId="0" borderId="17" xfId="0" applyFont="1" applyBorder="1" applyAlignment="1">
      <alignment horizontal="left" vertical="center" wrapText="1"/>
    </xf>
    <xf numFmtId="0" fontId="9" fillId="0" borderId="31" xfId="0" applyFont="1" applyBorder="1"/>
    <xf numFmtId="165" fontId="5" fillId="0" borderId="24" xfId="0" applyNumberFormat="1" applyFont="1" applyBorder="1" applyAlignment="1">
      <alignment horizontal="center" vertical="center"/>
    </xf>
    <xf numFmtId="0" fontId="20" fillId="0" borderId="24" xfId="0" applyFont="1" applyBorder="1" applyAlignment="1">
      <alignment vertical="top" wrapText="1"/>
    </xf>
    <xf numFmtId="0" fontId="20" fillId="0" borderId="24" xfId="0" applyFont="1" applyBorder="1" applyAlignment="1">
      <alignment wrapText="1"/>
    </xf>
    <xf numFmtId="0" fontId="6" fillId="2" borderId="28" xfId="0" applyFont="1" applyFill="1" applyBorder="1" applyAlignment="1">
      <alignment horizontal="center" vertical="center" wrapText="1"/>
    </xf>
    <xf numFmtId="0" fontId="12" fillId="0" borderId="30" xfId="0" applyFont="1" applyBorder="1" applyAlignment="1">
      <alignment horizontal="center" vertical="center" wrapText="1"/>
    </xf>
    <xf numFmtId="0" fontId="5" fillId="0" borderId="30" xfId="0" applyFont="1" applyBorder="1" applyAlignment="1">
      <alignment vertical="center" wrapText="1"/>
    </xf>
    <xf numFmtId="164" fontId="5" fillId="0" borderId="30" xfId="0" applyNumberFormat="1" applyFont="1" applyBorder="1" applyAlignment="1">
      <alignment vertical="center"/>
    </xf>
    <xf numFmtId="164" fontId="5" fillId="3" borderId="30" xfId="0" applyNumberFormat="1" applyFont="1" applyFill="1" applyBorder="1" applyAlignment="1">
      <alignment vertical="center"/>
    </xf>
    <xf numFmtId="164" fontId="5" fillId="4" borderId="30" xfId="0" applyNumberFormat="1" applyFont="1" applyFill="1" applyBorder="1" applyAlignment="1">
      <alignment vertical="center"/>
    </xf>
    <xf numFmtId="0" fontId="5" fillId="0" borderId="30" xfId="0" applyFont="1" applyBorder="1" applyAlignment="1">
      <alignment horizontal="center" vertical="center"/>
    </xf>
    <xf numFmtId="164" fontId="20" fillId="0" borderId="30" xfId="0" applyNumberFormat="1" applyFont="1" applyBorder="1" applyAlignment="1">
      <alignment vertical="center"/>
    </xf>
    <xf numFmtId="0" fontId="2" fillId="0" borderId="30" xfId="0" applyFont="1" applyBorder="1"/>
    <xf numFmtId="165" fontId="5" fillId="0" borderId="30" xfId="0" applyNumberFormat="1" applyFont="1" applyBorder="1" applyAlignment="1">
      <alignment horizontal="center" vertical="center"/>
    </xf>
    <xf numFmtId="0" fontId="20" fillId="0" borderId="30" xfId="0" applyFont="1" applyBorder="1" applyAlignment="1">
      <alignment horizontal="left" vertical="center" wrapText="1"/>
    </xf>
    <xf numFmtId="0" fontId="32" fillId="0" borderId="30" xfId="0" applyFont="1" applyBorder="1" applyAlignment="1">
      <alignment vertical="top" wrapText="1"/>
    </xf>
    <xf numFmtId="164" fontId="2" fillId="2" borderId="30" xfId="0" applyNumberFormat="1" applyFont="1" applyFill="1" applyBorder="1" applyAlignment="1">
      <alignment vertical="center"/>
    </xf>
    <xf numFmtId="0" fontId="12" fillId="0" borderId="17" xfId="0" applyFont="1" applyBorder="1" applyAlignment="1">
      <alignment horizontal="center" vertical="center" wrapText="1"/>
    </xf>
    <xf numFmtId="164" fontId="34" fillId="0" borderId="17" xfId="0" applyNumberFormat="1" applyFont="1" applyBorder="1" applyAlignment="1">
      <alignment vertical="center"/>
    </xf>
    <xf numFmtId="164" fontId="2" fillId="2" borderId="17" xfId="0" applyNumberFormat="1" applyFont="1" applyFill="1" applyBorder="1" applyAlignment="1">
      <alignment vertical="center"/>
    </xf>
    <xf numFmtId="0" fontId="14" fillId="5" borderId="17" xfId="0" applyFont="1" applyFill="1" applyBorder="1" applyAlignment="1">
      <alignment vertical="center" wrapText="1"/>
    </xf>
    <xf numFmtId="0" fontId="2" fillId="2" borderId="17" xfId="0" applyFont="1" applyFill="1" applyBorder="1"/>
    <xf numFmtId="0" fontId="19" fillId="0" borderId="17" xfId="0" applyFont="1" applyBorder="1" applyAlignment="1">
      <alignment vertical="top" wrapText="1"/>
    </xf>
    <xf numFmtId="0" fontId="37" fillId="0" borderId="17" xfId="0" applyFont="1" applyBorder="1" applyAlignment="1">
      <alignment wrapText="1"/>
    </xf>
    <xf numFmtId="0" fontId="7" fillId="2" borderId="32" xfId="0" applyFont="1" applyFill="1" applyBorder="1" applyAlignment="1">
      <alignment horizontal="center" wrapText="1"/>
    </xf>
    <xf numFmtId="0" fontId="9" fillId="0" borderId="32" xfId="0" applyFont="1" applyBorder="1"/>
    <xf numFmtId="0" fontId="9" fillId="0" borderId="33" xfId="0" applyFont="1" applyBorder="1"/>
    <xf numFmtId="164" fontId="7" fillId="2" borderId="30" xfId="0" applyNumberFormat="1" applyFont="1" applyFill="1" applyBorder="1"/>
    <xf numFmtId="164" fontId="7" fillId="2" borderId="30" xfId="0" applyNumberFormat="1" applyFont="1" applyFill="1" applyBorder="1" applyAlignment="1">
      <alignment horizontal="center"/>
    </xf>
    <xf numFmtId="164" fontId="7" fillId="2" borderId="0" xfId="0" applyNumberFormat="1" applyFont="1" applyFill="1"/>
    <xf numFmtId="0" fontId="38" fillId="2" borderId="0" xfId="0" applyFont="1" applyFill="1"/>
    <xf numFmtId="0" fontId="2" fillId="2" borderId="0" xfId="0" applyFont="1" applyFill="1" applyAlignment="1">
      <alignment horizontal="center" vertical="center"/>
    </xf>
    <xf numFmtId="0" fontId="2" fillId="2" borderId="0" xfId="0" applyFont="1" applyFill="1"/>
    <xf numFmtId="164" fontId="5" fillId="0" borderId="0" xfId="0" applyNumberFormat="1" applyFont="1"/>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10\Downloads\Consolidado%20traslado%20presupuestal.xlsx" TargetMode="External"/><Relationship Id="rId1" Type="http://schemas.openxmlformats.org/officeDocument/2006/relationships/externalLinkPath" Target="file:///C:\Users\10\Downloads\Consolidado%20traslado%20presupues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TALLE TRASLADOS"/>
      <sheetName val="TRASLADO 1 25102025 (2)"/>
      <sheetName val="TRASLADO 2 12112025 (2)"/>
      <sheetName val="PRESUPUESTO FINAL"/>
      <sheetName val="Lista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Libre Franklin"/>
        <a:ea typeface="Libre Franklin"/>
        <a:cs typeface="Libre Franklin"/>
      </a:majorFont>
      <a:minorFont>
        <a:latin typeface="Libre Franklin"/>
        <a:ea typeface="Libre Franklin"/>
        <a:cs typeface="Libre Frankli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35AA0-C288-4369-8A47-4BCDF19BD31F}">
  <sheetPr>
    <pageSetUpPr fitToPage="1"/>
  </sheetPr>
  <dimension ref="A1:O1000"/>
  <sheetViews>
    <sheetView tabSelected="1" topLeftCell="D1" zoomScale="109" zoomScaleNormal="62" workbookViewId="0">
      <selection sqref="A1:O1"/>
    </sheetView>
  </sheetViews>
  <sheetFormatPr baseColWidth="10" defaultColWidth="12.59765625" defaultRowHeight="15" customHeight="1"/>
  <cols>
    <col min="1" max="1" width="10.8984375" customWidth="1"/>
    <col min="2" max="2" width="17" customWidth="1"/>
    <col min="3" max="3" width="36.3984375" customWidth="1"/>
    <col min="4" max="4" width="17.19921875" customWidth="1"/>
    <col min="5" max="5" width="16.8984375" customWidth="1"/>
    <col min="6" max="6" width="15.19921875" customWidth="1"/>
    <col min="7" max="7" width="14.69921875" customWidth="1"/>
    <col min="8" max="8" width="15.3984375" customWidth="1"/>
    <col min="9" max="9" width="40.69921875" customWidth="1"/>
    <col min="10" max="11" width="10.69921875" customWidth="1"/>
    <col min="12" max="12" width="12.69921875" customWidth="1"/>
    <col min="13" max="13" width="15.3984375" customWidth="1"/>
    <col min="14" max="14" width="40.8984375" customWidth="1"/>
    <col min="15" max="15" width="21.3984375" customWidth="1"/>
    <col min="16" max="26" width="10.59765625" customWidth="1"/>
  </cols>
  <sheetData>
    <row r="1" spans="1:15" ht="49.5" customHeight="1">
      <c r="A1" s="1" t="s">
        <v>0</v>
      </c>
      <c r="B1" s="2"/>
      <c r="C1" s="2"/>
      <c r="D1" s="2"/>
      <c r="E1" s="2"/>
      <c r="F1" s="2"/>
      <c r="G1" s="2"/>
      <c r="H1" s="2"/>
      <c r="I1" s="2"/>
      <c r="J1" s="2"/>
      <c r="K1" s="2"/>
      <c r="L1" s="2"/>
      <c r="M1" s="2"/>
      <c r="N1" s="2"/>
      <c r="O1" s="2"/>
    </row>
    <row r="2" spans="1:15" ht="21.75" customHeight="1">
      <c r="A2" s="3" t="s">
        <v>1</v>
      </c>
      <c r="B2" s="2"/>
      <c r="C2" s="2"/>
      <c r="D2" s="2"/>
      <c r="E2" s="2"/>
      <c r="F2" s="2"/>
      <c r="G2" s="2"/>
      <c r="H2" s="2"/>
      <c r="I2" s="2"/>
      <c r="J2" s="2"/>
      <c r="K2" s="2"/>
      <c r="L2" s="2"/>
      <c r="M2" s="2"/>
      <c r="N2" s="2"/>
      <c r="O2" s="2"/>
    </row>
    <row r="3" spans="1:15" ht="28.5" customHeight="1">
      <c r="A3" s="4" t="s">
        <v>2</v>
      </c>
      <c r="B3" s="2"/>
      <c r="C3" s="2"/>
      <c r="D3" s="2"/>
      <c r="E3" s="2"/>
      <c r="F3" s="2"/>
      <c r="G3" s="2"/>
      <c r="H3" s="2"/>
      <c r="I3" s="2"/>
      <c r="J3" s="2"/>
      <c r="K3" s="2"/>
      <c r="L3" s="2"/>
      <c r="M3" s="2"/>
      <c r="N3" s="2"/>
      <c r="O3" s="2"/>
    </row>
    <row r="4" spans="1:15" ht="13.5" customHeight="1" thickBot="1">
      <c r="B4" s="5"/>
      <c r="C4" s="6"/>
      <c r="D4" s="6"/>
      <c r="E4" s="6"/>
      <c r="F4" s="6"/>
      <c r="G4" s="7"/>
      <c r="J4" s="6"/>
      <c r="K4" s="6"/>
      <c r="L4" s="7"/>
      <c r="M4" s="8"/>
    </row>
    <row r="5" spans="1:15" ht="15" customHeight="1" thickBot="1">
      <c r="A5" s="9" t="s">
        <v>3</v>
      </c>
      <c r="B5" s="10" t="s">
        <v>4</v>
      </c>
      <c r="C5" s="11" t="s">
        <v>5</v>
      </c>
      <c r="D5" s="12" t="s">
        <v>6</v>
      </c>
      <c r="E5" s="13" t="s">
        <v>7</v>
      </c>
      <c r="F5" s="14"/>
      <c r="G5" s="15"/>
      <c r="H5" s="16" t="s">
        <v>8</v>
      </c>
      <c r="I5" s="12" t="s">
        <v>9</v>
      </c>
      <c r="J5" s="13" t="s">
        <v>10</v>
      </c>
      <c r="K5" s="14"/>
      <c r="L5" s="15"/>
      <c r="M5" s="16" t="s">
        <v>8</v>
      </c>
      <c r="N5" s="17" t="s">
        <v>11</v>
      </c>
      <c r="O5" s="12" t="s">
        <v>12</v>
      </c>
    </row>
    <row r="6" spans="1:15" ht="19.5" customHeight="1" thickBot="1">
      <c r="A6" s="18"/>
      <c r="B6" s="19"/>
      <c r="C6" s="20"/>
      <c r="D6" s="21"/>
      <c r="E6" s="13" t="s">
        <v>13</v>
      </c>
      <c r="F6" s="15"/>
      <c r="G6" s="22"/>
      <c r="H6" s="19"/>
      <c r="I6" s="21"/>
      <c r="J6" s="13" t="s">
        <v>13</v>
      </c>
      <c r="K6" s="15"/>
      <c r="L6" s="22"/>
      <c r="M6" s="19"/>
      <c r="N6" s="21"/>
      <c r="O6" s="21"/>
    </row>
    <row r="7" spans="1:15" ht="13.5" customHeight="1" thickBot="1">
      <c r="A7" s="18"/>
      <c r="B7" s="19"/>
      <c r="C7" s="20"/>
      <c r="D7" s="21"/>
      <c r="E7" s="23" t="s">
        <v>14</v>
      </c>
      <c r="F7" s="24" t="s">
        <v>15</v>
      </c>
      <c r="G7" s="25" t="s">
        <v>16</v>
      </c>
      <c r="H7" s="19"/>
      <c r="I7" s="21"/>
      <c r="J7" s="23" t="s">
        <v>14</v>
      </c>
      <c r="K7" s="24" t="s">
        <v>15</v>
      </c>
      <c r="L7" s="25" t="s">
        <v>16</v>
      </c>
      <c r="M7" s="19"/>
      <c r="N7" s="21"/>
      <c r="O7" s="21"/>
    </row>
    <row r="8" spans="1:15" ht="15.75" customHeight="1">
      <c r="A8" s="18"/>
      <c r="B8" s="26" t="s">
        <v>17</v>
      </c>
      <c r="C8" s="27" t="s">
        <v>18</v>
      </c>
      <c r="D8" s="28">
        <v>65000000</v>
      </c>
      <c r="E8" s="29"/>
      <c r="F8" s="30"/>
      <c r="G8" s="31"/>
      <c r="H8" s="32"/>
      <c r="I8" s="33"/>
      <c r="J8" s="29"/>
      <c r="K8" s="30"/>
      <c r="L8" s="34"/>
      <c r="M8" s="35"/>
      <c r="N8" s="33"/>
      <c r="O8" s="36">
        <f t="shared" ref="O8:O53" si="0">D8+(E8+J8)-(F8+K8)</f>
        <v>65000000</v>
      </c>
    </row>
    <row r="9" spans="1:15" ht="13.5" customHeight="1">
      <c r="A9" s="18"/>
      <c r="B9" s="37"/>
      <c r="C9" s="38" t="s">
        <v>19</v>
      </c>
      <c r="D9" s="39">
        <v>45000000</v>
      </c>
      <c r="E9" s="40"/>
      <c r="F9" s="41"/>
      <c r="G9" s="42"/>
      <c r="H9" s="43"/>
      <c r="I9" s="44"/>
      <c r="J9" s="40"/>
      <c r="K9" s="41"/>
      <c r="L9" s="45"/>
      <c r="M9" s="46"/>
      <c r="N9" s="44"/>
      <c r="O9" s="47">
        <f t="shared" si="0"/>
        <v>45000000</v>
      </c>
    </row>
    <row r="10" spans="1:15" ht="13.5" customHeight="1">
      <c r="A10" s="18"/>
      <c r="B10" s="37"/>
      <c r="C10" s="38" t="s">
        <v>20</v>
      </c>
      <c r="D10" s="39">
        <v>32000000</v>
      </c>
      <c r="E10" s="40"/>
      <c r="F10" s="41"/>
      <c r="G10" s="42"/>
      <c r="H10" s="43"/>
      <c r="I10" s="44"/>
      <c r="J10" s="40"/>
      <c r="K10" s="41"/>
      <c r="L10" s="45"/>
      <c r="M10" s="46"/>
      <c r="N10" s="44"/>
      <c r="O10" s="47">
        <f t="shared" si="0"/>
        <v>32000000</v>
      </c>
    </row>
    <row r="11" spans="1:15" ht="169.5" customHeight="1">
      <c r="A11" s="18"/>
      <c r="B11" s="37"/>
      <c r="C11" s="38" t="s">
        <v>21</v>
      </c>
      <c r="D11" s="39">
        <v>10000000</v>
      </c>
      <c r="E11" s="40"/>
      <c r="F11" s="41">
        <v>2000000</v>
      </c>
      <c r="G11" s="42">
        <v>45955</v>
      </c>
      <c r="H11" s="48" t="s">
        <v>22</v>
      </c>
      <c r="I11" s="49" t="s">
        <v>23</v>
      </c>
      <c r="J11" s="40"/>
      <c r="K11" s="41"/>
      <c r="L11" s="45"/>
      <c r="M11" s="50"/>
      <c r="N11" s="51"/>
      <c r="O11" s="47">
        <f t="shared" si="0"/>
        <v>8000000</v>
      </c>
    </row>
    <row r="12" spans="1:15" ht="13.5" customHeight="1">
      <c r="A12" s="18"/>
      <c r="B12" s="37"/>
      <c r="C12" s="38" t="s">
        <v>24</v>
      </c>
      <c r="D12" s="39">
        <v>20000000</v>
      </c>
      <c r="E12" s="40"/>
      <c r="F12" s="41"/>
      <c r="G12" s="42"/>
      <c r="H12" s="52"/>
      <c r="I12" s="53"/>
      <c r="J12" s="40"/>
      <c r="K12" s="41"/>
      <c r="L12" s="45"/>
      <c r="M12" s="46"/>
      <c r="N12" s="44"/>
      <c r="O12" s="47">
        <f t="shared" si="0"/>
        <v>20000000</v>
      </c>
    </row>
    <row r="13" spans="1:15" ht="13.5" customHeight="1">
      <c r="A13" s="18"/>
      <c r="B13" s="37"/>
      <c r="C13" s="38" t="s">
        <v>25</v>
      </c>
      <c r="D13" s="39">
        <v>22000000</v>
      </c>
      <c r="E13" s="40"/>
      <c r="F13" s="41"/>
      <c r="G13" s="42"/>
      <c r="H13" s="52"/>
      <c r="I13" s="53"/>
      <c r="J13" s="40"/>
      <c r="K13" s="41"/>
      <c r="L13" s="45"/>
      <c r="M13" s="46"/>
      <c r="N13" s="44"/>
      <c r="O13" s="47">
        <f t="shared" si="0"/>
        <v>22000000</v>
      </c>
    </row>
    <row r="14" spans="1:15" ht="13.5" customHeight="1">
      <c r="A14" s="18"/>
      <c r="B14" s="37"/>
      <c r="C14" s="38" t="s">
        <v>26</v>
      </c>
      <c r="D14" s="39">
        <v>24000000</v>
      </c>
      <c r="E14" s="40"/>
      <c r="F14" s="41"/>
      <c r="G14" s="42"/>
      <c r="H14" s="52"/>
      <c r="I14" s="53"/>
      <c r="J14" s="40"/>
      <c r="K14" s="41"/>
      <c r="L14" s="45"/>
      <c r="M14" s="46"/>
      <c r="N14" s="44"/>
      <c r="O14" s="47">
        <f t="shared" si="0"/>
        <v>24000000</v>
      </c>
    </row>
    <row r="15" spans="1:15" ht="13.5" customHeight="1">
      <c r="A15" s="18"/>
      <c r="B15" s="37"/>
      <c r="C15" s="38" t="s">
        <v>27</v>
      </c>
      <c r="D15" s="39">
        <v>6000000</v>
      </c>
      <c r="E15" s="40"/>
      <c r="F15" s="41"/>
      <c r="G15" s="42"/>
      <c r="H15" s="52"/>
      <c r="I15" s="53"/>
      <c r="J15" s="40"/>
      <c r="K15" s="41"/>
      <c r="L15" s="45"/>
      <c r="M15" s="46"/>
      <c r="N15" s="44"/>
      <c r="O15" s="47">
        <f t="shared" si="0"/>
        <v>6000000</v>
      </c>
    </row>
    <row r="16" spans="1:15" ht="13.5" customHeight="1">
      <c r="A16" s="18"/>
      <c r="B16" s="54"/>
      <c r="C16" s="38" t="s">
        <v>28</v>
      </c>
      <c r="D16" s="39">
        <v>36000000</v>
      </c>
      <c r="E16" s="40"/>
      <c r="F16" s="41"/>
      <c r="G16" s="42"/>
      <c r="H16" s="52"/>
      <c r="I16" s="53"/>
      <c r="J16" s="40"/>
      <c r="K16" s="41"/>
      <c r="L16" s="45"/>
      <c r="M16" s="46"/>
      <c r="N16" s="44"/>
      <c r="O16" s="47">
        <f t="shared" si="0"/>
        <v>36000000</v>
      </c>
    </row>
    <row r="17" spans="1:15" ht="52.5" customHeight="1">
      <c r="A17" s="18"/>
      <c r="B17" s="55" t="s">
        <v>29</v>
      </c>
      <c r="C17" s="38" t="s">
        <v>30</v>
      </c>
      <c r="D17" s="39">
        <v>23200000</v>
      </c>
      <c r="E17" s="40"/>
      <c r="F17" s="41"/>
      <c r="G17" s="42"/>
      <c r="H17" s="52"/>
      <c r="I17" s="53"/>
      <c r="J17" s="40"/>
      <c r="K17" s="41"/>
      <c r="L17" s="45"/>
      <c r="M17" s="46"/>
      <c r="N17" s="44"/>
      <c r="O17" s="47">
        <f t="shared" si="0"/>
        <v>23200000</v>
      </c>
    </row>
    <row r="18" spans="1:15" ht="13.5" customHeight="1">
      <c r="A18" s="18"/>
      <c r="B18" s="37"/>
      <c r="C18" s="38" t="s">
        <v>31</v>
      </c>
      <c r="D18" s="39">
        <v>15600000</v>
      </c>
      <c r="E18" s="40"/>
      <c r="F18" s="41"/>
      <c r="G18" s="42"/>
      <c r="H18" s="52"/>
      <c r="I18" s="53"/>
      <c r="J18" s="40"/>
      <c r="K18" s="41"/>
      <c r="L18" s="45"/>
      <c r="M18" s="46"/>
      <c r="N18" s="44"/>
      <c r="O18" s="47">
        <f t="shared" si="0"/>
        <v>15600000</v>
      </c>
    </row>
    <row r="19" spans="1:15" ht="271.5" customHeight="1">
      <c r="A19" s="18"/>
      <c r="B19" s="37"/>
      <c r="C19" s="38" t="s">
        <v>32</v>
      </c>
      <c r="D19" s="39">
        <v>11000000</v>
      </c>
      <c r="E19" s="40"/>
      <c r="F19" s="41">
        <v>11000000</v>
      </c>
      <c r="G19" s="42">
        <v>45955</v>
      </c>
      <c r="H19" s="48" t="s">
        <v>33</v>
      </c>
      <c r="I19" s="56" t="s">
        <v>34</v>
      </c>
      <c r="J19" s="40"/>
      <c r="K19" s="41"/>
      <c r="L19" s="57"/>
      <c r="M19" s="46"/>
      <c r="N19" s="51"/>
      <c r="O19" s="47">
        <f t="shared" si="0"/>
        <v>0</v>
      </c>
    </row>
    <row r="20" spans="1:15" ht="58.5" customHeight="1">
      <c r="A20" s="18"/>
      <c r="B20" s="54"/>
      <c r="C20" s="38" t="s">
        <v>35</v>
      </c>
      <c r="D20" s="39">
        <v>10800000</v>
      </c>
      <c r="E20" s="40"/>
      <c r="F20" s="41"/>
      <c r="G20" s="57"/>
      <c r="H20" s="52"/>
      <c r="I20" s="44"/>
      <c r="J20" s="40"/>
      <c r="K20" s="41"/>
      <c r="L20" s="57"/>
      <c r="M20" s="46"/>
      <c r="N20" s="44"/>
      <c r="O20" s="47">
        <f t="shared" si="0"/>
        <v>10800000</v>
      </c>
    </row>
    <row r="21" spans="1:15" ht="13.5" customHeight="1">
      <c r="A21" s="18"/>
      <c r="B21" s="55" t="s">
        <v>36</v>
      </c>
      <c r="C21" s="38" t="s">
        <v>37</v>
      </c>
      <c r="D21" s="39">
        <v>30000000</v>
      </c>
      <c r="E21" s="40"/>
      <c r="F21" s="41"/>
      <c r="G21" s="57"/>
      <c r="H21" s="52"/>
      <c r="I21" s="44"/>
      <c r="J21" s="40"/>
      <c r="K21" s="41"/>
      <c r="L21" s="57"/>
      <c r="M21" s="46"/>
      <c r="N21" s="44"/>
      <c r="O21" s="47">
        <f t="shared" si="0"/>
        <v>30000000</v>
      </c>
    </row>
    <row r="22" spans="1:15" ht="13.5" customHeight="1">
      <c r="A22" s="18"/>
      <c r="B22" s="37"/>
      <c r="C22" s="38" t="s">
        <v>38</v>
      </c>
      <c r="D22" s="39">
        <v>6000000</v>
      </c>
      <c r="E22" s="40"/>
      <c r="F22" s="41"/>
      <c r="G22" s="57"/>
      <c r="H22" s="52"/>
      <c r="I22" s="44"/>
      <c r="J22" s="40"/>
      <c r="K22" s="41"/>
      <c r="L22" s="57"/>
      <c r="M22" s="46"/>
      <c r="N22" s="44"/>
      <c r="O22" s="47">
        <f t="shared" si="0"/>
        <v>6000000</v>
      </c>
    </row>
    <row r="23" spans="1:15" ht="13.5" customHeight="1">
      <c r="A23" s="18"/>
      <c r="B23" s="37"/>
      <c r="C23" s="38" t="s">
        <v>39</v>
      </c>
      <c r="D23" s="39">
        <v>10000000</v>
      </c>
      <c r="E23" s="40"/>
      <c r="F23" s="41"/>
      <c r="G23" s="57"/>
      <c r="H23" s="52"/>
      <c r="I23" s="44"/>
      <c r="J23" s="40"/>
      <c r="K23" s="41"/>
      <c r="L23" s="57"/>
      <c r="M23" s="46"/>
      <c r="N23" s="44"/>
      <c r="O23" s="47">
        <f t="shared" si="0"/>
        <v>10000000</v>
      </c>
    </row>
    <row r="24" spans="1:15" ht="13.5" customHeight="1">
      <c r="A24" s="18"/>
      <c r="B24" s="37"/>
      <c r="C24" s="38" t="s">
        <v>40</v>
      </c>
      <c r="D24" s="39">
        <v>6000000</v>
      </c>
      <c r="E24" s="40"/>
      <c r="F24" s="41"/>
      <c r="G24" s="57"/>
      <c r="H24" s="52"/>
      <c r="I24" s="44"/>
      <c r="J24" s="40"/>
      <c r="K24" s="41"/>
      <c r="L24" s="57"/>
      <c r="M24" s="46"/>
      <c r="N24" s="44"/>
      <c r="O24" s="47">
        <f t="shared" si="0"/>
        <v>6000000</v>
      </c>
    </row>
    <row r="25" spans="1:15" ht="13.5" customHeight="1">
      <c r="A25" s="18"/>
      <c r="B25" s="37"/>
      <c r="C25" s="38" t="s">
        <v>41</v>
      </c>
      <c r="D25" s="39">
        <v>3000000</v>
      </c>
      <c r="E25" s="40"/>
      <c r="F25" s="41"/>
      <c r="G25" s="57"/>
      <c r="H25" s="52"/>
      <c r="I25" s="44"/>
      <c r="J25" s="40"/>
      <c r="K25" s="41"/>
      <c r="L25" s="57"/>
      <c r="M25" s="46"/>
      <c r="N25" s="44"/>
      <c r="O25" s="47">
        <f t="shared" si="0"/>
        <v>3000000</v>
      </c>
    </row>
    <row r="26" spans="1:15" ht="13.5" customHeight="1">
      <c r="A26" s="18"/>
      <c r="B26" s="37"/>
      <c r="C26" s="38" t="s">
        <v>42</v>
      </c>
      <c r="D26" s="39">
        <v>8000000</v>
      </c>
      <c r="E26" s="58"/>
      <c r="F26" s="59"/>
      <c r="G26" s="46"/>
      <c r="H26" s="52"/>
      <c r="I26" s="44"/>
      <c r="J26" s="58"/>
      <c r="K26" s="59"/>
      <c r="L26" s="46"/>
      <c r="M26" s="46"/>
      <c r="N26" s="44"/>
      <c r="O26" s="47">
        <f t="shared" si="0"/>
        <v>8000000</v>
      </c>
    </row>
    <row r="27" spans="1:15" ht="13.5" customHeight="1">
      <c r="A27" s="18"/>
      <c r="B27" s="37"/>
      <c r="C27" s="38" t="s">
        <v>43</v>
      </c>
      <c r="D27" s="39">
        <v>40000000</v>
      </c>
      <c r="E27" s="40"/>
      <c r="F27" s="41"/>
      <c r="G27" s="57"/>
      <c r="H27" s="52"/>
      <c r="I27" s="44"/>
      <c r="J27" s="40"/>
      <c r="K27" s="41"/>
      <c r="L27" s="57"/>
      <c r="M27" s="46"/>
      <c r="N27" s="44"/>
      <c r="O27" s="47">
        <f t="shared" si="0"/>
        <v>40000000</v>
      </c>
    </row>
    <row r="28" spans="1:15" ht="265.5" customHeight="1">
      <c r="A28" s="18"/>
      <c r="B28" s="54"/>
      <c r="C28" s="38" t="s">
        <v>44</v>
      </c>
      <c r="D28" s="39">
        <v>18000000</v>
      </c>
      <c r="E28" s="40"/>
      <c r="F28" s="41">
        <v>18000000</v>
      </c>
      <c r="G28" s="42">
        <v>45955</v>
      </c>
      <c r="H28" s="48" t="s">
        <v>45</v>
      </c>
      <c r="I28" s="56" t="s">
        <v>46</v>
      </c>
      <c r="J28" s="40"/>
      <c r="K28" s="41"/>
      <c r="L28" s="57"/>
      <c r="M28" s="46"/>
      <c r="N28" s="60"/>
      <c r="O28" s="47">
        <f t="shared" si="0"/>
        <v>0</v>
      </c>
    </row>
    <row r="29" spans="1:15" ht="174.75" customHeight="1">
      <c r="A29" s="18"/>
      <c r="B29" s="61" t="s">
        <v>47</v>
      </c>
      <c r="C29" s="38" t="s">
        <v>48</v>
      </c>
      <c r="D29" s="39">
        <v>640000000</v>
      </c>
      <c r="E29" s="40">
        <v>80000000</v>
      </c>
      <c r="F29" s="41"/>
      <c r="G29" s="42">
        <v>45955</v>
      </c>
      <c r="H29" s="48" t="s">
        <v>49</v>
      </c>
      <c r="I29" s="56" t="s">
        <v>50</v>
      </c>
      <c r="J29" s="40"/>
      <c r="K29" s="41"/>
      <c r="L29" s="57"/>
      <c r="M29" s="46"/>
      <c r="N29" s="60"/>
      <c r="O29" s="47">
        <f t="shared" si="0"/>
        <v>720000000</v>
      </c>
    </row>
    <row r="30" spans="1:15" ht="99" customHeight="1" thickBot="1">
      <c r="A30" s="62"/>
      <c r="B30" s="63" t="s">
        <v>51</v>
      </c>
      <c r="C30" s="64" t="s">
        <v>52</v>
      </c>
      <c r="D30" s="65">
        <v>25000000</v>
      </c>
      <c r="E30" s="66"/>
      <c r="F30" s="67"/>
      <c r="G30" s="68"/>
      <c r="H30" s="69"/>
      <c r="I30" s="70"/>
      <c r="J30" s="66"/>
      <c r="K30" s="67"/>
      <c r="L30" s="68"/>
      <c r="M30" s="71"/>
      <c r="N30" s="70"/>
      <c r="O30" s="72">
        <f t="shared" si="0"/>
        <v>25000000</v>
      </c>
    </row>
    <row r="31" spans="1:15" ht="13.5" customHeight="1">
      <c r="A31" s="73" t="s">
        <v>53</v>
      </c>
      <c r="B31" s="26" t="s">
        <v>54</v>
      </c>
      <c r="C31" s="27" t="s">
        <v>55</v>
      </c>
      <c r="D31" s="28">
        <v>32000000</v>
      </c>
      <c r="E31" s="29"/>
      <c r="F31" s="30"/>
      <c r="G31" s="74"/>
      <c r="H31" s="75"/>
      <c r="I31" s="33"/>
      <c r="J31" s="29"/>
      <c r="K31" s="30"/>
      <c r="L31" s="74"/>
      <c r="M31" s="35"/>
      <c r="N31" s="33"/>
      <c r="O31" s="36">
        <f t="shared" si="0"/>
        <v>32000000</v>
      </c>
    </row>
    <row r="32" spans="1:15" ht="13.5" customHeight="1">
      <c r="A32" s="76"/>
      <c r="B32" s="37"/>
      <c r="C32" s="38" t="s">
        <v>56</v>
      </c>
      <c r="D32" s="39">
        <v>20000000</v>
      </c>
      <c r="E32" s="40"/>
      <c r="F32" s="41"/>
      <c r="G32" s="57"/>
      <c r="H32" s="52"/>
      <c r="I32" s="44"/>
      <c r="J32" s="40"/>
      <c r="K32" s="41"/>
      <c r="L32" s="57"/>
      <c r="M32" s="46"/>
      <c r="N32" s="44"/>
      <c r="O32" s="47">
        <f t="shared" si="0"/>
        <v>20000000</v>
      </c>
    </row>
    <row r="33" spans="1:15" ht="288" customHeight="1">
      <c r="A33" s="76"/>
      <c r="B33" s="37"/>
      <c r="C33" s="38" t="s">
        <v>57</v>
      </c>
      <c r="D33" s="39">
        <v>14400000</v>
      </c>
      <c r="E33" s="40"/>
      <c r="F33" s="41"/>
      <c r="G33" s="57"/>
      <c r="H33" s="52"/>
      <c r="I33" s="44"/>
      <c r="J33" s="40"/>
      <c r="K33" s="41">
        <f>D33-13800000</f>
        <v>600000</v>
      </c>
      <c r="L33" s="42">
        <v>45973</v>
      </c>
      <c r="M33" s="51" t="s">
        <v>58</v>
      </c>
      <c r="N33" s="49" t="s">
        <v>59</v>
      </c>
      <c r="O33" s="47">
        <f t="shared" si="0"/>
        <v>13800000</v>
      </c>
    </row>
    <row r="34" spans="1:15" ht="198" customHeight="1">
      <c r="A34" s="76"/>
      <c r="B34" s="37"/>
      <c r="C34" s="38" t="s">
        <v>60</v>
      </c>
      <c r="D34" s="39">
        <v>5000000</v>
      </c>
      <c r="E34" s="40"/>
      <c r="F34" s="41"/>
      <c r="G34" s="57"/>
      <c r="H34" s="52"/>
      <c r="I34" s="44"/>
      <c r="J34" s="40">
        <v>600000</v>
      </c>
      <c r="K34" s="41"/>
      <c r="L34" s="42">
        <v>45973</v>
      </c>
      <c r="M34" s="51" t="s">
        <v>61</v>
      </c>
      <c r="N34" s="56" t="s">
        <v>62</v>
      </c>
      <c r="O34" s="47">
        <f t="shared" si="0"/>
        <v>5600000</v>
      </c>
    </row>
    <row r="35" spans="1:15" ht="184.5" customHeight="1">
      <c r="A35" s="76"/>
      <c r="B35" s="54"/>
      <c r="C35" s="38" t="s">
        <v>63</v>
      </c>
      <c r="D35" s="39">
        <v>77000000</v>
      </c>
      <c r="E35" s="40"/>
      <c r="F35" s="41">
        <f>15000000+6000000</f>
        <v>21000000</v>
      </c>
      <c r="G35" s="42">
        <v>45955</v>
      </c>
      <c r="H35" s="48" t="s">
        <v>64</v>
      </c>
      <c r="I35" s="49" t="s">
        <v>65</v>
      </c>
      <c r="J35" s="40"/>
      <c r="K35" s="41"/>
      <c r="L35" s="57"/>
      <c r="M35" s="46"/>
      <c r="N35" s="77"/>
      <c r="O35" s="47">
        <f t="shared" si="0"/>
        <v>56000000</v>
      </c>
    </row>
    <row r="36" spans="1:15" ht="13.5" customHeight="1">
      <c r="A36" s="76"/>
      <c r="B36" s="55" t="s">
        <v>66</v>
      </c>
      <c r="C36" s="38" t="s">
        <v>67</v>
      </c>
      <c r="D36" s="39">
        <v>8000000</v>
      </c>
      <c r="E36" s="40"/>
      <c r="F36" s="41"/>
      <c r="G36" s="57"/>
      <c r="H36" s="52"/>
      <c r="I36" s="44"/>
      <c r="J36" s="40"/>
      <c r="K36" s="41"/>
      <c r="L36" s="57"/>
      <c r="M36" s="46"/>
      <c r="N36" s="44"/>
      <c r="O36" s="47">
        <f t="shared" si="0"/>
        <v>8000000</v>
      </c>
    </row>
    <row r="37" spans="1:15" ht="36.75" customHeight="1">
      <c r="A37" s="76"/>
      <c r="B37" s="37"/>
      <c r="C37" s="38" t="s">
        <v>68</v>
      </c>
      <c r="D37" s="39">
        <v>24000000</v>
      </c>
      <c r="E37" s="40"/>
      <c r="F37" s="41"/>
      <c r="G37" s="57"/>
      <c r="H37" s="52"/>
      <c r="I37" s="44"/>
      <c r="J37" s="40"/>
      <c r="K37" s="41"/>
      <c r="L37" s="57"/>
      <c r="M37" s="46"/>
      <c r="N37" s="44"/>
      <c r="O37" s="47">
        <f t="shared" si="0"/>
        <v>24000000</v>
      </c>
    </row>
    <row r="38" spans="1:15" ht="94.5" customHeight="1">
      <c r="A38" s="76"/>
      <c r="B38" s="37"/>
      <c r="C38" s="38" t="s">
        <v>69</v>
      </c>
      <c r="D38" s="39">
        <v>6000000</v>
      </c>
      <c r="E38" s="40"/>
      <c r="F38" s="41">
        <v>6000000</v>
      </c>
      <c r="G38" s="42">
        <v>45955</v>
      </c>
      <c r="H38" s="48" t="s">
        <v>70</v>
      </c>
      <c r="I38" s="78" t="s">
        <v>71</v>
      </c>
      <c r="J38" s="40"/>
      <c r="K38" s="41"/>
      <c r="L38" s="57"/>
      <c r="M38" s="79"/>
      <c r="N38" s="56"/>
      <c r="O38" s="47">
        <f t="shared" si="0"/>
        <v>0</v>
      </c>
    </row>
    <row r="39" spans="1:15" ht="79.5" customHeight="1">
      <c r="A39" s="76"/>
      <c r="B39" s="37"/>
      <c r="C39" s="38" t="s">
        <v>72</v>
      </c>
      <c r="D39" s="39">
        <v>9000000</v>
      </c>
      <c r="E39" s="40"/>
      <c r="F39" s="41">
        <v>9000000</v>
      </c>
      <c r="G39" s="42">
        <v>45955</v>
      </c>
      <c r="H39" s="48" t="s">
        <v>73</v>
      </c>
      <c r="I39" s="80"/>
      <c r="J39" s="40"/>
      <c r="K39" s="41"/>
      <c r="L39" s="57"/>
      <c r="M39" s="79"/>
      <c r="N39" s="81"/>
      <c r="O39" s="47">
        <f t="shared" si="0"/>
        <v>0</v>
      </c>
    </row>
    <row r="40" spans="1:15" ht="72" customHeight="1">
      <c r="A40" s="76"/>
      <c r="B40" s="37"/>
      <c r="C40" s="38" t="s">
        <v>74</v>
      </c>
      <c r="D40" s="39">
        <v>9000000</v>
      </c>
      <c r="E40" s="40"/>
      <c r="F40" s="41">
        <v>9000000</v>
      </c>
      <c r="G40" s="42">
        <v>45955</v>
      </c>
      <c r="H40" s="48" t="s">
        <v>75</v>
      </c>
      <c r="I40" s="80"/>
      <c r="J40" s="40"/>
      <c r="K40" s="41"/>
      <c r="L40" s="57"/>
      <c r="M40" s="79"/>
      <c r="N40" s="81"/>
      <c r="O40" s="47">
        <f t="shared" si="0"/>
        <v>0</v>
      </c>
    </row>
    <row r="41" spans="1:15" ht="13.5" customHeight="1">
      <c r="A41" s="76"/>
      <c r="B41" s="37"/>
      <c r="C41" s="38" t="s">
        <v>76</v>
      </c>
      <c r="D41" s="39">
        <v>9000000</v>
      </c>
      <c r="E41" s="40"/>
      <c r="F41" s="41">
        <v>9000000</v>
      </c>
      <c r="G41" s="42">
        <v>45955</v>
      </c>
      <c r="H41" s="48" t="s">
        <v>77</v>
      </c>
      <c r="I41" s="80"/>
      <c r="J41" s="40"/>
      <c r="K41" s="41"/>
      <c r="L41" s="57"/>
      <c r="M41" s="79"/>
      <c r="N41" s="81"/>
      <c r="O41" s="47">
        <f t="shared" si="0"/>
        <v>0</v>
      </c>
    </row>
    <row r="42" spans="1:15" ht="70.5" customHeight="1">
      <c r="A42" s="76"/>
      <c r="B42" s="54"/>
      <c r="C42" s="38" t="s">
        <v>78</v>
      </c>
      <c r="D42" s="39">
        <v>9000000</v>
      </c>
      <c r="E42" s="40"/>
      <c r="F42" s="41">
        <v>9000000</v>
      </c>
      <c r="G42" s="42">
        <v>45955</v>
      </c>
      <c r="H42" s="48" t="s">
        <v>77</v>
      </c>
      <c r="I42" s="82"/>
      <c r="J42" s="40"/>
      <c r="K42" s="41"/>
      <c r="L42" s="57"/>
      <c r="M42" s="79"/>
      <c r="N42" s="81"/>
      <c r="O42" s="47">
        <f t="shared" si="0"/>
        <v>0</v>
      </c>
    </row>
    <row r="43" spans="1:15" ht="13.5" customHeight="1">
      <c r="A43" s="76"/>
      <c r="B43" s="55" t="s">
        <v>79</v>
      </c>
      <c r="C43" s="38" t="s">
        <v>80</v>
      </c>
      <c r="D43" s="39">
        <v>31000000</v>
      </c>
      <c r="E43" s="40"/>
      <c r="F43" s="41"/>
      <c r="G43" s="57"/>
      <c r="H43" s="52"/>
      <c r="I43" s="44"/>
      <c r="J43" s="40"/>
      <c r="K43" s="41"/>
      <c r="L43" s="57"/>
      <c r="M43" s="46"/>
      <c r="N43" s="44"/>
      <c r="O43" s="47">
        <f t="shared" si="0"/>
        <v>31000000</v>
      </c>
    </row>
    <row r="44" spans="1:15" ht="192.75" customHeight="1">
      <c r="A44" s="76"/>
      <c r="B44" s="37"/>
      <c r="C44" s="38" t="s">
        <v>81</v>
      </c>
      <c r="D44" s="39">
        <v>154000000</v>
      </c>
      <c r="E44" s="40">
        <v>23000000</v>
      </c>
      <c r="F44" s="41"/>
      <c r="G44" s="42">
        <v>45955</v>
      </c>
      <c r="H44" s="48" t="s">
        <v>82</v>
      </c>
      <c r="I44" s="56" t="s">
        <v>83</v>
      </c>
      <c r="J44" s="40"/>
      <c r="K44" s="41"/>
      <c r="L44" s="57"/>
      <c r="M44" s="46"/>
      <c r="N44" s="51"/>
      <c r="O44" s="47">
        <f t="shared" si="0"/>
        <v>177000000</v>
      </c>
    </row>
    <row r="45" spans="1:15" ht="93" customHeight="1">
      <c r="A45" s="76"/>
      <c r="B45" s="37"/>
      <c r="C45" s="38" t="s">
        <v>84</v>
      </c>
      <c r="D45" s="39">
        <v>5000000</v>
      </c>
      <c r="E45" s="40"/>
      <c r="F45" s="41"/>
      <c r="G45" s="57"/>
      <c r="H45" s="52"/>
      <c r="I45" s="44"/>
      <c r="J45" s="40"/>
      <c r="K45" s="41"/>
      <c r="L45" s="57"/>
      <c r="M45" s="46"/>
      <c r="N45" s="44"/>
      <c r="O45" s="47">
        <f t="shared" si="0"/>
        <v>5000000</v>
      </c>
    </row>
    <row r="46" spans="1:15" ht="370.5" customHeight="1">
      <c r="A46" s="76"/>
      <c r="B46" s="37"/>
      <c r="C46" s="38" t="s">
        <v>85</v>
      </c>
      <c r="D46" s="39">
        <v>16000000</v>
      </c>
      <c r="E46" s="40"/>
      <c r="F46" s="41"/>
      <c r="G46" s="57"/>
      <c r="H46" s="52"/>
      <c r="I46" s="44"/>
      <c r="J46" s="40"/>
      <c r="K46" s="41">
        <v>4000000</v>
      </c>
      <c r="L46" s="42">
        <v>45973</v>
      </c>
      <c r="M46" s="83" t="s">
        <v>86</v>
      </c>
      <c r="N46" s="49" t="s">
        <v>87</v>
      </c>
      <c r="O46" s="47">
        <f t="shared" si="0"/>
        <v>12000000</v>
      </c>
    </row>
    <row r="47" spans="1:15" ht="379.5" customHeight="1">
      <c r="A47" s="76"/>
      <c r="B47" s="37"/>
      <c r="C47" s="38" t="s">
        <v>88</v>
      </c>
      <c r="D47" s="39">
        <v>8000000</v>
      </c>
      <c r="E47" s="40"/>
      <c r="F47" s="41"/>
      <c r="G47" s="57"/>
      <c r="H47" s="52"/>
      <c r="I47" s="44"/>
      <c r="J47" s="40"/>
      <c r="K47" s="41">
        <v>200000</v>
      </c>
      <c r="L47" s="42">
        <v>45973</v>
      </c>
      <c r="M47" s="83" t="s">
        <v>89</v>
      </c>
      <c r="N47" s="49" t="s">
        <v>90</v>
      </c>
      <c r="O47" s="47">
        <f t="shared" si="0"/>
        <v>7800000</v>
      </c>
    </row>
    <row r="48" spans="1:15" ht="13.5" customHeight="1">
      <c r="A48" s="76"/>
      <c r="B48" s="54"/>
      <c r="C48" s="38" t="s">
        <v>91</v>
      </c>
      <c r="D48" s="39">
        <v>12000000</v>
      </c>
      <c r="E48" s="40"/>
      <c r="F48" s="41"/>
      <c r="G48" s="57"/>
      <c r="H48" s="52"/>
      <c r="I48" s="44"/>
      <c r="J48" s="40">
        <v>4200000</v>
      </c>
      <c r="K48" s="41"/>
      <c r="L48" s="42">
        <v>45973</v>
      </c>
      <c r="M48" s="83" t="s">
        <v>92</v>
      </c>
      <c r="N48" s="49" t="s">
        <v>93</v>
      </c>
      <c r="O48" s="47">
        <f t="shared" si="0"/>
        <v>16200000</v>
      </c>
    </row>
    <row r="49" spans="1:15" ht="408.75" customHeight="1" thickBot="1">
      <c r="A49" s="84"/>
      <c r="B49" s="63" t="s">
        <v>94</v>
      </c>
      <c r="C49" s="64" t="s">
        <v>95</v>
      </c>
      <c r="D49" s="65">
        <v>27000000</v>
      </c>
      <c r="E49" s="66"/>
      <c r="F49" s="67">
        <v>27000000</v>
      </c>
      <c r="G49" s="85">
        <v>45955</v>
      </c>
      <c r="H49" s="48" t="s">
        <v>96</v>
      </c>
      <c r="I49" s="86" t="s">
        <v>97</v>
      </c>
      <c r="J49" s="66"/>
      <c r="K49" s="67"/>
      <c r="L49" s="68"/>
      <c r="M49" s="71"/>
      <c r="N49" s="87"/>
      <c r="O49" s="72">
        <f t="shared" si="0"/>
        <v>0</v>
      </c>
    </row>
    <row r="50" spans="1:15" ht="408.75" customHeight="1">
      <c r="A50" s="88" t="s">
        <v>98</v>
      </c>
      <c r="B50" s="89" t="s">
        <v>99</v>
      </c>
      <c r="C50" s="90" t="s">
        <v>100</v>
      </c>
      <c r="D50" s="91">
        <v>27800000</v>
      </c>
      <c r="E50" s="92"/>
      <c r="F50" s="93"/>
      <c r="G50" s="94"/>
      <c r="H50" s="95"/>
      <c r="I50" s="96"/>
      <c r="J50" s="92"/>
      <c r="K50" s="93"/>
      <c r="L50" s="97">
        <v>45973</v>
      </c>
      <c r="M50" s="98" t="s">
        <v>101</v>
      </c>
      <c r="N50" s="99" t="s">
        <v>102</v>
      </c>
      <c r="O50" s="100">
        <f t="shared" si="0"/>
        <v>27800000</v>
      </c>
    </row>
    <row r="51" spans="1:15" ht="408.75" customHeight="1">
      <c r="A51" s="80"/>
      <c r="B51" s="101" t="s">
        <v>103</v>
      </c>
      <c r="C51" s="38" t="s">
        <v>104</v>
      </c>
      <c r="D51" s="102">
        <v>15000000</v>
      </c>
      <c r="E51" s="40"/>
      <c r="F51" s="41"/>
      <c r="G51" s="57"/>
      <c r="H51" s="52"/>
      <c r="I51" s="44"/>
      <c r="J51" s="40"/>
      <c r="K51" s="41"/>
      <c r="L51" s="42">
        <v>45973</v>
      </c>
      <c r="M51" s="83" t="s">
        <v>105</v>
      </c>
      <c r="N51" s="49" t="s">
        <v>106</v>
      </c>
      <c r="O51" s="103">
        <f t="shared" si="0"/>
        <v>15000000</v>
      </c>
    </row>
    <row r="52" spans="1:15" ht="258.75" customHeight="1">
      <c r="A52" s="82"/>
      <c r="B52" s="101" t="s">
        <v>107</v>
      </c>
      <c r="C52" s="38" t="s">
        <v>108</v>
      </c>
      <c r="D52" s="102">
        <v>163590000</v>
      </c>
      <c r="E52" s="40"/>
      <c r="F52" s="41"/>
      <c r="G52" s="42">
        <v>45955</v>
      </c>
      <c r="H52" s="104" t="s">
        <v>109</v>
      </c>
      <c r="I52" s="49" t="s">
        <v>110</v>
      </c>
      <c r="J52" s="40"/>
      <c r="K52" s="41"/>
      <c r="L52" s="57"/>
      <c r="M52" s="46"/>
      <c r="N52" s="51"/>
      <c r="O52" s="103">
        <f t="shared" si="0"/>
        <v>163590000</v>
      </c>
    </row>
    <row r="53" spans="1:15" ht="198.75" customHeight="1">
      <c r="A53" s="105"/>
      <c r="B53" s="101" t="s">
        <v>111</v>
      </c>
      <c r="C53" s="38" t="s">
        <v>112</v>
      </c>
      <c r="D53" s="102">
        <v>134610000</v>
      </c>
      <c r="E53" s="40">
        <v>18000000</v>
      </c>
      <c r="F53" s="41"/>
      <c r="G53" s="42">
        <v>45955</v>
      </c>
      <c r="H53" s="48" t="s">
        <v>113</v>
      </c>
      <c r="I53" s="106" t="s">
        <v>114</v>
      </c>
      <c r="J53" s="40"/>
      <c r="K53" s="41"/>
      <c r="L53" s="57"/>
      <c r="M53" s="46"/>
      <c r="N53" s="107"/>
      <c r="O53" s="103">
        <f t="shared" si="0"/>
        <v>152610000</v>
      </c>
    </row>
    <row r="54" spans="1:15" ht="13.5" customHeight="1">
      <c r="A54" s="108" t="s">
        <v>12</v>
      </c>
      <c r="B54" s="109"/>
      <c r="C54" s="110"/>
      <c r="D54" s="111">
        <f t="shared" ref="D54:F54" si="1">SUM(D8:D53)</f>
        <v>1923000000</v>
      </c>
      <c r="E54" s="111">
        <f t="shared" si="1"/>
        <v>121000000</v>
      </c>
      <c r="F54" s="111">
        <f t="shared" si="1"/>
        <v>121000000</v>
      </c>
      <c r="G54" s="112"/>
      <c r="H54" s="113"/>
      <c r="I54" s="114"/>
      <c r="J54" s="111">
        <f t="shared" ref="J54:K54" si="2">SUM(J8:J53)</f>
        <v>4800000</v>
      </c>
      <c r="K54" s="111">
        <f t="shared" si="2"/>
        <v>4800000</v>
      </c>
      <c r="L54" s="112"/>
      <c r="M54" s="115"/>
      <c r="N54" s="116"/>
      <c r="O54" s="111">
        <f>SUM(O8:O53)</f>
        <v>1923000000</v>
      </c>
    </row>
    <row r="55" spans="1:15" ht="13.5" customHeight="1">
      <c r="B55" s="5"/>
      <c r="C55" s="6"/>
      <c r="D55" s="6"/>
      <c r="E55" s="6"/>
      <c r="F55" s="6"/>
      <c r="G55" s="7"/>
      <c r="J55" s="6"/>
      <c r="K55" s="6"/>
      <c r="L55" s="7"/>
      <c r="M55" s="8"/>
    </row>
    <row r="56" spans="1:15" ht="13.5" customHeight="1">
      <c r="B56" s="5"/>
      <c r="C56" s="6"/>
      <c r="D56" s="6"/>
      <c r="E56" s="6"/>
      <c r="F56" s="6"/>
      <c r="G56" s="7"/>
      <c r="J56" s="6"/>
      <c r="K56" s="117"/>
      <c r="L56" s="7"/>
      <c r="M56" s="8"/>
    </row>
    <row r="57" spans="1:15" ht="13.5" customHeight="1">
      <c r="B57" s="5"/>
      <c r="C57" s="6"/>
      <c r="D57" s="6"/>
      <c r="E57" s="6"/>
      <c r="F57" s="6"/>
      <c r="G57" s="7"/>
      <c r="J57" s="6"/>
      <c r="K57" s="6"/>
      <c r="L57" s="7"/>
      <c r="M57" s="8"/>
    </row>
    <row r="58" spans="1:15" ht="13.5" customHeight="1">
      <c r="B58" s="5"/>
      <c r="C58" s="6"/>
      <c r="D58" s="6"/>
      <c r="E58" s="6"/>
      <c r="F58" s="6"/>
      <c r="G58" s="7"/>
      <c r="J58" s="6"/>
      <c r="K58" s="6"/>
      <c r="L58" s="7"/>
      <c r="M58" s="8"/>
    </row>
    <row r="59" spans="1:15" ht="13.5" customHeight="1">
      <c r="B59" s="5"/>
      <c r="C59" s="6"/>
      <c r="D59" s="6"/>
      <c r="E59" s="6"/>
      <c r="F59" s="6"/>
      <c r="G59" s="7"/>
      <c r="J59" s="6"/>
      <c r="K59" s="6"/>
      <c r="L59" s="7"/>
      <c r="M59" s="8"/>
    </row>
    <row r="60" spans="1:15" ht="13.5" customHeight="1">
      <c r="B60" s="5"/>
      <c r="C60" s="6"/>
      <c r="D60" s="6"/>
      <c r="E60" s="6"/>
      <c r="F60" s="6"/>
      <c r="G60" s="7"/>
      <c r="J60" s="6"/>
      <c r="K60" s="6"/>
      <c r="L60" s="7"/>
      <c r="M60" s="8"/>
    </row>
    <row r="61" spans="1:15" ht="13.5" customHeight="1">
      <c r="B61" s="5"/>
      <c r="C61" s="6"/>
      <c r="D61" s="6"/>
      <c r="E61" s="6"/>
      <c r="F61" s="6"/>
      <c r="G61" s="7"/>
      <c r="J61" s="6"/>
      <c r="K61" s="6"/>
      <c r="L61" s="7"/>
      <c r="M61" s="8"/>
    </row>
    <row r="62" spans="1:15" ht="13.5" customHeight="1">
      <c r="B62" s="5"/>
      <c r="C62" s="6"/>
      <c r="D62" s="6"/>
      <c r="E62" s="6"/>
      <c r="F62" s="6"/>
      <c r="G62" s="7"/>
      <c r="J62" s="6"/>
      <c r="K62" s="6"/>
      <c r="L62" s="7"/>
      <c r="M62" s="8"/>
    </row>
    <row r="63" spans="1:15" ht="13.5" customHeight="1">
      <c r="B63" s="5"/>
      <c r="C63" s="6"/>
      <c r="D63" s="6"/>
      <c r="E63" s="6"/>
      <c r="F63" s="6"/>
      <c r="G63" s="7"/>
      <c r="J63" s="6"/>
      <c r="K63" s="6"/>
      <c r="L63" s="7"/>
      <c r="M63" s="8"/>
    </row>
    <row r="64" spans="1:15" ht="13.5" customHeight="1">
      <c r="B64" s="5"/>
      <c r="C64" s="6"/>
      <c r="D64" s="6"/>
      <c r="E64" s="6"/>
      <c r="F64" s="6"/>
      <c r="G64" s="7"/>
      <c r="J64" s="6"/>
      <c r="K64" s="6"/>
      <c r="L64" s="7"/>
      <c r="M64" s="8"/>
    </row>
    <row r="65" spans="2:13" ht="13.5" customHeight="1">
      <c r="B65" s="5"/>
      <c r="C65" s="6"/>
      <c r="D65" s="6"/>
      <c r="E65" s="6"/>
      <c r="F65" s="6"/>
      <c r="G65" s="7"/>
      <c r="J65" s="6"/>
      <c r="K65" s="6"/>
      <c r="L65" s="7"/>
      <c r="M65" s="8"/>
    </row>
    <row r="66" spans="2:13" ht="13.5" customHeight="1">
      <c r="B66" s="5"/>
      <c r="C66" s="6"/>
      <c r="D66" s="6"/>
      <c r="E66" s="6"/>
      <c r="F66" s="6"/>
      <c r="G66" s="7"/>
      <c r="J66" s="6"/>
      <c r="K66" s="6"/>
      <c r="L66" s="7"/>
      <c r="M66" s="8"/>
    </row>
    <row r="67" spans="2:13" ht="13.5" customHeight="1">
      <c r="B67" s="5"/>
      <c r="C67" s="6"/>
      <c r="D67" s="6"/>
      <c r="E67" s="6"/>
      <c r="F67" s="6"/>
      <c r="G67" s="7"/>
      <c r="J67" s="6"/>
      <c r="K67" s="6"/>
      <c r="L67" s="7"/>
      <c r="M67" s="8"/>
    </row>
    <row r="68" spans="2:13" ht="13.5" customHeight="1">
      <c r="B68" s="5"/>
      <c r="C68" s="6"/>
      <c r="D68" s="6"/>
      <c r="E68" s="6"/>
      <c r="F68" s="6"/>
      <c r="G68" s="7"/>
      <c r="J68" s="6"/>
      <c r="K68" s="6"/>
      <c r="L68" s="7"/>
      <c r="M68" s="8"/>
    </row>
    <row r="69" spans="2:13" ht="13.5" customHeight="1">
      <c r="B69" s="5"/>
      <c r="C69" s="6"/>
      <c r="D69" s="6"/>
      <c r="E69" s="6"/>
      <c r="F69" s="6"/>
      <c r="G69" s="7"/>
      <c r="J69" s="6"/>
      <c r="K69" s="6"/>
      <c r="L69" s="7"/>
      <c r="M69" s="8"/>
    </row>
    <row r="70" spans="2:13" ht="13.5" customHeight="1">
      <c r="B70" s="5"/>
      <c r="C70" s="6"/>
      <c r="D70" s="6"/>
      <c r="E70" s="6"/>
      <c r="F70" s="6"/>
      <c r="G70" s="7"/>
      <c r="J70" s="6"/>
      <c r="K70" s="6"/>
      <c r="L70" s="7"/>
      <c r="M70" s="8"/>
    </row>
    <row r="71" spans="2:13" ht="13.5" customHeight="1">
      <c r="B71" s="5"/>
      <c r="C71" s="6"/>
      <c r="D71" s="6"/>
      <c r="E71" s="6"/>
      <c r="F71" s="6"/>
      <c r="G71" s="7"/>
      <c r="J71" s="6"/>
      <c r="K71" s="6"/>
      <c r="L71" s="7"/>
      <c r="M71" s="8"/>
    </row>
    <row r="72" spans="2:13" ht="13.5" customHeight="1">
      <c r="B72" s="5"/>
      <c r="C72" s="6"/>
      <c r="D72" s="6"/>
      <c r="E72" s="6"/>
      <c r="F72" s="6"/>
      <c r="G72" s="7"/>
      <c r="J72" s="6"/>
      <c r="K72" s="6"/>
      <c r="L72" s="7"/>
      <c r="M72" s="8"/>
    </row>
    <row r="73" spans="2:13" ht="13.5" customHeight="1">
      <c r="B73" s="5"/>
      <c r="C73" s="6"/>
      <c r="D73" s="6"/>
      <c r="E73" s="6"/>
      <c r="F73" s="6"/>
      <c r="G73" s="7"/>
      <c r="J73" s="6"/>
      <c r="K73" s="6"/>
      <c r="L73" s="7"/>
      <c r="M73" s="8"/>
    </row>
    <row r="74" spans="2:13" ht="13.5" customHeight="1">
      <c r="B74" s="5"/>
      <c r="C74" s="6"/>
      <c r="D74" s="6"/>
      <c r="E74" s="6"/>
      <c r="F74" s="6"/>
      <c r="G74" s="7"/>
      <c r="J74" s="6"/>
      <c r="K74" s="6"/>
      <c r="L74" s="7"/>
      <c r="M74" s="8"/>
    </row>
    <row r="75" spans="2:13" ht="13.5" customHeight="1">
      <c r="B75" s="5"/>
      <c r="C75" s="6"/>
      <c r="D75" s="6"/>
      <c r="E75" s="6"/>
      <c r="F75" s="6"/>
      <c r="G75" s="7"/>
      <c r="J75" s="6"/>
      <c r="K75" s="6"/>
      <c r="L75" s="7"/>
      <c r="M75" s="8"/>
    </row>
    <row r="76" spans="2:13" ht="13.5" customHeight="1">
      <c r="B76" s="5"/>
      <c r="C76" s="6"/>
      <c r="D76" s="6"/>
      <c r="E76" s="6"/>
      <c r="F76" s="6"/>
      <c r="G76" s="7"/>
      <c r="J76" s="6"/>
      <c r="K76" s="6"/>
      <c r="L76" s="7"/>
      <c r="M76" s="8"/>
    </row>
    <row r="77" spans="2:13" ht="13.5" customHeight="1">
      <c r="B77" s="5"/>
      <c r="C77" s="6"/>
      <c r="D77" s="6"/>
      <c r="E77" s="6"/>
      <c r="F77" s="6"/>
      <c r="G77" s="7"/>
      <c r="J77" s="6"/>
      <c r="K77" s="6"/>
      <c r="L77" s="7"/>
      <c r="M77" s="8"/>
    </row>
    <row r="78" spans="2:13" ht="13.5" customHeight="1">
      <c r="B78" s="5"/>
      <c r="C78" s="6"/>
      <c r="D78" s="6"/>
      <c r="E78" s="6"/>
      <c r="F78" s="6"/>
      <c r="G78" s="7"/>
      <c r="J78" s="6"/>
      <c r="K78" s="6"/>
      <c r="L78" s="7"/>
      <c r="M78" s="8"/>
    </row>
    <row r="79" spans="2:13" ht="13.5" customHeight="1">
      <c r="B79" s="5"/>
      <c r="C79" s="6"/>
      <c r="D79" s="6"/>
      <c r="E79" s="6"/>
      <c r="F79" s="6"/>
      <c r="G79" s="7"/>
      <c r="J79" s="6"/>
      <c r="K79" s="6"/>
      <c r="L79" s="7"/>
      <c r="M79" s="8"/>
    </row>
    <row r="80" spans="2:13" ht="13.5" customHeight="1">
      <c r="B80" s="5"/>
      <c r="C80" s="6"/>
      <c r="D80" s="6"/>
      <c r="E80" s="6"/>
      <c r="F80" s="6"/>
      <c r="G80" s="7"/>
      <c r="J80" s="6"/>
      <c r="K80" s="6"/>
      <c r="L80" s="7"/>
      <c r="M80" s="8"/>
    </row>
    <row r="81" spans="2:13" ht="13.5" customHeight="1">
      <c r="B81" s="5"/>
      <c r="C81" s="6"/>
      <c r="D81" s="6"/>
      <c r="E81" s="6"/>
      <c r="F81" s="6"/>
      <c r="G81" s="7"/>
      <c r="J81" s="6"/>
      <c r="K81" s="6"/>
      <c r="L81" s="7"/>
      <c r="M81" s="8"/>
    </row>
    <row r="82" spans="2:13" ht="13.5" customHeight="1">
      <c r="B82" s="5"/>
      <c r="C82" s="6"/>
      <c r="D82" s="6"/>
      <c r="E82" s="6"/>
      <c r="F82" s="6"/>
      <c r="G82" s="7"/>
      <c r="J82" s="6"/>
      <c r="K82" s="6"/>
      <c r="L82" s="7"/>
      <c r="M82" s="8"/>
    </row>
    <row r="83" spans="2:13" ht="13.5" customHeight="1">
      <c r="B83" s="5"/>
      <c r="C83" s="6"/>
      <c r="D83" s="6"/>
      <c r="E83" s="6"/>
      <c r="F83" s="6"/>
      <c r="G83" s="7"/>
      <c r="J83" s="6"/>
      <c r="K83" s="6"/>
      <c r="L83" s="7"/>
      <c r="M83" s="8"/>
    </row>
    <row r="84" spans="2:13" ht="13.5" customHeight="1">
      <c r="B84" s="5"/>
      <c r="C84" s="6"/>
      <c r="D84" s="6"/>
      <c r="E84" s="6"/>
      <c r="F84" s="6"/>
      <c r="G84" s="7"/>
      <c r="J84" s="6"/>
      <c r="K84" s="6"/>
      <c r="L84" s="7"/>
      <c r="M84" s="8"/>
    </row>
    <row r="85" spans="2:13" ht="13.5" customHeight="1">
      <c r="B85" s="5"/>
      <c r="C85" s="6"/>
      <c r="D85" s="6"/>
      <c r="E85" s="6"/>
      <c r="F85" s="6"/>
      <c r="G85" s="7"/>
      <c r="J85" s="6"/>
      <c r="K85" s="6"/>
      <c r="L85" s="7"/>
      <c r="M85" s="8"/>
    </row>
    <row r="86" spans="2:13" ht="13.5" customHeight="1">
      <c r="B86" s="5"/>
      <c r="C86" s="6"/>
      <c r="D86" s="6"/>
      <c r="E86" s="6"/>
      <c r="F86" s="6"/>
      <c r="G86" s="7"/>
      <c r="J86" s="6"/>
      <c r="K86" s="6"/>
      <c r="L86" s="7"/>
      <c r="M86" s="8"/>
    </row>
    <row r="87" spans="2:13" ht="13.5" customHeight="1">
      <c r="B87" s="5"/>
      <c r="C87" s="6"/>
      <c r="D87" s="6"/>
      <c r="E87" s="6"/>
      <c r="F87" s="6"/>
      <c r="G87" s="7"/>
      <c r="J87" s="6"/>
      <c r="K87" s="6"/>
      <c r="L87" s="7"/>
      <c r="M87" s="8"/>
    </row>
    <row r="88" spans="2:13" ht="13.5" customHeight="1">
      <c r="B88" s="5"/>
      <c r="C88" s="6"/>
      <c r="D88" s="6"/>
      <c r="E88" s="6"/>
      <c r="F88" s="6"/>
      <c r="G88" s="7"/>
      <c r="J88" s="6"/>
      <c r="K88" s="6"/>
      <c r="L88" s="7"/>
      <c r="M88" s="8"/>
    </row>
    <row r="89" spans="2:13" ht="13.5" customHeight="1">
      <c r="B89" s="5"/>
      <c r="C89" s="6"/>
      <c r="D89" s="6"/>
      <c r="E89" s="6"/>
      <c r="F89" s="6"/>
      <c r="G89" s="7"/>
      <c r="J89" s="6"/>
      <c r="K89" s="6"/>
      <c r="L89" s="7"/>
      <c r="M89" s="8"/>
    </row>
    <row r="90" spans="2:13" ht="13.5" customHeight="1">
      <c r="B90" s="5"/>
      <c r="C90" s="6"/>
      <c r="D90" s="6"/>
      <c r="E90" s="6"/>
      <c r="F90" s="6"/>
      <c r="G90" s="7"/>
      <c r="J90" s="6"/>
      <c r="K90" s="6"/>
      <c r="L90" s="7"/>
      <c r="M90" s="8"/>
    </row>
    <row r="91" spans="2:13" ht="13.5" customHeight="1">
      <c r="B91" s="5"/>
      <c r="C91" s="6"/>
      <c r="D91" s="6"/>
      <c r="E91" s="6"/>
      <c r="F91" s="6"/>
      <c r="G91" s="7"/>
      <c r="J91" s="6"/>
      <c r="K91" s="6"/>
      <c r="L91" s="7"/>
      <c r="M91" s="8"/>
    </row>
    <row r="92" spans="2:13" ht="13.5" customHeight="1">
      <c r="B92" s="5"/>
      <c r="C92" s="6"/>
      <c r="D92" s="6"/>
      <c r="E92" s="6"/>
      <c r="F92" s="6"/>
      <c r="G92" s="7"/>
      <c r="J92" s="6"/>
      <c r="K92" s="6"/>
      <c r="L92" s="7"/>
      <c r="M92" s="8"/>
    </row>
    <row r="93" spans="2:13" ht="13.5" customHeight="1">
      <c r="B93" s="5"/>
      <c r="C93" s="6"/>
      <c r="D93" s="6"/>
      <c r="E93" s="6"/>
      <c r="F93" s="6"/>
      <c r="G93" s="7"/>
      <c r="J93" s="6"/>
      <c r="K93" s="6"/>
      <c r="L93" s="7"/>
      <c r="M93" s="8"/>
    </row>
    <row r="94" spans="2:13" ht="13.5" customHeight="1">
      <c r="B94" s="5"/>
      <c r="C94" s="6"/>
      <c r="D94" s="6"/>
      <c r="E94" s="6"/>
      <c r="F94" s="6"/>
      <c r="G94" s="7"/>
      <c r="J94" s="6"/>
      <c r="K94" s="6"/>
      <c r="L94" s="7"/>
      <c r="M94" s="8"/>
    </row>
    <row r="95" spans="2:13" ht="13.5" customHeight="1">
      <c r="B95" s="5"/>
      <c r="C95" s="6"/>
      <c r="D95" s="6"/>
      <c r="E95" s="6"/>
      <c r="F95" s="6"/>
      <c r="G95" s="7"/>
      <c r="J95" s="6"/>
      <c r="K95" s="6"/>
      <c r="L95" s="7"/>
      <c r="M95" s="8"/>
    </row>
    <row r="96" spans="2:13" ht="13.5" customHeight="1">
      <c r="B96" s="5"/>
      <c r="C96" s="6"/>
      <c r="D96" s="6"/>
      <c r="E96" s="6"/>
      <c r="F96" s="6"/>
      <c r="G96" s="7"/>
      <c r="J96" s="6"/>
      <c r="K96" s="6"/>
      <c r="L96" s="7"/>
      <c r="M96" s="8"/>
    </row>
    <row r="97" spans="2:13" ht="13.5" customHeight="1">
      <c r="B97" s="5"/>
      <c r="C97" s="6"/>
      <c r="D97" s="6"/>
      <c r="E97" s="6"/>
      <c r="F97" s="6"/>
      <c r="G97" s="7"/>
      <c r="J97" s="6"/>
      <c r="K97" s="6"/>
      <c r="L97" s="7"/>
      <c r="M97" s="8"/>
    </row>
    <row r="98" spans="2:13" ht="13.5" customHeight="1">
      <c r="B98" s="5"/>
      <c r="C98" s="6"/>
      <c r="D98" s="6"/>
      <c r="E98" s="6"/>
      <c r="F98" s="6"/>
      <c r="G98" s="7"/>
      <c r="J98" s="6"/>
      <c r="K98" s="6"/>
      <c r="L98" s="7"/>
      <c r="M98" s="8"/>
    </row>
    <row r="99" spans="2:13" ht="13.5" customHeight="1">
      <c r="B99" s="5"/>
      <c r="C99" s="6"/>
      <c r="D99" s="6"/>
      <c r="E99" s="6"/>
      <c r="F99" s="6"/>
      <c r="G99" s="7"/>
      <c r="J99" s="6"/>
      <c r="K99" s="6"/>
      <c r="L99" s="7"/>
      <c r="M99" s="8"/>
    </row>
    <row r="100" spans="2:13" ht="13.5" customHeight="1">
      <c r="B100" s="5"/>
      <c r="C100" s="6"/>
      <c r="D100" s="6"/>
      <c r="E100" s="6"/>
      <c r="F100" s="6"/>
      <c r="G100" s="7"/>
      <c r="J100" s="6"/>
      <c r="K100" s="6"/>
      <c r="L100" s="7"/>
      <c r="M100" s="8"/>
    </row>
    <row r="101" spans="2:13" ht="13.5" customHeight="1">
      <c r="B101" s="5"/>
      <c r="C101" s="6"/>
      <c r="D101" s="6"/>
      <c r="E101" s="6"/>
      <c r="F101" s="6"/>
      <c r="G101" s="7"/>
      <c r="J101" s="6"/>
      <c r="K101" s="6"/>
      <c r="L101" s="7"/>
      <c r="M101" s="8"/>
    </row>
    <row r="102" spans="2:13" ht="13.5" customHeight="1">
      <c r="B102" s="5"/>
      <c r="C102" s="6"/>
      <c r="D102" s="6"/>
      <c r="E102" s="6"/>
      <c r="F102" s="6"/>
      <c r="G102" s="7"/>
      <c r="J102" s="6"/>
      <c r="K102" s="6"/>
      <c r="L102" s="7"/>
      <c r="M102" s="8"/>
    </row>
    <row r="103" spans="2:13" ht="13.5" customHeight="1">
      <c r="B103" s="5"/>
      <c r="C103" s="6"/>
      <c r="D103" s="6"/>
      <c r="E103" s="6"/>
      <c r="F103" s="6"/>
      <c r="G103" s="7"/>
      <c r="J103" s="6"/>
      <c r="K103" s="6"/>
      <c r="L103" s="7"/>
      <c r="M103" s="8"/>
    </row>
    <row r="104" spans="2:13" ht="13.5" customHeight="1">
      <c r="B104" s="5"/>
      <c r="C104" s="6"/>
      <c r="D104" s="6"/>
      <c r="E104" s="6"/>
      <c r="F104" s="6"/>
      <c r="G104" s="7"/>
      <c r="J104" s="6"/>
      <c r="K104" s="6"/>
      <c r="L104" s="7"/>
      <c r="M104" s="8"/>
    </row>
    <row r="105" spans="2:13" ht="13.5" customHeight="1">
      <c r="B105" s="5"/>
      <c r="C105" s="6"/>
      <c r="D105" s="6"/>
      <c r="E105" s="6"/>
      <c r="F105" s="6"/>
      <c r="G105" s="7"/>
      <c r="J105" s="6"/>
      <c r="K105" s="6"/>
      <c r="L105" s="7"/>
      <c r="M105" s="8"/>
    </row>
    <row r="106" spans="2:13" ht="13.5" customHeight="1">
      <c r="B106" s="5"/>
      <c r="C106" s="6"/>
      <c r="D106" s="6"/>
      <c r="E106" s="6"/>
      <c r="F106" s="6"/>
      <c r="G106" s="7"/>
      <c r="J106" s="6"/>
      <c r="K106" s="6"/>
      <c r="L106" s="7"/>
      <c r="M106" s="8"/>
    </row>
    <row r="107" spans="2:13" ht="13.5" customHeight="1">
      <c r="B107" s="5"/>
      <c r="C107" s="6"/>
      <c r="D107" s="6"/>
      <c r="E107" s="6"/>
      <c r="F107" s="6"/>
      <c r="G107" s="7"/>
      <c r="J107" s="6"/>
      <c r="K107" s="6"/>
      <c r="L107" s="7"/>
      <c r="M107" s="8"/>
    </row>
    <row r="108" spans="2:13" ht="13.5" customHeight="1">
      <c r="B108" s="5"/>
      <c r="C108" s="6"/>
      <c r="D108" s="6"/>
      <c r="E108" s="6"/>
      <c r="F108" s="6"/>
      <c r="G108" s="7"/>
      <c r="J108" s="6"/>
      <c r="K108" s="6"/>
      <c r="L108" s="7"/>
      <c r="M108" s="8"/>
    </row>
    <row r="109" spans="2:13" ht="13.5" customHeight="1">
      <c r="B109" s="5"/>
      <c r="C109" s="6"/>
      <c r="D109" s="6"/>
      <c r="E109" s="6"/>
      <c r="F109" s="6"/>
      <c r="G109" s="7"/>
      <c r="J109" s="6"/>
      <c r="K109" s="6"/>
      <c r="L109" s="7"/>
      <c r="M109" s="8"/>
    </row>
    <row r="110" spans="2:13" ht="13.5" customHeight="1">
      <c r="B110" s="5"/>
      <c r="C110" s="6"/>
      <c r="D110" s="6"/>
      <c r="E110" s="6"/>
      <c r="F110" s="6"/>
      <c r="G110" s="7"/>
      <c r="J110" s="6"/>
      <c r="K110" s="6"/>
      <c r="L110" s="7"/>
      <c r="M110" s="8"/>
    </row>
    <row r="111" spans="2:13" ht="13.5" customHeight="1">
      <c r="B111" s="5"/>
      <c r="C111" s="6"/>
      <c r="D111" s="6"/>
      <c r="E111" s="6"/>
      <c r="F111" s="6"/>
      <c r="G111" s="7"/>
      <c r="J111" s="6"/>
      <c r="K111" s="6"/>
      <c r="L111" s="7"/>
      <c r="M111" s="8"/>
    </row>
    <row r="112" spans="2:13" ht="13.5" customHeight="1">
      <c r="B112" s="5"/>
      <c r="C112" s="6"/>
      <c r="D112" s="6"/>
      <c r="E112" s="6"/>
      <c r="F112" s="6"/>
      <c r="G112" s="7"/>
      <c r="J112" s="6"/>
      <c r="K112" s="6"/>
      <c r="L112" s="7"/>
      <c r="M112" s="8"/>
    </row>
    <row r="113" spans="2:13" ht="13.5" customHeight="1">
      <c r="B113" s="5"/>
      <c r="C113" s="6"/>
      <c r="D113" s="6"/>
      <c r="E113" s="6"/>
      <c r="F113" s="6"/>
      <c r="G113" s="7"/>
      <c r="J113" s="6"/>
      <c r="K113" s="6"/>
      <c r="L113" s="7"/>
      <c r="M113" s="8"/>
    </row>
    <row r="114" spans="2:13" ht="13.5" customHeight="1">
      <c r="B114" s="5"/>
      <c r="C114" s="6"/>
      <c r="D114" s="6"/>
      <c r="E114" s="6"/>
      <c r="F114" s="6"/>
      <c r="G114" s="7"/>
      <c r="J114" s="6"/>
      <c r="K114" s="6"/>
      <c r="L114" s="7"/>
      <c r="M114" s="8"/>
    </row>
    <row r="115" spans="2:13" ht="13.5" customHeight="1">
      <c r="B115" s="5"/>
      <c r="C115" s="6"/>
      <c r="D115" s="6"/>
      <c r="E115" s="6"/>
      <c r="F115" s="6"/>
      <c r="G115" s="7"/>
      <c r="J115" s="6"/>
      <c r="K115" s="6"/>
      <c r="L115" s="7"/>
      <c r="M115" s="8"/>
    </row>
    <row r="116" spans="2:13" ht="13.5" customHeight="1">
      <c r="B116" s="5"/>
      <c r="C116" s="6"/>
      <c r="D116" s="6"/>
      <c r="E116" s="6"/>
      <c r="F116" s="6"/>
      <c r="G116" s="7"/>
      <c r="J116" s="6"/>
      <c r="K116" s="6"/>
      <c r="L116" s="7"/>
      <c r="M116" s="8"/>
    </row>
    <row r="117" spans="2:13" ht="13.5" customHeight="1">
      <c r="B117" s="5"/>
      <c r="C117" s="6"/>
      <c r="D117" s="6"/>
      <c r="E117" s="6"/>
      <c r="F117" s="6"/>
      <c r="G117" s="7"/>
      <c r="J117" s="6"/>
      <c r="K117" s="6"/>
      <c r="L117" s="7"/>
      <c r="M117" s="8"/>
    </row>
    <row r="118" spans="2:13" ht="13.5" customHeight="1">
      <c r="B118" s="5"/>
      <c r="C118" s="6"/>
      <c r="D118" s="6"/>
      <c r="E118" s="6"/>
      <c r="F118" s="6"/>
      <c r="G118" s="7"/>
      <c r="J118" s="6"/>
      <c r="K118" s="6"/>
      <c r="L118" s="7"/>
      <c r="M118" s="8"/>
    </row>
    <row r="119" spans="2:13" ht="13.5" customHeight="1">
      <c r="B119" s="5"/>
      <c r="C119" s="6"/>
      <c r="D119" s="6"/>
      <c r="E119" s="6"/>
      <c r="F119" s="6"/>
      <c r="G119" s="7"/>
      <c r="J119" s="6"/>
      <c r="K119" s="6"/>
      <c r="L119" s="7"/>
      <c r="M119" s="8"/>
    </row>
    <row r="120" spans="2:13" ht="13.5" customHeight="1">
      <c r="B120" s="5"/>
      <c r="C120" s="6"/>
      <c r="D120" s="6"/>
      <c r="E120" s="6"/>
      <c r="F120" s="6"/>
      <c r="G120" s="7"/>
      <c r="J120" s="6"/>
      <c r="K120" s="6"/>
      <c r="L120" s="7"/>
      <c r="M120" s="8"/>
    </row>
    <row r="121" spans="2:13" ht="13.5" customHeight="1">
      <c r="B121" s="5"/>
      <c r="C121" s="6"/>
      <c r="D121" s="6"/>
      <c r="E121" s="6"/>
      <c r="F121" s="6"/>
      <c r="G121" s="7"/>
      <c r="J121" s="6"/>
      <c r="K121" s="6"/>
      <c r="L121" s="7"/>
      <c r="M121" s="8"/>
    </row>
    <row r="122" spans="2:13" ht="13.5" customHeight="1">
      <c r="B122" s="5"/>
      <c r="C122" s="6"/>
      <c r="D122" s="6"/>
      <c r="E122" s="6"/>
      <c r="F122" s="6"/>
      <c r="G122" s="7"/>
      <c r="J122" s="6"/>
      <c r="K122" s="6"/>
      <c r="L122" s="7"/>
      <c r="M122" s="8"/>
    </row>
    <row r="123" spans="2:13" ht="13.5" customHeight="1">
      <c r="B123" s="5"/>
      <c r="C123" s="6"/>
      <c r="D123" s="6"/>
      <c r="E123" s="6"/>
      <c r="F123" s="6"/>
      <c r="G123" s="7"/>
      <c r="J123" s="6"/>
      <c r="K123" s="6"/>
      <c r="L123" s="7"/>
      <c r="M123" s="8"/>
    </row>
    <row r="124" spans="2:13" ht="13.5" customHeight="1">
      <c r="B124" s="5"/>
      <c r="C124" s="6"/>
      <c r="D124" s="6"/>
      <c r="E124" s="6"/>
      <c r="F124" s="6"/>
      <c r="G124" s="7"/>
      <c r="J124" s="6"/>
      <c r="K124" s="6"/>
      <c r="L124" s="7"/>
      <c r="M124" s="8"/>
    </row>
    <row r="125" spans="2:13" ht="13.5" customHeight="1">
      <c r="B125" s="5"/>
      <c r="C125" s="6"/>
      <c r="D125" s="6"/>
      <c r="E125" s="6"/>
      <c r="F125" s="6"/>
      <c r="G125" s="7"/>
      <c r="J125" s="6"/>
      <c r="K125" s="6"/>
      <c r="L125" s="7"/>
      <c r="M125" s="8"/>
    </row>
    <row r="126" spans="2:13" ht="13.5" customHeight="1">
      <c r="B126" s="5"/>
      <c r="C126" s="6"/>
      <c r="D126" s="6"/>
      <c r="E126" s="6"/>
      <c r="F126" s="6"/>
      <c r="G126" s="7"/>
      <c r="J126" s="6"/>
      <c r="K126" s="6"/>
      <c r="L126" s="7"/>
      <c r="M126" s="8"/>
    </row>
    <row r="127" spans="2:13" ht="13.5" customHeight="1">
      <c r="B127" s="5"/>
      <c r="C127" s="6"/>
      <c r="D127" s="6"/>
      <c r="E127" s="6"/>
      <c r="F127" s="6"/>
      <c r="G127" s="7"/>
      <c r="J127" s="6"/>
      <c r="K127" s="6"/>
      <c r="L127" s="7"/>
      <c r="M127" s="8"/>
    </row>
    <row r="128" spans="2:13" ht="13.5" customHeight="1">
      <c r="B128" s="5"/>
      <c r="C128" s="6"/>
      <c r="D128" s="6"/>
      <c r="E128" s="6"/>
      <c r="F128" s="6"/>
      <c r="G128" s="7"/>
      <c r="J128" s="6"/>
      <c r="K128" s="6"/>
      <c r="L128" s="7"/>
      <c r="M128" s="8"/>
    </row>
    <row r="129" spans="2:13" ht="13.5" customHeight="1">
      <c r="B129" s="5"/>
      <c r="C129" s="6"/>
      <c r="D129" s="6"/>
      <c r="E129" s="6"/>
      <c r="F129" s="6"/>
      <c r="G129" s="7"/>
      <c r="J129" s="6"/>
      <c r="K129" s="6"/>
      <c r="L129" s="7"/>
      <c r="M129" s="8"/>
    </row>
    <row r="130" spans="2:13" ht="13.5" customHeight="1">
      <c r="B130" s="5"/>
      <c r="C130" s="6"/>
      <c r="D130" s="6"/>
      <c r="E130" s="6"/>
      <c r="F130" s="6"/>
      <c r="G130" s="7"/>
      <c r="J130" s="6"/>
      <c r="K130" s="6"/>
      <c r="L130" s="7"/>
      <c r="M130" s="8"/>
    </row>
    <row r="131" spans="2:13" ht="13.5" customHeight="1">
      <c r="B131" s="5"/>
      <c r="C131" s="6"/>
      <c r="D131" s="6"/>
      <c r="E131" s="6"/>
      <c r="F131" s="6"/>
      <c r="G131" s="7"/>
      <c r="J131" s="6"/>
      <c r="K131" s="6"/>
      <c r="L131" s="7"/>
      <c r="M131" s="8"/>
    </row>
    <row r="132" spans="2:13" ht="13.5" customHeight="1">
      <c r="B132" s="5"/>
      <c r="C132" s="6"/>
      <c r="D132" s="6"/>
      <c r="E132" s="6"/>
      <c r="F132" s="6"/>
      <c r="G132" s="7"/>
      <c r="J132" s="6"/>
      <c r="K132" s="6"/>
      <c r="L132" s="7"/>
      <c r="M132" s="8"/>
    </row>
    <row r="133" spans="2:13" ht="13.5" customHeight="1">
      <c r="B133" s="5"/>
      <c r="C133" s="6"/>
      <c r="D133" s="6"/>
      <c r="E133" s="6"/>
      <c r="F133" s="6"/>
      <c r="G133" s="7"/>
      <c r="J133" s="6"/>
      <c r="K133" s="6"/>
      <c r="L133" s="7"/>
      <c r="M133" s="8"/>
    </row>
    <row r="134" spans="2:13" ht="13.5" customHeight="1">
      <c r="B134" s="5"/>
      <c r="C134" s="6"/>
      <c r="D134" s="6"/>
      <c r="E134" s="6"/>
      <c r="F134" s="6"/>
      <c r="G134" s="7"/>
      <c r="J134" s="6"/>
      <c r="K134" s="6"/>
      <c r="L134" s="7"/>
      <c r="M134" s="8"/>
    </row>
    <row r="135" spans="2:13" ht="13.5" customHeight="1">
      <c r="B135" s="5"/>
      <c r="C135" s="6"/>
      <c r="D135" s="6"/>
      <c r="E135" s="6"/>
      <c r="F135" s="6"/>
      <c r="G135" s="7"/>
      <c r="J135" s="6"/>
      <c r="K135" s="6"/>
      <c r="L135" s="7"/>
      <c r="M135" s="8"/>
    </row>
    <row r="136" spans="2:13" ht="13.5" customHeight="1">
      <c r="B136" s="5"/>
      <c r="C136" s="6"/>
      <c r="D136" s="6"/>
      <c r="E136" s="6"/>
      <c r="F136" s="6"/>
      <c r="G136" s="7"/>
      <c r="J136" s="6"/>
      <c r="K136" s="6"/>
      <c r="L136" s="7"/>
      <c r="M136" s="8"/>
    </row>
    <row r="137" spans="2:13" ht="13.5" customHeight="1">
      <c r="B137" s="5"/>
      <c r="C137" s="6"/>
      <c r="D137" s="6"/>
      <c r="E137" s="6"/>
      <c r="F137" s="6"/>
      <c r="G137" s="7"/>
      <c r="J137" s="6"/>
      <c r="K137" s="6"/>
      <c r="L137" s="7"/>
      <c r="M137" s="8"/>
    </row>
    <row r="138" spans="2:13" ht="13.5" customHeight="1">
      <c r="B138" s="5"/>
      <c r="C138" s="6"/>
      <c r="D138" s="6"/>
      <c r="E138" s="6"/>
      <c r="F138" s="6"/>
      <c r="G138" s="7"/>
      <c r="J138" s="6"/>
      <c r="K138" s="6"/>
      <c r="L138" s="7"/>
      <c r="M138" s="8"/>
    </row>
    <row r="139" spans="2:13" ht="13.5" customHeight="1">
      <c r="B139" s="5"/>
      <c r="C139" s="6"/>
      <c r="D139" s="6"/>
      <c r="E139" s="6"/>
      <c r="F139" s="6"/>
      <c r="G139" s="7"/>
      <c r="J139" s="6"/>
      <c r="K139" s="6"/>
      <c r="L139" s="7"/>
      <c r="M139" s="8"/>
    </row>
    <row r="140" spans="2:13" ht="13.5" customHeight="1">
      <c r="B140" s="5"/>
      <c r="C140" s="6"/>
      <c r="D140" s="6"/>
      <c r="E140" s="6"/>
      <c r="F140" s="6"/>
      <c r="G140" s="7"/>
      <c r="J140" s="6"/>
      <c r="K140" s="6"/>
      <c r="L140" s="7"/>
      <c r="M140" s="8"/>
    </row>
    <row r="141" spans="2:13" ht="13.5" customHeight="1">
      <c r="B141" s="5"/>
      <c r="C141" s="6"/>
      <c r="D141" s="6"/>
      <c r="E141" s="6"/>
      <c r="F141" s="6"/>
      <c r="G141" s="7"/>
      <c r="J141" s="6"/>
      <c r="K141" s="6"/>
      <c r="L141" s="7"/>
      <c r="M141" s="8"/>
    </row>
    <row r="142" spans="2:13" ht="13.5" customHeight="1">
      <c r="B142" s="5"/>
      <c r="C142" s="6"/>
      <c r="D142" s="6"/>
      <c r="E142" s="6"/>
      <c r="F142" s="6"/>
      <c r="G142" s="7"/>
      <c r="J142" s="6"/>
      <c r="K142" s="6"/>
      <c r="L142" s="7"/>
      <c r="M142" s="8"/>
    </row>
    <row r="143" spans="2:13" ht="13.5" customHeight="1">
      <c r="B143" s="5"/>
      <c r="C143" s="6"/>
      <c r="D143" s="6"/>
      <c r="E143" s="6"/>
      <c r="F143" s="6"/>
      <c r="G143" s="7"/>
      <c r="J143" s="6"/>
      <c r="K143" s="6"/>
      <c r="L143" s="7"/>
      <c r="M143" s="8"/>
    </row>
    <row r="144" spans="2:13" ht="13.5" customHeight="1">
      <c r="B144" s="5"/>
      <c r="C144" s="6"/>
      <c r="D144" s="6"/>
      <c r="E144" s="6"/>
      <c r="F144" s="6"/>
      <c r="G144" s="7"/>
      <c r="J144" s="6"/>
      <c r="K144" s="6"/>
      <c r="L144" s="7"/>
      <c r="M144" s="8"/>
    </row>
    <row r="145" spans="2:13" ht="13.5" customHeight="1">
      <c r="B145" s="5"/>
      <c r="C145" s="6"/>
      <c r="D145" s="6"/>
      <c r="E145" s="6"/>
      <c r="F145" s="6"/>
      <c r="G145" s="7"/>
      <c r="J145" s="6"/>
      <c r="K145" s="6"/>
      <c r="L145" s="7"/>
      <c r="M145" s="8"/>
    </row>
    <row r="146" spans="2:13" ht="13.5" customHeight="1">
      <c r="B146" s="5"/>
      <c r="C146" s="6"/>
      <c r="D146" s="6"/>
      <c r="E146" s="6"/>
      <c r="F146" s="6"/>
      <c r="G146" s="7"/>
      <c r="J146" s="6"/>
      <c r="K146" s="6"/>
      <c r="L146" s="7"/>
      <c r="M146" s="8"/>
    </row>
    <row r="147" spans="2:13" ht="13.5" customHeight="1">
      <c r="B147" s="5"/>
      <c r="C147" s="6"/>
      <c r="D147" s="6"/>
      <c r="E147" s="6"/>
      <c r="F147" s="6"/>
      <c r="G147" s="7"/>
      <c r="J147" s="6"/>
      <c r="K147" s="6"/>
      <c r="L147" s="7"/>
      <c r="M147" s="8"/>
    </row>
    <row r="148" spans="2:13" ht="13.5" customHeight="1">
      <c r="B148" s="5"/>
      <c r="C148" s="6"/>
      <c r="D148" s="6"/>
      <c r="E148" s="6"/>
      <c r="F148" s="6"/>
      <c r="G148" s="7"/>
      <c r="J148" s="6"/>
      <c r="K148" s="6"/>
      <c r="L148" s="7"/>
      <c r="M148" s="8"/>
    </row>
    <row r="149" spans="2:13" ht="13.5" customHeight="1">
      <c r="B149" s="5"/>
      <c r="C149" s="6"/>
      <c r="D149" s="6"/>
      <c r="E149" s="6"/>
      <c r="F149" s="6"/>
      <c r="G149" s="7"/>
      <c r="J149" s="6"/>
      <c r="K149" s="6"/>
      <c r="L149" s="7"/>
      <c r="M149" s="8"/>
    </row>
    <row r="150" spans="2:13" ht="13.5" customHeight="1">
      <c r="B150" s="5"/>
      <c r="C150" s="6"/>
      <c r="D150" s="6"/>
      <c r="E150" s="6"/>
      <c r="F150" s="6"/>
      <c r="G150" s="7"/>
      <c r="J150" s="6"/>
      <c r="K150" s="6"/>
      <c r="L150" s="7"/>
      <c r="M150" s="8"/>
    </row>
    <row r="151" spans="2:13" ht="13.5" customHeight="1">
      <c r="B151" s="5"/>
      <c r="C151" s="6"/>
      <c r="D151" s="6"/>
      <c r="E151" s="6"/>
      <c r="F151" s="6"/>
      <c r="G151" s="7"/>
      <c r="J151" s="6"/>
      <c r="K151" s="6"/>
      <c r="L151" s="7"/>
      <c r="M151" s="8"/>
    </row>
    <row r="152" spans="2:13" ht="13.5" customHeight="1">
      <c r="B152" s="5"/>
      <c r="C152" s="6"/>
      <c r="D152" s="6"/>
      <c r="E152" s="6"/>
      <c r="F152" s="6"/>
      <c r="G152" s="7"/>
      <c r="J152" s="6"/>
      <c r="K152" s="6"/>
      <c r="L152" s="7"/>
      <c r="M152" s="8"/>
    </row>
    <row r="153" spans="2:13" ht="13.5" customHeight="1">
      <c r="B153" s="5"/>
      <c r="C153" s="6"/>
      <c r="D153" s="6"/>
      <c r="E153" s="6"/>
      <c r="F153" s="6"/>
      <c r="G153" s="7"/>
      <c r="J153" s="6"/>
      <c r="K153" s="6"/>
      <c r="L153" s="7"/>
      <c r="M153" s="8"/>
    </row>
    <row r="154" spans="2:13" ht="13.5" customHeight="1">
      <c r="B154" s="5"/>
      <c r="C154" s="6"/>
      <c r="D154" s="6"/>
      <c r="E154" s="6"/>
      <c r="F154" s="6"/>
      <c r="G154" s="7"/>
      <c r="J154" s="6"/>
      <c r="K154" s="6"/>
      <c r="L154" s="7"/>
      <c r="M154" s="8"/>
    </row>
    <row r="155" spans="2:13" ht="13.5" customHeight="1">
      <c r="B155" s="5"/>
      <c r="C155" s="6"/>
      <c r="D155" s="6"/>
      <c r="E155" s="6"/>
      <c r="F155" s="6"/>
      <c r="G155" s="7"/>
      <c r="J155" s="6"/>
      <c r="K155" s="6"/>
      <c r="L155" s="7"/>
      <c r="M155" s="8"/>
    </row>
    <row r="156" spans="2:13" ht="13.5" customHeight="1">
      <c r="B156" s="5"/>
      <c r="C156" s="6"/>
      <c r="D156" s="6"/>
      <c r="E156" s="6"/>
      <c r="F156" s="6"/>
      <c r="G156" s="7"/>
      <c r="J156" s="6"/>
      <c r="K156" s="6"/>
      <c r="L156" s="7"/>
      <c r="M156" s="8"/>
    </row>
    <row r="157" spans="2:13" ht="13.5" customHeight="1">
      <c r="B157" s="5"/>
      <c r="C157" s="6"/>
      <c r="D157" s="6"/>
      <c r="E157" s="6"/>
      <c r="F157" s="6"/>
      <c r="G157" s="7"/>
      <c r="J157" s="6"/>
      <c r="K157" s="6"/>
      <c r="L157" s="7"/>
      <c r="M157" s="8"/>
    </row>
    <row r="158" spans="2:13" ht="13.5" customHeight="1">
      <c r="B158" s="5"/>
      <c r="C158" s="6"/>
      <c r="D158" s="6"/>
      <c r="E158" s="6"/>
      <c r="F158" s="6"/>
      <c r="G158" s="7"/>
      <c r="J158" s="6"/>
      <c r="K158" s="6"/>
      <c r="L158" s="7"/>
      <c r="M158" s="8"/>
    </row>
    <row r="159" spans="2:13" ht="13.5" customHeight="1">
      <c r="B159" s="5"/>
      <c r="C159" s="6"/>
      <c r="D159" s="6"/>
      <c r="E159" s="6"/>
      <c r="F159" s="6"/>
      <c r="G159" s="7"/>
      <c r="J159" s="6"/>
      <c r="K159" s="6"/>
      <c r="L159" s="7"/>
      <c r="M159" s="8"/>
    </row>
    <row r="160" spans="2:13" ht="13.5" customHeight="1">
      <c r="B160" s="5"/>
      <c r="C160" s="6"/>
      <c r="D160" s="6"/>
      <c r="E160" s="6"/>
      <c r="F160" s="6"/>
      <c r="G160" s="7"/>
      <c r="J160" s="6"/>
      <c r="K160" s="6"/>
      <c r="L160" s="7"/>
      <c r="M160" s="8"/>
    </row>
    <row r="161" spans="2:13" ht="13.5" customHeight="1">
      <c r="B161" s="5"/>
      <c r="C161" s="6"/>
      <c r="D161" s="6"/>
      <c r="E161" s="6"/>
      <c r="F161" s="6"/>
      <c r="G161" s="7"/>
      <c r="J161" s="6"/>
      <c r="K161" s="6"/>
      <c r="L161" s="7"/>
      <c r="M161" s="8"/>
    </row>
    <row r="162" spans="2:13" ht="13.5" customHeight="1">
      <c r="B162" s="5"/>
      <c r="C162" s="6"/>
      <c r="D162" s="6"/>
      <c r="E162" s="6"/>
      <c r="F162" s="6"/>
      <c r="G162" s="7"/>
      <c r="J162" s="6"/>
      <c r="K162" s="6"/>
      <c r="L162" s="7"/>
      <c r="M162" s="8"/>
    </row>
    <row r="163" spans="2:13" ht="13.5" customHeight="1">
      <c r="B163" s="5"/>
      <c r="C163" s="6"/>
      <c r="D163" s="6"/>
      <c r="E163" s="6"/>
      <c r="F163" s="6"/>
      <c r="G163" s="7"/>
      <c r="J163" s="6"/>
      <c r="K163" s="6"/>
      <c r="L163" s="7"/>
      <c r="M163" s="8"/>
    </row>
    <row r="164" spans="2:13" ht="13.5" customHeight="1">
      <c r="B164" s="5"/>
      <c r="C164" s="6"/>
      <c r="D164" s="6"/>
      <c r="E164" s="6"/>
      <c r="F164" s="6"/>
      <c r="G164" s="7"/>
      <c r="J164" s="6"/>
      <c r="K164" s="6"/>
      <c r="L164" s="7"/>
      <c r="M164" s="8"/>
    </row>
    <row r="165" spans="2:13" ht="13.5" customHeight="1">
      <c r="B165" s="5"/>
      <c r="C165" s="6"/>
      <c r="D165" s="6"/>
      <c r="E165" s="6"/>
      <c r="F165" s="6"/>
      <c r="G165" s="7"/>
      <c r="J165" s="6"/>
      <c r="K165" s="6"/>
      <c r="L165" s="7"/>
      <c r="M165" s="8"/>
    </row>
    <row r="166" spans="2:13" ht="13.5" customHeight="1">
      <c r="B166" s="5"/>
      <c r="C166" s="6"/>
      <c r="D166" s="6"/>
      <c r="E166" s="6"/>
      <c r="F166" s="6"/>
      <c r="G166" s="7"/>
      <c r="J166" s="6"/>
      <c r="K166" s="6"/>
      <c r="L166" s="7"/>
      <c r="M166" s="8"/>
    </row>
    <row r="167" spans="2:13" ht="13.5" customHeight="1">
      <c r="B167" s="5"/>
      <c r="C167" s="6"/>
      <c r="D167" s="6"/>
      <c r="E167" s="6"/>
      <c r="F167" s="6"/>
      <c r="G167" s="7"/>
      <c r="J167" s="6"/>
      <c r="K167" s="6"/>
      <c r="L167" s="7"/>
      <c r="M167" s="8"/>
    </row>
    <row r="168" spans="2:13" ht="13.5" customHeight="1">
      <c r="B168" s="5"/>
      <c r="C168" s="6"/>
      <c r="D168" s="6"/>
      <c r="E168" s="6"/>
      <c r="F168" s="6"/>
      <c r="G168" s="7"/>
      <c r="J168" s="6"/>
      <c r="K168" s="6"/>
      <c r="L168" s="7"/>
      <c r="M168" s="8"/>
    </row>
    <row r="169" spans="2:13" ht="13.5" customHeight="1">
      <c r="B169" s="5"/>
      <c r="C169" s="6"/>
      <c r="D169" s="6"/>
      <c r="E169" s="6"/>
      <c r="F169" s="6"/>
      <c r="G169" s="7"/>
      <c r="J169" s="6"/>
      <c r="K169" s="6"/>
      <c r="L169" s="7"/>
      <c r="M169" s="8"/>
    </row>
    <row r="170" spans="2:13" ht="13.5" customHeight="1">
      <c r="B170" s="5"/>
      <c r="C170" s="6"/>
      <c r="D170" s="6"/>
      <c r="E170" s="6"/>
      <c r="F170" s="6"/>
      <c r="G170" s="7"/>
      <c r="J170" s="6"/>
      <c r="K170" s="6"/>
      <c r="L170" s="7"/>
      <c r="M170" s="8"/>
    </row>
    <row r="171" spans="2:13" ht="13.5" customHeight="1">
      <c r="B171" s="5"/>
      <c r="C171" s="6"/>
      <c r="D171" s="6"/>
      <c r="E171" s="6"/>
      <c r="F171" s="6"/>
      <c r="G171" s="7"/>
      <c r="J171" s="6"/>
      <c r="K171" s="6"/>
      <c r="L171" s="7"/>
      <c r="M171" s="8"/>
    </row>
    <row r="172" spans="2:13" ht="13.5" customHeight="1">
      <c r="B172" s="5"/>
      <c r="C172" s="6"/>
      <c r="D172" s="6"/>
      <c r="E172" s="6"/>
      <c r="F172" s="6"/>
      <c r="G172" s="7"/>
      <c r="J172" s="6"/>
      <c r="K172" s="6"/>
      <c r="L172" s="7"/>
      <c r="M172" s="8"/>
    </row>
    <row r="173" spans="2:13" ht="13.5" customHeight="1">
      <c r="B173" s="5"/>
      <c r="C173" s="6"/>
      <c r="D173" s="6"/>
      <c r="E173" s="6"/>
      <c r="F173" s="6"/>
      <c r="G173" s="7"/>
      <c r="J173" s="6"/>
      <c r="K173" s="6"/>
      <c r="L173" s="7"/>
      <c r="M173" s="8"/>
    </row>
    <row r="174" spans="2:13" ht="13.5" customHeight="1">
      <c r="B174" s="5"/>
      <c r="C174" s="6"/>
      <c r="D174" s="6"/>
      <c r="E174" s="6"/>
      <c r="F174" s="6"/>
      <c r="G174" s="7"/>
      <c r="J174" s="6"/>
      <c r="K174" s="6"/>
      <c r="L174" s="7"/>
      <c r="M174" s="8"/>
    </row>
    <row r="175" spans="2:13" ht="13.5" customHeight="1">
      <c r="B175" s="5"/>
      <c r="C175" s="6"/>
      <c r="D175" s="6"/>
      <c r="E175" s="6"/>
      <c r="F175" s="6"/>
      <c r="G175" s="7"/>
      <c r="J175" s="6"/>
      <c r="K175" s="6"/>
      <c r="L175" s="7"/>
      <c r="M175" s="8"/>
    </row>
    <row r="176" spans="2:13" ht="13.5" customHeight="1">
      <c r="B176" s="5"/>
      <c r="C176" s="6"/>
      <c r="D176" s="6"/>
      <c r="E176" s="6"/>
      <c r="F176" s="6"/>
      <c r="G176" s="7"/>
      <c r="J176" s="6"/>
      <c r="K176" s="6"/>
      <c r="L176" s="7"/>
      <c r="M176" s="8"/>
    </row>
    <row r="177" spans="2:13" ht="13.5" customHeight="1">
      <c r="B177" s="5"/>
      <c r="C177" s="6"/>
      <c r="D177" s="6"/>
      <c r="E177" s="6"/>
      <c r="F177" s="6"/>
      <c r="G177" s="7"/>
      <c r="J177" s="6"/>
      <c r="K177" s="6"/>
      <c r="L177" s="7"/>
      <c r="M177" s="8"/>
    </row>
    <row r="178" spans="2:13" ht="13.5" customHeight="1">
      <c r="B178" s="5"/>
      <c r="C178" s="6"/>
      <c r="D178" s="6"/>
      <c r="E178" s="6"/>
      <c r="F178" s="6"/>
      <c r="G178" s="7"/>
      <c r="J178" s="6"/>
      <c r="K178" s="6"/>
      <c r="L178" s="7"/>
      <c r="M178" s="8"/>
    </row>
    <row r="179" spans="2:13" ht="13.5" customHeight="1">
      <c r="B179" s="5"/>
      <c r="C179" s="6"/>
      <c r="D179" s="6"/>
      <c r="E179" s="6"/>
      <c r="F179" s="6"/>
      <c r="G179" s="7"/>
      <c r="J179" s="6"/>
      <c r="K179" s="6"/>
      <c r="L179" s="7"/>
      <c r="M179" s="8"/>
    </row>
    <row r="180" spans="2:13" ht="13.5" customHeight="1">
      <c r="B180" s="5"/>
      <c r="C180" s="6"/>
      <c r="D180" s="6"/>
      <c r="E180" s="6"/>
      <c r="F180" s="6"/>
      <c r="G180" s="7"/>
      <c r="J180" s="6"/>
      <c r="K180" s="6"/>
      <c r="L180" s="7"/>
      <c r="M180" s="8"/>
    </row>
    <row r="181" spans="2:13" ht="13.5" customHeight="1">
      <c r="B181" s="5"/>
      <c r="C181" s="6"/>
      <c r="D181" s="6"/>
      <c r="E181" s="6"/>
      <c r="F181" s="6"/>
      <c r="G181" s="7"/>
      <c r="J181" s="6"/>
      <c r="K181" s="6"/>
      <c r="L181" s="7"/>
      <c r="M181" s="8"/>
    </row>
    <row r="182" spans="2:13" ht="13.5" customHeight="1">
      <c r="B182" s="5"/>
      <c r="C182" s="6"/>
      <c r="D182" s="6"/>
      <c r="E182" s="6"/>
      <c r="F182" s="6"/>
      <c r="G182" s="7"/>
      <c r="J182" s="6"/>
      <c r="K182" s="6"/>
      <c r="L182" s="7"/>
      <c r="M182" s="8"/>
    </row>
    <row r="183" spans="2:13" ht="13.5" customHeight="1">
      <c r="B183" s="5"/>
      <c r="C183" s="6"/>
      <c r="D183" s="6"/>
      <c r="E183" s="6"/>
      <c r="F183" s="6"/>
      <c r="G183" s="7"/>
      <c r="J183" s="6"/>
      <c r="K183" s="6"/>
      <c r="L183" s="7"/>
      <c r="M183" s="8"/>
    </row>
    <row r="184" spans="2:13" ht="13.5" customHeight="1">
      <c r="B184" s="5"/>
      <c r="C184" s="6"/>
      <c r="D184" s="6"/>
      <c r="E184" s="6"/>
      <c r="F184" s="6"/>
      <c r="G184" s="7"/>
      <c r="J184" s="6"/>
      <c r="K184" s="6"/>
      <c r="L184" s="7"/>
      <c r="M184" s="8"/>
    </row>
    <row r="185" spans="2:13" ht="13.5" customHeight="1">
      <c r="B185" s="5"/>
      <c r="C185" s="6"/>
      <c r="D185" s="6"/>
      <c r="E185" s="6"/>
      <c r="F185" s="6"/>
      <c r="G185" s="7"/>
      <c r="J185" s="6"/>
      <c r="K185" s="6"/>
      <c r="L185" s="7"/>
      <c r="M185" s="8"/>
    </row>
    <row r="186" spans="2:13" ht="13.5" customHeight="1">
      <c r="B186" s="5"/>
      <c r="C186" s="6"/>
      <c r="D186" s="6"/>
      <c r="E186" s="6"/>
      <c r="F186" s="6"/>
      <c r="G186" s="7"/>
      <c r="J186" s="6"/>
      <c r="K186" s="6"/>
      <c r="L186" s="7"/>
      <c r="M186" s="8"/>
    </row>
    <row r="187" spans="2:13" ht="13.5" customHeight="1">
      <c r="B187" s="5"/>
      <c r="C187" s="6"/>
      <c r="D187" s="6"/>
      <c r="E187" s="6"/>
      <c r="F187" s="6"/>
      <c r="G187" s="7"/>
      <c r="J187" s="6"/>
      <c r="K187" s="6"/>
      <c r="L187" s="7"/>
      <c r="M187" s="8"/>
    </row>
    <row r="188" spans="2:13" ht="13.5" customHeight="1">
      <c r="B188" s="5"/>
      <c r="C188" s="6"/>
      <c r="D188" s="6"/>
      <c r="E188" s="6"/>
      <c r="F188" s="6"/>
      <c r="G188" s="7"/>
      <c r="J188" s="6"/>
      <c r="K188" s="6"/>
      <c r="L188" s="7"/>
      <c r="M188" s="8"/>
    </row>
    <row r="189" spans="2:13" ht="13.5" customHeight="1">
      <c r="B189" s="5"/>
      <c r="C189" s="6"/>
      <c r="D189" s="6"/>
      <c r="E189" s="6"/>
      <c r="F189" s="6"/>
      <c r="G189" s="7"/>
      <c r="J189" s="6"/>
      <c r="K189" s="6"/>
      <c r="L189" s="7"/>
      <c r="M189" s="8"/>
    </row>
    <row r="190" spans="2:13" ht="13.5" customHeight="1">
      <c r="B190" s="5"/>
      <c r="C190" s="6"/>
      <c r="D190" s="6"/>
      <c r="E190" s="6"/>
      <c r="F190" s="6"/>
      <c r="G190" s="7"/>
      <c r="J190" s="6"/>
      <c r="K190" s="6"/>
      <c r="L190" s="7"/>
      <c r="M190" s="8"/>
    </row>
    <row r="191" spans="2:13" ht="13.5" customHeight="1">
      <c r="B191" s="5"/>
      <c r="C191" s="6"/>
      <c r="D191" s="6"/>
      <c r="E191" s="6"/>
      <c r="F191" s="6"/>
      <c r="G191" s="7"/>
      <c r="J191" s="6"/>
      <c r="K191" s="6"/>
      <c r="L191" s="7"/>
      <c r="M191" s="8"/>
    </row>
    <row r="192" spans="2:13" ht="13.5" customHeight="1">
      <c r="B192" s="5"/>
      <c r="C192" s="6"/>
      <c r="D192" s="6"/>
      <c r="E192" s="6"/>
      <c r="F192" s="6"/>
      <c r="G192" s="7"/>
      <c r="J192" s="6"/>
      <c r="K192" s="6"/>
      <c r="L192" s="7"/>
      <c r="M192" s="8"/>
    </row>
    <row r="193" spans="2:13" ht="13.5" customHeight="1">
      <c r="B193" s="5"/>
      <c r="C193" s="6"/>
      <c r="D193" s="6"/>
      <c r="E193" s="6"/>
      <c r="F193" s="6"/>
      <c r="G193" s="7"/>
      <c r="J193" s="6"/>
      <c r="K193" s="6"/>
      <c r="L193" s="7"/>
      <c r="M193" s="8"/>
    </row>
    <row r="194" spans="2:13" ht="13.5" customHeight="1">
      <c r="B194" s="5"/>
      <c r="C194" s="6"/>
      <c r="D194" s="6"/>
      <c r="E194" s="6"/>
      <c r="F194" s="6"/>
      <c r="G194" s="7"/>
      <c r="J194" s="6"/>
      <c r="K194" s="6"/>
      <c r="L194" s="7"/>
      <c r="M194" s="8"/>
    </row>
    <row r="195" spans="2:13" ht="13.5" customHeight="1">
      <c r="B195" s="5"/>
      <c r="C195" s="6"/>
      <c r="D195" s="6"/>
      <c r="E195" s="6"/>
      <c r="F195" s="6"/>
      <c r="G195" s="7"/>
      <c r="J195" s="6"/>
      <c r="K195" s="6"/>
      <c r="L195" s="7"/>
      <c r="M195" s="8"/>
    </row>
    <row r="196" spans="2:13" ht="13.5" customHeight="1">
      <c r="B196" s="5"/>
      <c r="C196" s="6"/>
      <c r="D196" s="6"/>
      <c r="E196" s="6"/>
      <c r="F196" s="6"/>
      <c r="G196" s="7"/>
      <c r="J196" s="6"/>
      <c r="K196" s="6"/>
      <c r="L196" s="7"/>
      <c r="M196" s="8"/>
    </row>
    <row r="197" spans="2:13" ht="13.5" customHeight="1">
      <c r="B197" s="5"/>
      <c r="C197" s="6"/>
      <c r="D197" s="6"/>
      <c r="E197" s="6"/>
      <c r="F197" s="6"/>
      <c r="G197" s="7"/>
      <c r="J197" s="6"/>
      <c r="K197" s="6"/>
      <c r="L197" s="7"/>
      <c r="M197" s="8"/>
    </row>
    <row r="198" spans="2:13" ht="13.5" customHeight="1">
      <c r="B198" s="5"/>
      <c r="C198" s="6"/>
      <c r="D198" s="6"/>
      <c r="E198" s="6"/>
      <c r="F198" s="6"/>
      <c r="G198" s="7"/>
      <c r="J198" s="6"/>
      <c r="K198" s="6"/>
      <c r="L198" s="7"/>
      <c r="M198" s="8"/>
    </row>
    <row r="199" spans="2:13" ht="13.5" customHeight="1">
      <c r="B199" s="5"/>
      <c r="C199" s="6"/>
      <c r="D199" s="6"/>
      <c r="E199" s="6"/>
      <c r="F199" s="6"/>
      <c r="G199" s="7"/>
      <c r="J199" s="6"/>
      <c r="K199" s="6"/>
      <c r="L199" s="7"/>
      <c r="M199" s="8"/>
    </row>
    <row r="200" spans="2:13" ht="13.5" customHeight="1">
      <c r="B200" s="5"/>
      <c r="C200" s="6"/>
      <c r="D200" s="6"/>
      <c r="E200" s="6"/>
      <c r="F200" s="6"/>
      <c r="G200" s="7"/>
      <c r="J200" s="6"/>
      <c r="K200" s="6"/>
      <c r="L200" s="7"/>
      <c r="M200" s="8"/>
    </row>
    <row r="201" spans="2:13" ht="13.5" customHeight="1">
      <c r="B201" s="5"/>
      <c r="C201" s="6"/>
      <c r="D201" s="6"/>
      <c r="E201" s="6"/>
      <c r="F201" s="6"/>
      <c r="G201" s="7"/>
      <c r="J201" s="6"/>
      <c r="K201" s="6"/>
      <c r="L201" s="7"/>
      <c r="M201" s="8"/>
    </row>
    <row r="202" spans="2:13" ht="13.5" customHeight="1">
      <c r="B202" s="5"/>
      <c r="C202" s="6"/>
      <c r="D202" s="6"/>
      <c r="E202" s="6"/>
      <c r="F202" s="6"/>
      <c r="G202" s="7"/>
      <c r="J202" s="6"/>
      <c r="K202" s="6"/>
      <c r="L202" s="7"/>
      <c r="M202" s="8"/>
    </row>
    <row r="203" spans="2:13" ht="13.5" customHeight="1">
      <c r="B203" s="5"/>
      <c r="C203" s="6"/>
      <c r="D203" s="6"/>
      <c r="E203" s="6"/>
      <c r="F203" s="6"/>
      <c r="G203" s="7"/>
      <c r="J203" s="6"/>
      <c r="K203" s="6"/>
      <c r="L203" s="7"/>
      <c r="M203" s="8"/>
    </row>
    <row r="204" spans="2:13" ht="13.5" customHeight="1">
      <c r="B204" s="5"/>
      <c r="C204" s="6"/>
      <c r="D204" s="6"/>
      <c r="E204" s="6"/>
      <c r="F204" s="6"/>
      <c r="G204" s="7"/>
      <c r="J204" s="6"/>
      <c r="K204" s="6"/>
      <c r="L204" s="7"/>
      <c r="M204" s="8"/>
    </row>
    <row r="205" spans="2:13" ht="13.5" customHeight="1">
      <c r="B205" s="5"/>
      <c r="C205" s="6"/>
      <c r="D205" s="6"/>
      <c r="E205" s="6"/>
      <c r="F205" s="6"/>
      <c r="G205" s="7"/>
      <c r="J205" s="6"/>
      <c r="K205" s="6"/>
      <c r="L205" s="7"/>
      <c r="M205" s="8"/>
    </row>
    <row r="206" spans="2:13" ht="13.5" customHeight="1">
      <c r="B206" s="5"/>
      <c r="C206" s="6"/>
      <c r="D206" s="6"/>
      <c r="E206" s="6"/>
      <c r="F206" s="6"/>
      <c r="G206" s="7"/>
      <c r="J206" s="6"/>
      <c r="K206" s="6"/>
      <c r="L206" s="7"/>
      <c r="M206" s="8"/>
    </row>
    <row r="207" spans="2:13" ht="13.5" customHeight="1">
      <c r="B207" s="5"/>
      <c r="C207" s="6"/>
      <c r="D207" s="6"/>
      <c r="E207" s="6"/>
      <c r="F207" s="6"/>
      <c r="G207" s="7"/>
      <c r="J207" s="6"/>
      <c r="K207" s="6"/>
      <c r="L207" s="7"/>
      <c r="M207" s="8"/>
    </row>
    <row r="208" spans="2:13" ht="13.5" customHeight="1">
      <c r="B208" s="5"/>
      <c r="C208" s="6"/>
      <c r="D208" s="6"/>
      <c r="E208" s="6"/>
      <c r="F208" s="6"/>
      <c r="G208" s="7"/>
      <c r="J208" s="6"/>
      <c r="K208" s="6"/>
      <c r="L208" s="7"/>
      <c r="M208" s="8"/>
    </row>
    <row r="209" spans="2:13" ht="13.5" customHeight="1">
      <c r="B209" s="5"/>
      <c r="C209" s="6"/>
      <c r="D209" s="6"/>
      <c r="E209" s="6"/>
      <c r="F209" s="6"/>
      <c r="G209" s="7"/>
      <c r="J209" s="6"/>
      <c r="K209" s="6"/>
      <c r="L209" s="7"/>
      <c r="M209" s="8"/>
    </row>
    <row r="210" spans="2:13" ht="13.5" customHeight="1">
      <c r="B210" s="5"/>
      <c r="C210" s="6"/>
      <c r="D210" s="6"/>
      <c r="E210" s="6"/>
      <c r="F210" s="6"/>
      <c r="G210" s="7"/>
      <c r="J210" s="6"/>
      <c r="K210" s="6"/>
      <c r="L210" s="7"/>
      <c r="M210" s="8"/>
    </row>
    <row r="211" spans="2:13" ht="13.5" customHeight="1">
      <c r="B211" s="5"/>
      <c r="C211" s="6"/>
      <c r="D211" s="6"/>
      <c r="E211" s="6"/>
      <c r="F211" s="6"/>
      <c r="G211" s="7"/>
      <c r="J211" s="6"/>
      <c r="K211" s="6"/>
      <c r="L211" s="7"/>
      <c r="M211" s="8"/>
    </row>
    <row r="212" spans="2:13" ht="13.5" customHeight="1">
      <c r="B212" s="5"/>
      <c r="C212" s="6"/>
      <c r="D212" s="6"/>
      <c r="E212" s="6"/>
      <c r="F212" s="6"/>
      <c r="G212" s="7"/>
      <c r="J212" s="6"/>
      <c r="K212" s="6"/>
      <c r="L212" s="7"/>
      <c r="M212" s="8"/>
    </row>
    <row r="213" spans="2:13" ht="13.5" customHeight="1">
      <c r="B213" s="5"/>
      <c r="C213" s="6"/>
      <c r="D213" s="6"/>
      <c r="E213" s="6"/>
      <c r="F213" s="6"/>
      <c r="G213" s="7"/>
      <c r="J213" s="6"/>
      <c r="K213" s="6"/>
      <c r="L213" s="7"/>
      <c r="M213" s="8"/>
    </row>
    <row r="214" spans="2:13" ht="13.5" customHeight="1">
      <c r="B214" s="5"/>
      <c r="C214" s="6"/>
      <c r="D214" s="6"/>
      <c r="E214" s="6"/>
      <c r="F214" s="6"/>
      <c r="G214" s="7"/>
      <c r="J214" s="6"/>
      <c r="K214" s="6"/>
      <c r="L214" s="7"/>
      <c r="M214" s="8"/>
    </row>
    <row r="215" spans="2:13" ht="13.5" customHeight="1">
      <c r="B215" s="5"/>
      <c r="C215" s="6"/>
      <c r="D215" s="6"/>
      <c r="E215" s="6"/>
      <c r="F215" s="6"/>
      <c r="G215" s="7"/>
      <c r="J215" s="6"/>
      <c r="K215" s="6"/>
      <c r="L215" s="7"/>
      <c r="M215" s="8"/>
    </row>
    <row r="216" spans="2:13" ht="13.5" customHeight="1">
      <c r="B216" s="5"/>
      <c r="C216" s="6"/>
      <c r="D216" s="6"/>
      <c r="E216" s="6"/>
      <c r="F216" s="6"/>
      <c r="G216" s="7"/>
      <c r="J216" s="6"/>
      <c r="K216" s="6"/>
      <c r="L216" s="7"/>
      <c r="M216" s="8"/>
    </row>
    <row r="217" spans="2:13" ht="13.5" customHeight="1">
      <c r="B217" s="5"/>
      <c r="C217" s="6"/>
      <c r="D217" s="6"/>
      <c r="E217" s="6"/>
      <c r="F217" s="6"/>
      <c r="G217" s="7"/>
      <c r="J217" s="6"/>
      <c r="K217" s="6"/>
      <c r="L217" s="7"/>
      <c r="M217" s="8"/>
    </row>
    <row r="218" spans="2:13" ht="13.5" customHeight="1">
      <c r="B218" s="5"/>
      <c r="C218" s="6"/>
      <c r="D218" s="6"/>
      <c r="E218" s="6"/>
      <c r="F218" s="6"/>
      <c r="G218" s="7"/>
      <c r="J218" s="6"/>
      <c r="K218" s="6"/>
      <c r="L218" s="7"/>
      <c r="M218" s="8"/>
    </row>
    <row r="219" spans="2:13" ht="13.5" customHeight="1">
      <c r="B219" s="5"/>
      <c r="C219" s="6"/>
      <c r="D219" s="6"/>
      <c r="E219" s="6"/>
      <c r="F219" s="6"/>
      <c r="G219" s="7"/>
      <c r="J219" s="6"/>
      <c r="K219" s="6"/>
      <c r="L219" s="7"/>
      <c r="M219" s="8"/>
    </row>
    <row r="220" spans="2:13" ht="13.5" customHeight="1">
      <c r="B220" s="5"/>
      <c r="C220" s="6"/>
      <c r="D220" s="6"/>
      <c r="E220" s="6"/>
      <c r="F220" s="6"/>
      <c r="G220" s="7"/>
      <c r="J220" s="6"/>
      <c r="K220" s="6"/>
      <c r="L220" s="7"/>
      <c r="M220" s="8"/>
    </row>
    <row r="221" spans="2:13" ht="13.5" customHeight="1">
      <c r="B221" s="5"/>
      <c r="C221" s="6"/>
      <c r="D221" s="6"/>
      <c r="E221" s="6"/>
      <c r="F221" s="6"/>
      <c r="G221" s="7"/>
      <c r="J221" s="6"/>
      <c r="K221" s="6"/>
      <c r="L221" s="7"/>
      <c r="M221" s="8"/>
    </row>
    <row r="222" spans="2:13" ht="13.5" customHeight="1">
      <c r="B222" s="5"/>
      <c r="C222" s="6"/>
      <c r="D222" s="6"/>
      <c r="E222" s="6"/>
      <c r="F222" s="6"/>
      <c r="G222" s="7"/>
      <c r="J222" s="6"/>
      <c r="K222" s="6"/>
      <c r="L222" s="7"/>
      <c r="M222" s="8"/>
    </row>
    <row r="223" spans="2:13" ht="13.5" customHeight="1">
      <c r="B223" s="5"/>
      <c r="C223" s="6"/>
      <c r="D223" s="6"/>
      <c r="E223" s="6"/>
      <c r="F223" s="6"/>
      <c r="G223" s="7"/>
      <c r="J223" s="6"/>
      <c r="K223" s="6"/>
      <c r="L223" s="7"/>
      <c r="M223" s="8"/>
    </row>
    <row r="224" spans="2:13" ht="13.5" customHeight="1">
      <c r="B224" s="5"/>
      <c r="C224" s="6"/>
      <c r="D224" s="6"/>
      <c r="E224" s="6"/>
      <c r="F224" s="6"/>
      <c r="G224" s="7"/>
      <c r="J224" s="6"/>
      <c r="K224" s="6"/>
      <c r="L224" s="7"/>
      <c r="M224" s="8"/>
    </row>
    <row r="225" spans="2:13" ht="13.5" customHeight="1">
      <c r="B225" s="5"/>
      <c r="C225" s="6"/>
      <c r="D225" s="6"/>
      <c r="E225" s="6"/>
      <c r="F225" s="6"/>
      <c r="G225" s="7"/>
      <c r="J225" s="6"/>
      <c r="K225" s="6"/>
      <c r="L225" s="7"/>
      <c r="M225" s="8"/>
    </row>
    <row r="226" spans="2:13" ht="13.5" customHeight="1">
      <c r="B226" s="5"/>
      <c r="C226" s="6"/>
      <c r="D226" s="6"/>
      <c r="E226" s="6"/>
      <c r="F226" s="6"/>
      <c r="G226" s="7"/>
      <c r="J226" s="6"/>
      <c r="K226" s="6"/>
      <c r="L226" s="7"/>
      <c r="M226" s="8"/>
    </row>
    <row r="227" spans="2:13" ht="13.5" customHeight="1">
      <c r="B227" s="5"/>
      <c r="C227" s="6"/>
      <c r="D227" s="6"/>
      <c r="E227" s="6"/>
      <c r="F227" s="6"/>
      <c r="G227" s="7"/>
      <c r="J227" s="6"/>
      <c r="K227" s="6"/>
      <c r="L227" s="7"/>
      <c r="M227" s="8"/>
    </row>
    <row r="228" spans="2:13" ht="13.5" customHeight="1">
      <c r="B228" s="5"/>
      <c r="C228" s="6"/>
      <c r="D228" s="6"/>
      <c r="E228" s="6"/>
      <c r="F228" s="6"/>
      <c r="G228" s="7"/>
      <c r="J228" s="6"/>
      <c r="K228" s="6"/>
      <c r="L228" s="7"/>
      <c r="M228" s="8"/>
    </row>
    <row r="229" spans="2:13" ht="13.5" customHeight="1">
      <c r="B229" s="5"/>
      <c r="C229" s="6"/>
      <c r="D229" s="6"/>
      <c r="E229" s="6"/>
      <c r="F229" s="6"/>
      <c r="G229" s="7"/>
      <c r="J229" s="6"/>
      <c r="K229" s="6"/>
      <c r="L229" s="7"/>
      <c r="M229" s="8"/>
    </row>
    <row r="230" spans="2:13" ht="13.5" customHeight="1">
      <c r="B230" s="5"/>
      <c r="C230" s="6"/>
      <c r="D230" s="6"/>
      <c r="E230" s="6"/>
      <c r="F230" s="6"/>
      <c r="G230" s="7"/>
      <c r="J230" s="6"/>
      <c r="K230" s="6"/>
      <c r="L230" s="7"/>
      <c r="M230" s="8"/>
    </row>
    <row r="231" spans="2:13" ht="13.5" customHeight="1">
      <c r="B231" s="5"/>
      <c r="C231" s="6"/>
      <c r="D231" s="6"/>
      <c r="E231" s="6"/>
      <c r="F231" s="6"/>
      <c r="G231" s="7"/>
      <c r="J231" s="6"/>
      <c r="K231" s="6"/>
      <c r="L231" s="7"/>
      <c r="M231" s="8"/>
    </row>
    <row r="232" spans="2:13" ht="13.5" customHeight="1">
      <c r="B232" s="5"/>
      <c r="C232" s="6"/>
      <c r="D232" s="6"/>
      <c r="E232" s="6"/>
      <c r="F232" s="6"/>
      <c r="G232" s="7"/>
      <c r="J232" s="6"/>
      <c r="K232" s="6"/>
      <c r="L232" s="7"/>
      <c r="M232" s="8"/>
    </row>
    <row r="233" spans="2:13" ht="13.5" customHeight="1">
      <c r="B233" s="5"/>
      <c r="C233" s="6"/>
      <c r="D233" s="6"/>
      <c r="E233" s="6"/>
      <c r="F233" s="6"/>
      <c r="G233" s="7"/>
      <c r="J233" s="6"/>
      <c r="K233" s="6"/>
      <c r="L233" s="7"/>
      <c r="M233" s="8"/>
    </row>
    <row r="234" spans="2:13" ht="13.5" customHeight="1">
      <c r="B234" s="5"/>
      <c r="C234" s="6"/>
      <c r="D234" s="6"/>
      <c r="E234" s="6"/>
      <c r="F234" s="6"/>
      <c r="G234" s="7"/>
      <c r="J234" s="6"/>
      <c r="K234" s="6"/>
      <c r="L234" s="7"/>
      <c r="M234" s="8"/>
    </row>
    <row r="235" spans="2:13" ht="13.5" customHeight="1">
      <c r="B235" s="5"/>
      <c r="C235" s="6"/>
      <c r="D235" s="6"/>
      <c r="E235" s="6"/>
      <c r="F235" s="6"/>
      <c r="G235" s="7"/>
      <c r="J235" s="6"/>
      <c r="K235" s="6"/>
      <c r="L235" s="7"/>
      <c r="M235" s="8"/>
    </row>
    <row r="236" spans="2:13" ht="13.5" customHeight="1">
      <c r="B236" s="5"/>
      <c r="C236" s="6"/>
      <c r="D236" s="6"/>
      <c r="E236" s="6"/>
      <c r="F236" s="6"/>
      <c r="G236" s="7"/>
      <c r="J236" s="6"/>
      <c r="K236" s="6"/>
      <c r="L236" s="7"/>
      <c r="M236" s="8"/>
    </row>
    <row r="237" spans="2:13" ht="13.5" customHeight="1">
      <c r="B237" s="5"/>
      <c r="C237" s="6"/>
      <c r="D237" s="6"/>
      <c r="E237" s="6"/>
      <c r="F237" s="6"/>
      <c r="G237" s="7"/>
      <c r="J237" s="6"/>
      <c r="K237" s="6"/>
      <c r="L237" s="7"/>
      <c r="M237" s="8"/>
    </row>
    <row r="238" spans="2:13" ht="13.5" customHeight="1">
      <c r="B238" s="5"/>
      <c r="C238" s="6"/>
      <c r="D238" s="6"/>
      <c r="E238" s="6"/>
      <c r="F238" s="6"/>
      <c r="G238" s="7"/>
      <c r="J238" s="6"/>
      <c r="K238" s="6"/>
      <c r="L238" s="7"/>
      <c r="M238" s="8"/>
    </row>
    <row r="239" spans="2:13" ht="13.5" customHeight="1">
      <c r="B239" s="5"/>
      <c r="C239" s="6"/>
      <c r="D239" s="6"/>
      <c r="E239" s="6"/>
      <c r="F239" s="6"/>
      <c r="G239" s="7"/>
      <c r="J239" s="6"/>
      <c r="K239" s="6"/>
      <c r="L239" s="7"/>
      <c r="M239" s="8"/>
    </row>
    <row r="240" spans="2:13" ht="13.5" customHeight="1">
      <c r="B240" s="5"/>
      <c r="C240" s="6"/>
      <c r="D240" s="6"/>
      <c r="E240" s="6"/>
      <c r="F240" s="6"/>
      <c r="G240" s="7"/>
      <c r="J240" s="6"/>
      <c r="K240" s="6"/>
      <c r="L240" s="7"/>
      <c r="M240" s="8"/>
    </row>
    <row r="241" spans="2:13" ht="13.5" customHeight="1">
      <c r="B241" s="5"/>
      <c r="C241" s="6"/>
      <c r="D241" s="6"/>
      <c r="E241" s="6"/>
      <c r="F241" s="6"/>
      <c r="G241" s="7"/>
      <c r="J241" s="6"/>
      <c r="K241" s="6"/>
      <c r="L241" s="7"/>
      <c r="M241" s="8"/>
    </row>
    <row r="242" spans="2:13" ht="13.5" customHeight="1">
      <c r="B242" s="5"/>
      <c r="C242" s="6"/>
      <c r="D242" s="6"/>
      <c r="E242" s="6"/>
      <c r="F242" s="6"/>
      <c r="G242" s="7"/>
      <c r="J242" s="6"/>
      <c r="K242" s="6"/>
      <c r="L242" s="7"/>
      <c r="M242" s="8"/>
    </row>
    <row r="243" spans="2:13" ht="13.5" customHeight="1">
      <c r="B243" s="5"/>
      <c r="C243" s="6"/>
      <c r="D243" s="6"/>
      <c r="E243" s="6"/>
      <c r="F243" s="6"/>
      <c r="G243" s="7"/>
      <c r="J243" s="6"/>
      <c r="K243" s="6"/>
      <c r="L243" s="7"/>
      <c r="M243" s="8"/>
    </row>
    <row r="244" spans="2:13" ht="13.5" customHeight="1">
      <c r="B244" s="5"/>
      <c r="C244" s="6"/>
      <c r="D244" s="6"/>
      <c r="E244" s="6"/>
      <c r="F244" s="6"/>
      <c r="G244" s="7"/>
      <c r="J244" s="6"/>
      <c r="K244" s="6"/>
      <c r="L244" s="7"/>
      <c r="M244" s="8"/>
    </row>
    <row r="245" spans="2:13" ht="13.5" customHeight="1">
      <c r="B245" s="5"/>
      <c r="C245" s="6"/>
      <c r="D245" s="6"/>
      <c r="E245" s="6"/>
      <c r="F245" s="6"/>
      <c r="G245" s="7"/>
      <c r="J245" s="6"/>
      <c r="K245" s="6"/>
      <c r="L245" s="7"/>
      <c r="M245" s="8"/>
    </row>
    <row r="246" spans="2:13" ht="13.5" customHeight="1">
      <c r="B246" s="5"/>
      <c r="C246" s="6"/>
      <c r="D246" s="6"/>
      <c r="E246" s="6"/>
      <c r="F246" s="6"/>
      <c r="G246" s="7"/>
      <c r="J246" s="6"/>
      <c r="K246" s="6"/>
      <c r="L246" s="7"/>
      <c r="M246" s="8"/>
    </row>
    <row r="247" spans="2:13" ht="13.5" customHeight="1">
      <c r="B247" s="5"/>
      <c r="C247" s="6"/>
      <c r="D247" s="6"/>
      <c r="E247" s="6"/>
      <c r="F247" s="6"/>
      <c r="G247" s="7"/>
      <c r="J247" s="6"/>
      <c r="K247" s="6"/>
      <c r="L247" s="7"/>
      <c r="M247" s="8"/>
    </row>
    <row r="248" spans="2:13" ht="13.5" customHeight="1">
      <c r="B248" s="5"/>
      <c r="C248" s="6"/>
      <c r="D248" s="6"/>
      <c r="E248" s="6"/>
      <c r="F248" s="6"/>
      <c r="G248" s="7"/>
      <c r="J248" s="6"/>
      <c r="K248" s="6"/>
      <c r="L248" s="7"/>
      <c r="M248" s="8"/>
    </row>
    <row r="249" spans="2:13" ht="13.5" customHeight="1">
      <c r="B249" s="5"/>
      <c r="C249" s="6"/>
      <c r="D249" s="6"/>
      <c r="E249" s="6"/>
      <c r="F249" s="6"/>
      <c r="G249" s="7"/>
      <c r="J249" s="6"/>
      <c r="K249" s="6"/>
      <c r="L249" s="7"/>
      <c r="M249" s="8"/>
    </row>
    <row r="250" spans="2:13" ht="13.5" customHeight="1">
      <c r="B250" s="5"/>
      <c r="C250" s="6"/>
      <c r="D250" s="6"/>
      <c r="E250" s="6"/>
      <c r="F250" s="6"/>
      <c r="G250" s="7"/>
      <c r="J250" s="6"/>
      <c r="K250" s="6"/>
      <c r="L250" s="7"/>
      <c r="M250" s="8"/>
    </row>
    <row r="251" spans="2:13" ht="13.5" customHeight="1">
      <c r="B251" s="5"/>
      <c r="C251" s="6"/>
      <c r="D251" s="6"/>
      <c r="E251" s="6"/>
      <c r="F251" s="6"/>
      <c r="G251" s="7"/>
      <c r="J251" s="6"/>
      <c r="K251" s="6"/>
      <c r="L251" s="7"/>
      <c r="M251" s="8"/>
    </row>
    <row r="252" spans="2:13" ht="13.5" customHeight="1">
      <c r="B252" s="5"/>
      <c r="C252" s="6"/>
      <c r="D252" s="6"/>
      <c r="E252" s="6"/>
      <c r="F252" s="6"/>
      <c r="G252" s="7"/>
      <c r="J252" s="6"/>
      <c r="K252" s="6"/>
      <c r="L252" s="7"/>
      <c r="M252" s="8"/>
    </row>
    <row r="253" spans="2:13" ht="13.5" customHeight="1">
      <c r="B253" s="5"/>
      <c r="C253" s="6"/>
      <c r="D253" s="6"/>
      <c r="E253" s="6"/>
      <c r="F253" s="6"/>
      <c r="G253" s="7"/>
      <c r="J253" s="6"/>
      <c r="K253" s="6"/>
      <c r="L253" s="7"/>
      <c r="M253" s="8"/>
    </row>
    <row r="254" spans="2:13" ht="13.5" customHeight="1">
      <c r="B254" s="5"/>
      <c r="C254" s="6"/>
      <c r="D254" s="6"/>
      <c r="E254" s="6"/>
      <c r="F254" s="6"/>
      <c r="G254" s="7"/>
      <c r="J254" s="6"/>
      <c r="K254" s="6"/>
      <c r="L254" s="7"/>
      <c r="M254" s="8"/>
    </row>
    <row r="255" spans="2:13" ht="13.5" customHeight="1">
      <c r="B255" s="5"/>
      <c r="G255" s="118"/>
      <c r="L255" s="118"/>
      <c r="M255" s="8"/>
    </row>
    <row r="256" spans="2:13" ht="13.5" customHeight="1">
      <c r="B256" s="5"/>
      <c r="G256" s="118"/>
      <c r="L256" s="118"/>
      <c r="M256" s="8"/>
    </row>
    <row r="257" spans="2:13" ht="13.5" customHeight="1">
      <c r="B257" s="5"/>
      <c r="G257" s="118"/>
      <c r="L257" s="118"/>
      <c r="M257" s="8"/>
    </row>
    <row r="258" spans="2:13" ht="13.5" customHeight="1">
      <c r="B258" s="5"/>
      <c r="G258" s="118"/>
      <c r="L258" s="118"/>
      <c r="M258" s="8"/>
    </row>
    <row r="259" spans="2:13" ht="13.5" customHeight="1">
      <c r="B259" s="5"/>
      <c r="G259" s="118"/>
      <c r="L259" s="118"/>
      <c r="M259" s="8"/>
    </row>
    <row r="260" spans="2:13" ht="13.5" customHeight="1">
      <c r="B260" s="5"/>
      <c r="G260" s="118"/>
      <c r="L260" s="118"/>
      <c r="M260" s="8"/>
    </row>
    <row r="261" spans="2:13" ht="13.5" customHeight="1">
      <c r="B261" s="5"/>
      <c r="G261" s="118"/>
      <c r="L261" s="118"/>
      <c r="M261" s="8"/>
    </row>
    <row r="262" spans="2:13" ht="13.5" customHeight="1">
      <c r="B262" s="5"/>
      <c r="G262" s="118"/>
      <c r="L262" s="118"/>
      <c r="M262" s="8"/>
    </row>
    <row r="263" spans="2:13" ht="13.5" customHeight="1">
      <c r="B263" s="5"/>
      <c r="G263" s="118"/>
      <c r="L263" s="118"/>
      <c r="M263" s="8"/>
    </row>
    <row r="264" spans="2:13" ht="13.5" customHeight="1">
      <c r="B264" s="5"/>
      <c r="G264" s="118"/>
      <c r="L264" s="118"/>
      <c r="M264" s="8"/>
    </row>
    <row r="265" spans="2:13" ht="13.5" customHeight="1">
      <c r="B265" s="5"/>
      <c r="G265" s="118"/>
      <c r="L265" s="118"/>
      <c r="M265" s="8"/>
    </row>
    <row r="266" spans="2:13" ht="13.5" customHeight="1">
      <c r="B266" s="5"/>
      <c r="G266" s="118"/>
      <c r="L266" s="118"/>
      <c r="M266" s="8"/>
    </row>
    <row r="267" spans="2:13" ht="13.5" customHeight="1">
      <c r="B267" s="5"/>
      <c r="G267" s="118"/>
      <c r="L267" s="118"/>
      <c r="M267" s="8"/>
    </row>
    <row r="268" spans="2:13" ht="13.5" customHeight="1">
      <c r="B268" s="5"/>
      <c r="G268" s="118"/>
      <c r="L268" s="118"/>
      <c r="M268" s="8"/>
    </row>
    <row r="269" spans="2:13" ht="13.5" customHeight="1">
      <c r="B269" s="5"/>
      <c r="G269" s="118"/>
      <c r="L269" s="118"/>
      <c r="M269" s="8"/>
    </row>
    <row r="270" spans="2:13" ht="13.5" customHeight="1">
      <c r="B270" s="5"/>
      <c r="G270" s="118"/>
      <c r="L270" s="118"/>
      <c r="M270" s="8"/>
    </row>
    <row r="271" spans="2:13" ht="13.5" customHeight="1">
      <c r="B271" s="5"/>
      <c r="G271" s="118"/>
      <c r="L271" s="118"/>
      <c r="M271" s="8"/>
    </row>
    <row r="272" spans="2:13" ht="13.5" customHeight="1">
      <c r="B272" s="5"/>
      <c r="G272" s="118"/>
      <c r="L272" s="118"/>
      <c r="M272" s="8"/>
    </row>
    <row r="273" spans="2:13" ht="13.5" customHeight="1">
      <c r="B273" s="5"/>
      <c r="G273" s="118"/>
      <c r="L273" s="118"/>
      <c r="M273" s="8"/>
    </row>
    <row r="274" spans="2:13" ht="13.5" customHeight="1">
      <c r="B274" s="5"/>
      <c r="G274" s="118"/>
      <c r="L274" s="118"/>
      <c r="M274" s="8"/>
    </row>
    <row r="275" spans="2:13" ht="13.5" customHeight="1">
      <c r="B275" s="5"/>
      <c r="G275" s="118"/>
      <c r="L275" s="118"/>
      <c r="M275" s="8"/>
    </row>
    <row r="276" spans="2:13" ht="13.5" customHeight="1">
      <c r="B276" s="5"/>
      <c r="G276" s="118"/>
      <c r="L276" s="118"/>
      <c r="M276" s="8"/>
    </row>
    <row r="277" spans="2:13" ht="13.5" customHeight="1">
      <c r="B277" s="5"/>
      <c r="G277" s="118"/>
      <c r="L277" s="118"/>
      <c r="M277" s="8"/>
    </row>
    <row r="278" spans="2:13" ht="13.5" customHeight="1">
      <c r="B278" s="5"/>
      <c r="G278" s="118"/>
      <c r="L278" s="118"/>
      <c r="M278" s="8"/>
    </row>
    <row r="279" spans="2:13" ht="13.5" customHeight="1">
      <c r="B279" s="5"/>
      <c r="G279" s="118"/>
      <c r="L279" s="118"/>
      <c r="M279" s="8"/>
    </row>
    <row r="280" spans="2:13" ht="13.5" customHeight="1">
      <c r="B280" s="5"/>
      <c r="G280" s="118"/>
      <c r="L280" s="118"/>
      <c r="M280" s="8"/>
    </row>
    <row r="281" spans="2:13" ht="13.5" customHeight="1">
      <c r="B281" s="5"/>
      <c r="G281" s="118"/>
      <c r="L281" s="118"/>
      <c r="M281" s="8"/>
    </row>
    <row r="282" spans="2:13" ht="13.5" customHeight="1">
      <c r="B282" s="5"/>
      <c r="G282" s="118"/>
      <c r="L282" s="118"/>
      <c r="M282" s="8"/>
    </row>
    <row r="283" spans="2:13" ht="13.5" customHeight="1">
      <c r="B283" s="5"/>
      <c r="G283" s="118"/>
      <c r="L283" s="118"/>
      <c r="M283" s="8"/>
    </row>
    <row r="284" spans="2:13" ht="13.5" customHeight="1">
      <c r="B284" s="5"/>
      <c r="G284" s="118"/>
      <c r="L284" s="118"/>
      <c r="M284" s="8"/>
    </row>
    <row r="285" spans="2:13" ht="13.5" customHeight="1">
      <c r="B285" s="5"/>
      <c r="G285" s="118"/>
      <c r="L285" s="118"/>
      <c r="M285" s="8"/>
    </row>
    <row r="286" spans="2:13" ht="13.5" customHeight="1">
      <c r="B286" s="5"/>
      <c r="G286" s="118"/>
      <c r="L286" s="118"/>
      <c r="M286" s="8"/>
    </row>
    <row r="287" spans="2:13" ht="13.5" customHeight="1">
      <c r="B287" s="5"/>
      <c r="G287" s="118"/>
      <c r="L287" s="118"/>
      <c r="M287" s="8"/>
    </row>
    <row r="288" spans="2:13" ht="13.5" customHeight="1">
      <c r="B288" s="5"/>
      <c r="G288" s="118"/>
      <c r="L288" s="118"/>
      <c r="M288" s="8"/>
    </row>
    <row r="289" spans="2:13" ht="13.5" customHeight="1">
      <c r="B289" s="5"/>
      <c r="G289" s="118"/>
      <c r="L289" s="118"/>
      <c r="M289" s="8"/>
    </row>
    <row r="290" spans="2:13" ht="13.5" customHeight="1">
      <c r="B290" s="5"/>
      <c r="G290" s="118"/>
      <c r="L290" s="118"/>
      <c r="M290" s="8"/>
    </row>
    <row r="291" spans="2:13" ht="13.5" customHeight="1">
      <c r="B291" s="5"/>
      <c r="G291" s="118"/>
      <c r="L291" s="118"/>
      <c r="M291" s="8"/>
    </row>
    <row r="292" spans="2:13" ht="13.5" customHeight="1">
      <c r="B292" s="5"/>
      <c r="G292" s="118"/>
      <c r="L292" s="118"/>
      <c r="M292" s="8"/>
    </row>
    <row r="293" spans="2:13" ht="13.5" customHeight="1">
      <c r="B293" s="5"/>
      <c r="G293" s="118"/>
      <c r="L293" s="118"/>
      <c r="M293" s="8"/>
    </row>
    <row r="294" spans="2:13" ht="13.5" customHeight="1">
      <c r="B294" s="5"/>
      <c r="G294" s="118"/>
      <c r="L294" s="118"/>
      <c r="M294" s="8"/>
    </row>
    <row r="295" spans="2:13" ht="13.5" customHeight="1">
      <c r="B295" s="5"/>
      <c r="G295" s="118"/>
      <c r="L295" s="118"/>
      <c r="M295" s="8"/>
    </row>
    <row r="296" spans="2:13" ht="13.5" customHeight="1">
      <c r="B296" s="5"/>
      <c r="G296" s="118"/>
      <c r="L296" s="118"/>
      <c r="M296" s="8"/>
    </row>
    <row r="297" spans="2:13" ht="13.5" customHeight="1">
      <c r="B297" s="5"/>
      <c r="G297" s="118"/>
      <c r="L297" s="118"/>
      <c r="M297" s="8"/>
    </row>
    <row r="298" spans="2:13" ht="13.5" customHeight="1">
      <c r="B298" s="5"/>
      <c r="G298" s="118"/>
      <c r="L298" s="118"/>
      <c r="M298" s="8"/>
    </row>
    <row r="299" spans="2:13" ht="13.5" customHeight="1">
      <c r="B299" s="5"/>
      <c r="G299" s="118"/>
      <c r="L299" s="118"/>
      <c r="M299" s="8"/>
    </row>
    <row r="300" spans="2:13" ht="13.5" customHeight="1">
      <c r="B300" s="5"/>
      <c r="G300" s="118"/>
      <c r="L300" s="118"/>
      <c r="M300" s="8"/>
    </row>
    <row r="301" spans="2:13" ht="13.5" customHeight="1">
      <c r="B301" s="5"/>
      <c r="G301" s="118"/>
      <c r="L301" s="118"/>
      <c r="M301" s="8"/>
    </row>
    <row r="302" spans="2:13" ht="13.5" customHeight="1">
      <c r="B302" s="5"/>
      <c r="G302" s="118"/>
      <c r="L302" s="118"/>
      <c r="M302" s="8"/>
    </row>
    <row r="303" spans="2:13" ht="13.5" customHeight="1">
      <c r="B303" s="5"/>
      <c r="G303" s="118"/>
      <c r="L303" s="118"/>
      <c r="M303" s="8"/>
    </row>
    <row r="304" spans="2:13" ht="13.5" customHeight="1">
      <c r="B304" s="5"/>
      <c r="G304" s="118"/>
      <c r="L304" s="118"/>
      <c r="M304" s="8"/>
    </row>
    <row r="305" spans="2:13" ht="13.5" customHeight="1">
      <c r="B305" s="5"/>
      <c r="G305" s="118"/>
      <c r="L305" s="118"/>
      <c r="M305" s="8"/>
    </row>
    <row r="306" spans="2:13" ht="13.5" customHeight="1">
      <c r="B306" s="5"/>
      <c r="G306" s="118"/>
      <c r="L306" s="118"/>
      <c r="M306" s="8"/>
    </row>
    <row r="307" spans="2:13" ht="13.5" customHeight="1">
      <c r="B307" s="5"/>
      <c r="G307" s="118"/>
      <c r="L307" s="118"/>
      <c r="M307" s="8"/>
    </row>
    <row r="308" spans="2:13" ht="13.5" customHeight="1">
      <c r="B308" s="5"/>
      <c r="G308" s="118"/>
      <c r="L308" s="118"/>
      <c r="M308" s="8"/>
    </row>
    <row r="309" spans="2:13" ht="13.5" customHeight="1">
      <c r="B309" s="5"/>
      <c r="G309" s="118"/>
      <c r="L309" s="118"/>
      <c r="M309" s="8"/>
    </row>
    <row r="310" spans="2:13" ht="13.5" customHeight="1">
      <c r="B310" s="5"/>
      <c r="G310" s="118"/>
      <c r="L310" s="118"/>
      <c r="M310" s="8"/>
    </row>
    <row r="311" spans="2:13" ht="13.5" customHeight="1">
      <c r="B311" s="5"/>
      <c r="G311" s="118"/>
      <c r="L311" s="118"/>
      <c r="M311" s="8"/>
    </row>
    <row r="312" spans="2:13" ht="13.5" customHeight="1">
      <c r="B312" s="5"/>
      <c r="G312" s="118"/>
      <c r="L312" s="118"/>
      <c r="M312" s="8"/>
    </row>
    <row r="313" spans="2:13" ht="13.5" customHeight="1">
      <c r="B313" s="5"/>
      <c r="G313" s="118"/>
      <c r="L313" s="118"/>
      <c r="M313" s="8"/>
    </row>
    <row r="314" spans="2:13" ht="13.5" customHeight="1">
      <c r="B314" s="5"/>
      <c r="G314" s="118"/>
      <c r="L314" s="118"/>
      <c r="M314" s="8"/>
    </row>
    <row r="315" spans="2:13" ht="13.5" customHeight="1">
      <c r="B315" s="5"/>
      <c r="G315" s="118"/>
      <c r="L315" s="118"/>
      <c r="M315" s="8"/>
    </row>
    <row r="316" spans="2:13" ht="13.5" customHeight="1">
      <c r="B316" s="5"/>
      <c r="G316" s="118"/>
      <c r="L316" s="118"/>
      <c r="M316" s="8"/>
    </row>
    <row r="317" spans="2:13" ht="13.5" customHeight="1">
      <c r="B317" s="5"/>
      <c r="G317" s="118"/>
      <c r="L317" s="118"/>
      <c r="M317" s="8"/>
    </row>
    <row r="318" spans="2:13" ht="13.5" customHeight="1">
      <c r="B318" s="5"/>
      <c r="G318" s="118"/>
      <c r="L318" s="118"/>
      <c r="M318" s="8"/>
    </row>
    <row r="319" spans="2:13" ht="13.5" customHeight="1">
      <c r="B319" s="5"/>
      <c r="G319" s="118"/>
      <c r="L319" s="118"/>
      <c r="M319" s="8"/>
    </row>
    <row r="320" spans="2:13" ht="13.5" customHeight="1">
      <c r="B320" s="5"/>
      <c r="G320" s="118"/>
      <c r="L320" s="118"/>
      <c r="M320" s="8"/>
    </row>
    <row r="321" spans="2:13" ht="13.5" customHeight="1">
      <c r="B321" s="5"/>
      <c r="G321" s="118"/>
      <c r="L321" s="118"/>
      <c r="M321" s="8"/>
    </row>
    <row r="322" spans="2:13" ht="13.5" customHeight="1">
      <c r="B322" s="5"/>
      <c r="G322" s="118"/>
      <c r="L322" s="118"/>
      <c r="M322" s="8"/>
    </row>
    <row r="323" spans="2:13" ht="13.5" customHeight="1">
      <c r="B323" s="5"/>
      <c r="G323" s="118"/>
      <c r="L323" s="118"/>
      <c r="M323" s="8"/>
    </row>
    <row r="324" spans="2:13" ht="13.5" customHeight="1">
      <c r="B324" s="5"/>
      <c r="G324" s="118"/>
      <c r="L324" s="118"/>
      <c r="M324" s="8"/>
    </row>
    <row r="325" spans="2:13" ht="13.5" customHeight="1">
      <c r="B325" s="5"/>
      <c r="G325" s="118"/>
      <c r="L325" s="118"/>
      <c r="M325" s="8"/>
    </row>
    <row r="326" spans="2:13" ht="13.5" customHeight="1">
      <c r="B326" s="5"/>
      <c r="G326" s="118"/>
      <c r="L326" s="118"/>
      <c r="M326" s="8"/>
    </row>
    <row r="327" spans="2:13" ht="13.5" customHeight="1">
      <c r="B327" s="5"/>
      <c r="G327" s="118"/>
      <c r="L327" s="118"/>
      <c r="M327" s="8"/>
    </row>
    <row r="328" spans="2:13" ht="13.5" customHeight="1">
      <c r="B328" s="5"/>
      <c r="G328" s="118"/>
      <c r="L328" s="118"/>
      <c r="M328" s="8"/>
    </row>
    <row r="329" spans="2:13" ht="13.5" customHeight="1">
      <c r="B329" s="5"/>
      <c r="G329" s="118"/>
      <c r="L329" s="118"/>
      <c r="M329" s="8"/>
    </row>
    <row r="330" spans="2:13" ht="13.5" customHeight="1">
      <c r="B330" s="5"/>
      <c r="G330" s="118"/>
      <c r="L330" s="118"/>
      <c r="M330" s="8"/>
    </row>
    <row r="331" spans="2:13" ht="13.5" customHeight="1">
      <c r="B331" s="5"/>
      <c r="G331" s="118"/>
      <c r="L331" s="118"/>
      <c r="M331" s="8"/>
    </row>
    <row r="332" spans="2:13" ht="13.5" customHeight="1">
      <c r="B332" s="5"/>
      <c r="G332" s="118"/>
      <c r="L332" s="118"/>
      <c r="M332" s="8"/>
    </row>
    <row r="333" spans="2:13" ht="13.5" customHeight="1">
      <c r="B333" s="5"/>
      <c r="G333" s="118"/>
      <c r="L333" s="118"/>
      <c r="M333" s="8"/>
    </row>
    <row r="334" spans="2:13" ht="13.5" customHeight="1">
      <c r="B334" s="5"/>
      <c r="G334" s="118"/>
      <c r="L334" s="118"/>
      <c r="M334" s="8"/>
    </row>
    <row r="335" spans="2:13" ht="13.5" customHeight="1">
      <c r="B335" s="5"/>
      <c r="G335" s="118"/>
      <c r="L335" s="118"/>
      <c r="M335" s="8"/>
    </row>
    <row r="336" spans="2:13" ht="13.5" customHeight="1">
      <c r="B336" s="5"/>
      <c r="G336" s="118"/>
      <c r="L336" s="118"/>
      <c r="M336" s="8"/>
    </row>
    <row r="337" spans="2:13" ht="13.5" customHeight="1">
      <c r="B337" s="5"/>
      <c r="G337" s="118"/>
      <c r="L337" s="118"/>
      <c r="M337" s="8"/>
    </row>
    <row r="338" spans="2:13" ht="13.5" customHeight="1">
      <c r="B338" s="5"/>
      <c r="G338" s="118"/>
      <c r="L338" s="118"/>
      <c r="M338" s="8"/>
    </row>
    <row r="339" spans="2:13" ht="13.5" customHeight="1">
      <c r="B339" s="5"/>
      <c r="G339" s="118"/>
      <c r="L339" s="118"/>
      <c r="M339" s="8"/>
    </row>
    <row r="340" spans="2:13" ht="13.5" customHeight="1">
      <c r="B340" s="5"/>
      <c r="G340" s="118"/>
      <c r="L340" s="118"/>
      <c r="M340" s="8"/>
    </row>
    <row r="341" spans="2:13" ht="13.5" customHeight="1">
      <c r="B341" s="5"/>
      <c r="G341" s="118"/>
      <c r="L341" s="118"/>
      <c r="M341" s="8"/>
    </row>
    <row r="342" spans="2:13" ht="13.5" customHeight="1">
      <c r="B342" s="5"/>
      <c r="G342" s="118"/>
      <c r="L342" s="118"/>
      <c r="M342" s="8"/>
    </row>
    <row r="343" spans="2:13" ht="13.5" customHeight="1">
      <c r="B343" s="5"/>
      <c r="G343" s="118"/>
      <c r="L343" s="118"/>
      <c r="M343" s="8"/>
    </row>
    <row r="344" spans="2:13" ht="13.5" customHeight="1">
      <c r="B344" s="5"/>
      <c r="G344" s="118"/>
      <c r="L344" s="118"/>
      <c r="M344" s="8"/>
    </row>
    <row r="345" spans="2:13" ht="13.5" customHeight="1">
      <c r="B345" s="5"/>
      <c r="G345" s="118"/>
      <c r="L345" s="118"/>
      <c r="M345" s="8"/>
    </row>
    <row r="346" spans="2:13" ht="13.5" customHeight="1">
      <c r="B346" s="5"/>
      <c r="G346" s="118"/>
      <c r="L346" s="118"/>
      <c r="M346" s="8"/>
    </row>
    <row r="347" spans="2:13" ht="13.5" customHeight="1">
      <c r="B347" s="5"/>
      <c r="G347" s="118"/>
      <c r="L347" s="118"/>
      <c r="M347" s="8"/>
    </row>
    <row r="348" spans="2:13" ht="13.5" customHeight="1">
      <c r="B348" s="5"/>
      <c r="G348" s="118"/>
      <c r="L348" s="118"/>
      <c r="M348" s="8"/>
    </row>
    <row r="349" spans="2:13" ht="13.5" customHeight="1">
      <c r="B349" s="5"/>
      <c r="G349" s="118"/>
      <c r="L349" s="118"/>
      <c r="M349" s="8"/>
    </row>
    <row r="350" spans="2:13" ht="13.5" customHeight="1">
      <c r="B350" s="5"/>
      <c r="G350" s="118"/>
      <c r="L350" s="118"/>
      <c r="M350" s="8"/>
    </row>
    <row r="351" spans="2:13" ht="13.5" customHeight="1">
      <c r="B351" s="5"/>
      <c r="G351" s="118"/>
      <c r="L351" s="118"/>
      <c r="M351" s="8"/>
    </row>
    <row r="352" spans="2:13" ht="13.5" customHeight="1">
      <c r="B352" s="5"/>
      <c r="G352" s="118"/>
      <c r="L352" s="118"/>
      <c r="M352" s="8"/>
    </row>
    <row r="353" spans="2:13" ht="13.5" customHeight="1">
      <c r="B353" s="5"/>
      <c r="G353" s="118"/>
      <c r="L353" s="118"/>
      <c r="M353" s="8"/>
    </row>
    <row r="354" spans="2:13" ht="13.5" customHeight="1">
      <c r="B354" s="5"/>
      <c r="G354" s="118"/>
      <c r="L354" s="118"/>
      <c r="M354" s="8"/>
    </row>
    <row r="355" spans="2:13" ht="13.5" customHeight="1">
      <c r="B355" s="5"/>
      <c r="G355" s="118"/>
      <c r="L355" s="118"/>
      <c r="M355" s="8"/>
    </row>
    <row r="356" spans="2:13" ht="13.5" customHeight="1">
      <c r="B356" s="5"/>
      <c r="G356" s="118"/>
      <c r="L356" s="118"/>
      <c r="M356" s="8"/>
    </row>
    <row r="357" spans="2:13" ht="13.5" customHeight="1">
      <c r="B357" s="5"/>
      <c r="G357" s="118"/>
      <c r="L357" s="118"/>
      <c r="M357" s="8"/>
    </row>
    <row r="358" spans="2:13" ht="13.5" customHeight="1">
      <c r="B358" s="5"/>
      <c r="G358" s="118"/>
      <c r="L358" s="118"/>
      <c r="M358" s="8"/>
    </row>
    <row r="359" spans="2:13" ht="13.5" customHeight="1">
      <c r="B359" s="5"/>
      <c r="G359" s="118"/>
      <c r="L359" s="118"/>
      <c r="M359" s="8"/>
    </row>
    <row r="360" spans="2:13" ht="13.5" customHeight="1">
      <c r="B360" s="5"/>
      <c r="G360" s="118"/>
      <c r="L360" s="118"/>
      <c r="M360" s="8"/>
    </row>
    <row r="361" spans="2:13" ht="13.5" customHeight="1">
      <c r="B361" s="5"/>
      <c r="G361" s="118"/>
      <c r="L361" s="118"/>
      <c r="M361" s="8"/>
    </row>
    <row r="362" spans="2:13" ht="13.5" customHeight="1">
      <c r="B362" s="5"/>
      <c r="G362" s="118"/>
      <c r="L362" s="118"/>
      <c r="M362" s="8"/>
    </row>
    <row r="363" spans="2:13" ht="13.5" customHeight="1">
      <c r="B363" s="5"/>
      <c r="G363" s="118"/>
      <c r="L363" s="118"/>
      <c r="M363" s="8"/>
    </row>
    <row r="364" spans="2:13" ht="13.5" customHeight="1">
      <c r="B364" s="5"/>
      <c r="G364" s="118"/>
      <c r="L364" s="118"/>
      <c r="M364" s="8"/>
    </row>
    <row r="365" spans="2:13" ht="13.5" customHeight="1">
      <c r="B365" s="5"/>
      <c r="G365" s="118"/>
      <c r="L365" s="118"/>
      <c r="M365" s="8"/>
    </row>
    <row r="366" spans="2:13" ht="13.5" customHeight="1">
      <c r="B366" s="5"/>
      <c r="G366" s="118"/>
      <c r="L366" s="118"/>
      <c r="M366" s="8"/>
    </row>
    <row r="367" spans="2:13" ht="13.5" customHeight="1">
      <c r="B367" s="5"/>
      <c r="G367" s="118"/>
      <c r="L367" s="118"/>
      <c r="M367" s="8"/>
    </row>
    <row r="368" spans="2:13" ht="13.5" customHeight="1">
      <c r="B368" s="5"/>
      <c r="G368" s="118"/>
      <c r="L368" s="118"/>
      <c r="M368" s="8"/>
    </row>
    <row r="369" spans="2:13" ht="13.5" customHeight="1">
      <c r="B369" s="5"/>
      <c r="G369" s="118"/>
      <c r="L369" s="118"/>
      <c r="M369" s="8"/>
    </row>
    <row r="370" spans="2:13" ht="13.5" customHeight="1">
      <c r="B370" s="5"/>
      <c r="G370" s="118"/>
      <c r="L370" s="118"/>
      <c r="M370" s="8"/>
    </row>
    <row r="371" spans="2:13" ht="13.5" customHeight="1">
      <c r="B371" s="5"/>
      <c r="G371" s="118"/>
      <c r="L371" s="118"/>
      <c r="M371" s="8"/>
    </row>
    <row r="372" spans="2:13" ht="13.5" customHeight="1">
      <c r="B372" s="5"/>
      <c r="G372" s="118"/>
      <c r="L372" s="118"/>
      <c r="M372" s="8"/>
    </row>
    <row r="373" spans="2:13" ht="13.5" customHeight="1">
      <c r="B373" s="5"/>
      <c r="G373" s="118"/>
      <c r="L373" s="118"/>
      <c r="M373" s="8"/>
    </row>
    <row r="374" spans="2:13" ht="13.5" customHeight="1">
      <c r="B374" s="5"/>
      <c r="G374" s="118"/>
      <c r="L374" s="118"/>
      <c r="M374" s="8"/>
    </row>
    <row r="375" spans="2:13" ht="13.5" customHeight="1">
      <c r="B375" s="5"/>
      <c r="G375" s="118"/>
      <c r="L375" s="118"/>
      <c r="M375" s="8"/>
    </row>
    <row r="376" spans="2:13" ht="13.5" customHeight="1">
      <c r="B376" s="5"/>
      <c r="G376" s="118"/>
      <c r="L376" s="118"/>
      <c r="M376" s="8"/>
    </row>
    <row r="377" spans="2:13" ht="13.5" customHeight="1">
      <c r="B377" s="5"/>
      <c r="G377" s="118"/>
      <c r="L377" s="118"/>
      <c r="M377" s="8"/>
    </row>
    <row r="378" spans="2:13" ht="13.5" customHeight="1">
      <c r="B378" s="5"/>
      <c r="G378" s="118"/>
      <c r="L378" s="118"/>
      <c r="M378" s="8"/>
    </row>
    <row r="379" spans="2:13" ht="13.5" customHeight="1">
      <c r="B379" s="5"/>
      <c r="G379" s="118"/>
      <c r="L379" s="118"/>
      <c r="M379" s="8"/>
    </row>
    <row r="380" spans="2:13" ht="13.5" customHeight="1">
      <c r="B380" s="5"/>
      <c r="G380" s="118"/>
      <c r="L380" s="118"/>
      <c r="M380" s="8"/>
    </row>
    <row r="381" spans="2:13" ht="13.5" customHeight="1">
      <c r="B381" s="5"/>
      <c r="G381" s="118"/>
      <c r="L381" s="118"/>
      <c r="M381" s="8"/>
    </row>
    <row r="382" spans="2:13" ht="13.5" customHeight="1">
      <c r="B382" s="5"/>
      <c r="G382" s="118"/>
      <c r="L382" s="118"/>
      <c r="M382" s="8"/>
    </row>
    <row r="383" spans="2:13" ht="13.5" customHeight="1">
      <c r="B383" s="5"/>
      <c r="G383" s="118"/>
      <c r="L383" s="118"/>
      <c r="M383" s="8"/>
    </row>
    <row r="384" spans="2:13" ht="13.5" customHeight="1">
      <c r="B384" s="5"/>
      <c r="G384" s="118"/>
      <c r="L384" s="118"/>
      <c r="M384" s="8"/>
    </row>
    <row r="385" spans="2:13" ht="13.5" customHeight="1">
      <c r="B385" s="5"/>
      <c r="G385" s="118"/>
      <c r="L385" s="118"/>
      <c r="M385" s="8"/>
    </row>
    <row r="386" spans="2:13" ht="13.5" customHeight="1">
      <c r="B386" s="5"/>
      <c r="G386" s="118"/>
      <c r="L386" s="118"/>
      <c r="M386" s="8"/>
    </row>
    <row r="387" spans="2:13" ht="13.5" customHeight="1">
      <c r="B387" s="5"/>
      <c r="G387" s="118"/>
      <c r="L387" s="118"/>
      <c r="M387" s="8"/>
    </row>
    <row r="388" spans="2:13" ht="13.5" customHeight="1">
      <c r="B388" s="5"/>
      <c r="G388" s="118"/>
      <c r="L388" s="118"/>
      <c r="M388" s="8"/>
    </row>
    <row r="389" spans="2:13" ht="13.5" customHeight="1">
      <c r="B389" s="5"/>
      <c r="G389" s="118"/>
      <c r="L389" s="118"/>
      <c r="M389" s="8"/>
    </row>
    <row r="390" spans="2:13" ht="13.5" customHeight="1">
      <c r="B390" s="5"/>
      <c r="G390" s="118"/>
      <c r="L390" s="118"/>
      <c r="M390" s="8"/>
    </row>
    <row r="391" spans="2:13" ht="13.5" customHeight="1">
      <c r="B391" s="5"/>
      <c r="G391" s="118"/>
      <c r="L391" s="118"/>
      <c r="M391" s="8"/>
    </row>
    <row r="392" spans="2:13" ht="13.5" customHeight="1">
      <c r="B392" s="5"/>
      <c r="G392" s="118"/>
      <c r="L392" s="118"/>
      <c r="M392" s="8"/>
    </row>
    <row r="393" spans="2:13" ht="13.5" customHeight="1">
      <c r="B393" s="5"/>
      <c r="G393" s="118"/>
      <c r="L393" s="118"/>
      <c r="M393" s="8"/>
    </row>
    <row r="394" spans="2:13" ht="13.5" customHeight="1">
      <c r="B394" s="5"/>
      <c r="G394" s="118"/>
      <c r="L394" s="118"/>
      <c r="M394" s="8"/>
    </row>
    <row r="395" spans="2:13" ht="13.5" customHeight="1">
      <c r="B395" s="5"/>
      <c r="G395" s="118"/>
      <c r="L395" s="118"/>
      <c r="M395" s="8"/>
    </row>
    <row r="396" spans="2:13" ht="13.5" customHeight="1">
      <c r="B396" s="5"/>
      <c r="G396" s="118"/>
      <c r="L396" s="118"/>
      <c r="M396" s="8"/>
    </row>
    <row r="397" spans="2:13" ht="13.5" customHeight="1">
      <c r="B397" s="5"/>
      <c r="G397" s="118"/>
      <c r="L397" s="118"/>
      <c r="M397" s="8"/>
    </row>
    <row r="398" spans="2:13" ht="13.5" customHeight="1">
      <c r="B398" s="5"/>
      <c r="G398" s="118"/>
      <c r="L398" s="118"/>
      <c r="M398" s="8"/>
    </row>
    <row r="399" spans="2:13" ht="13.5" customHeight="1">
      <c r="B399" s="5"/>
      <c r="G399" s="118"/>
      <c r="L399" s="118"/>
      <c r="M399" s="8"/>
    </row>
    <row r="400" spans="2:13" ht="13.5" customHeight="1">
      <c r="B400" s="5"/>
      <c r="G400" s="118"/>
      <c r="L400" s="118"/>
      <c r="M400" s="8"/>
    </row>
    <row r="401" spans="2:13" ht="13.5" customHeight="1">
      <c r="B401" s="5"/>
      <c r="G401" s="118"/>
      <c r="L401" s="118"/>
      <c r="M401" s="8"/>
    </row>
    <row r="402" spans="2:13" ht="13.5" customHeight="1">
      <c r="B402" s="5"/>
      <c r="G402" s="118"/>
      <c r="L402" s="118"/>
      <c r="M402" s="8"/>
    </row>
    <row r="403" spans="2:13" ht="13.5" customHeight="1">
      <c r="B403" s="5"/>
      <c r="G403" s="118"/>
      <c r="L403" s="118"/>
      <c r="M403" s="8"/>
    </row>
    <row r="404" spans="2:13" ht="13.5" customHeight="1">
      <c r="B404" s="5"/>
      <c r="G404" s="118"/>
      <c r="L404" s="118"/>
      <c r="M404" s="8"/>
    </row>
    <row r="405" spans="2:13" ht="13.5" customHeight="1">
      <c r="B405" s="5"/>
      <c r="G405" s="118"/>
      <c r="L405" s="118"/>
      <c r="M405" s="8"/>
    </row>
    <row r="406" spans="2:13" ht="13.5" customHeight="1">
      <c r="B406" s="5"/>
      <c r="G406" s="118"/>
      <c r="L406" s="118"/>
      <c r="M406" s="8"/>
    </row>
    <row r="407" spans="2:13" ht="13.5" customHeight="1">
      <c r="B407" s="5"/>
      <c r="G407" s="118"/>
      <c r="L407" s="118"/>
      <c r="M407" s="8"/>
    </row>
    <row r="408" spans="2:13" ht="13.5" customHeight="1">
      <c r="B408" s="5"/>
      <c r="G408" s="118"/>
      <c r="L408" s="118"/>
      <c r="M408" s="8"/>
    </row>
    <row r="409" spans="2:13" ht="13.5" customHeight="1">
      <c r="B409" s="5"/>
      <c r="G409" s="118"/>
      <c r="L409" s="118"/>
      <c r="M409" s="8"/>
    </row>
    <row r="410" spans="2:13" ht="13.5" customHeight="1">
      <c r="B410" s="5"/>
      <c r="G410" s="118"/>
      <c r="L410" s="118"/>
      <c r="M410" s="8"/>
    </row>
    <row r="411" spans="2:13" ht="13.5" customHeight="1">
      <c r="B411" s="5"/>
      <c r="G411" s="118"/>
      <c r="L411" s="118"/>
      <c r="M411" s="8"/>
    </row>
    <row r="412" spans="2:13" ht="13.5" customHeight="1">
      <c r="B412" s="5"/>
      <c r="G412" s="118"/>
      <c r="L412" s="118"/>
      <c r="M412" s="8"/>
    </row>
    <row r="413" spans="2:13" ht="13.5" customHeight="1">
      <c r="B413" s="5"/>
      <c r="G413" s="118"/>
      <c r="L413" s="118"/>
      <c r="M413" s="8"/>
    </row>
    <row r="414" spans="2:13" ht="13.5" customHeight="1">
      <c r="B414" s="5"/>
      <c r="G414" s="118"/>
      <c r="L414" s="118"/>
      <c r="M414" s="8"/>
    </row>
    <row r="415" spans="2:13" ht="13.5" customHeight="1">
      <c r="B415" s="5"/>
      <c r="G415" s="118"/>
      <c r="L415" s="118"/>
      <c r="M415" s="8"/>
    </row>
    <row r="416" spans="2:13" ht="13.5" customHeight="1">
      <c r="B416" s="5"/>
      <c r="G416" s="118"/>
      <c r="L416" s="118"/>
      <c r="M416" s="8"/>
    </row>
    <row r="417" spans="2:13" ht="13.5" customHeight="1">
      <c r="B417" s="5"/>
      <c r="G417" s="118"/>
      <c r="L417" s="118"/>
      <c r="M417" s="8"/>
    </row>
    <row r="418" spans="2:13" ht="13.5" customHeight="1">
      <c r="B418" s="5"/>
      <c r="G418" s="118"/>
      <c r="L418" s="118"/>
      <c r="M418" s="8"/>
    </row>
    <row r="419" spans="2:13" ht="13.5" customHeight="1">
      <c r="B419" s="5"/>
      <c r="G419" s="118"/>
      <c r="L419" s="118"/>
      <c r="M419" s="8"/>
    </row>
    <row r="420" spans="2:13" ht="13.5" customHeight="1">
      <c r="B420" s="5"/>
      <c r="G420" s="118"/>
      <c r="L420" s="118"/>
      <c r="M420" s="8"/>
    </row>
    <row r="421" spans="2:13" ht="13.5" customHeight="1">
      <c r="B421" s="5"/>
      <c r="G421" s="118"/>
      <c r="L421" s="118"/>
      <c r="M421" s="8"/>
    </row>
    <row r="422" spans="2:13" ht="13.5" customHeight="1">
      <c r="B422" s="5"/>
      <c r="G422" s="118"/>
      <c r="L422" s="118"/>
      <c r="M422" s="8"/>
    </row>
    <row r="423" spans="2:13" ht="13.5" customHeight="1">
      <c r="B423" s="5"/>
      <c r="G423" s="118"/>
      <c r="L423" s="118"/>
      <c r="M423" s="8"/>
    </row>
    <row r="424" spans="2:13" ht="13.5" customHeight="1">
      <c r="B424" s="5"/>
      <c r="G424" s="118"/>
      <c r="L424" s="118"/>
      <c r="M424" s="8"/>
    </row>
    <row r="425" spans="2:13" ht="13.5" customHeight="1">
      <c r="B425" s="5"/>
      <c r="G425" s="118"/>
      <c r="L425" s="118"/>
      <c r="M425" s="8"/>
    </row>
    <row r="426" spans="2:13" ht="13.5" customHeight="1">
      <c r="B426" s="5"/>
      <c r="G426" s="118"/>
      <c r="L426" s="118"/>
      <c r="M426" s="8"/>
    </row>
    <row r="427" spans="2:13" ht="13.5" customHeight="1">
      <c r="B427" s="5"/>
      <c r="G427" s="118"/>
      <c r="L427" s="118"/>
      <c r="M427" s="8"/>
    </row>
    <row r="428" spans="2:13" ht="13.5" customHeight="1">
      <c r="B428" s="5"/>
      <c r="G428" s="118"/>
      <c r="L428" s="118"/>
      <c r="M428" s="8"/>
    </row>
    <row r="429" spans="2:13" ht="13.5" customHeight="1">
      <c r="B429" s="5"/>
      <c r="G429" s="118"/>
      <c r="L429" s="118"/>
      <c r="M429" s="8"/>
    </row>
    <row r="430" spans="2:13" ht="13.5" customHeight="1">
      <c r="B430" s="5"/>
      <c r="G430" s="118"/>
      <c r="L430" s="118"/>
      <c r="M430" s="8"/>
    </row>
    <row r="431" spans="2:13" ht="13.5" customHeight="1">
      <c r="B431" s="5"/>
      <c r="G431" s="118"/>
      <c r="L431" s="118"/>
      <c r="M431" s="8"/>
    </row>
    <row r="432" spans="2:13" ht="13.5" customHeight="1">
      <c r="B432" s="5"/>
      <c r="G432" s="118"/>
      <c r="L432" s="118"/>
      <c r="M432" s="8"/>
    </row>
    <row r="433" spans="2:13" ht="13.5" customHeight="1">
      <c r="B433" s="5"/>
      <c r="G433" s="118"/>
      <c r="L433" s="118"/>
      <c r="M433" s="8"/>
    </row>
    <row r="434" spans="2:13" ht="13.5" customHeight="1">
      <c r="B434" s="5"/>
      <c r="G434" s="118"/>
      <c r="L434" s="118"/>
      <c r="M434" s="8"/>
    </row>
    <row r="435" spans="2:13" ht="13.5" customHeight="1">
      <c r="B435" s="5"/>
      <c r="G435" s="118"/>
      <c r="L435" s="118"/>
      <c r="M435" s="8"/>
    </row>
    <row r="436" spans="2:13" ht="13.5" customHeight="1">
      <c r="B436" s="5"/>
      <c r="G436" s="118"/>
      <c r="L436" s="118"/>
      <c r="M436" s="8"/>
    </row>
    <row r="437" spans="2:13" ht="13.5" customHeight="1">
      <c r="B437" s="5"/>
      <c r="G437" s="118"/>
      <c r="L437" s="118"/>
      <c r="M437" s="8"/>
    </row>
    <row r="438" spans="2:13" ht="13.5" customHeight="1">
      <c r="B438" s="5"/>
      <c r="G438" s="118"/>
      <c r="L438" s="118"/>
      <c r="M438" s="8"/>
    </row>
    <row r="439" spans="2:13" ht="13.5" customHeight="1">
      <c r="B439" s="5"/>
      <c r="G439" s="118"/>
      <c r="L439" s="118"/>
      <c r="M439" s="8"/>
    </row>
    <row r="440" spans="2:13" ht="13.5" customHeight="1">
      <c r="B440" s="5"/>
      <c r="G440" s="118"/>
      <c r="L440" s="118"/>
      <c r="M440" s="8"/>
    </row>
    <row r="441" spans="2:13" ht="13.5" customHeight="1">
      <c r="B441" s="5"/>
      <c r="G441" s="118"/>
      <c r="L441" s="118"/>
      <c r="M441" s="8"/>
    </row>
    <row r="442" spans="2:13" ht="13.5" customHeight="1">
      <c r="B442" s="5"/>
      <c r="G442" s="118"/>
      <c r="L442" s="118"/>
      <c r="M442" s="8"/>
    </row>
    <row r="443" spans="2:13" ht="13.5" customHeight="1">
      <c r="B443" s="5"/>
      <c r="G443" s="118"/>
      <c r="L443" s="118"/>
      <c r="M443" s="8"/>
    </row>
    <row r="444" spans="2:13" ht="13.5" customHeight="1">
      <c r="B444" s="5"/>
      <c r="G444" s="118"/>
      <c r="L444" s="118"/>
      <c r="M444" s="8"/>
    </row>
    <row r="445" spans="2:13" ht="13.5" customHeight="1">
      <c r="B445" s="5"/>
      <c r="G445" s="118"/>
      <c r="L445" s="118"/>
      <c r="M445" s="8"/>
    </row>
    <row r="446" spans="2:13" ht="13.5" customHeight="1">
      <c r="B446" s="5"/>
      <c r="G446" s="118"/>
      <c r="L446" s="118"/>
      <c r="M446" s="8"/>
    </row>
    <row r="447" spans="2:13" ht="13.5" customHeight="1">
      <c r="B447" s="5"/>
      <c r="G447" s="118"/>
      <c r="L447" s="118"/>
      <c r="M447" s="8"/>
    </row>
    <row r="448" spans="2:13" ht="13.5" customHeight="1">
      <c r="B448" s="5"/>
      <c r="G448" s="118"/>
      <c r="L448" s="118"/>
      <c r="M448" s="8"/>
    </row>
    <row r="449" spans="2:13" ht="13.5" customHeight="1">
      <c r="B449" s="5"/>
      <c r="G449" s="118"/>
      <c r="L449" s="118"/>
      <c r="M449" s="8"/>
    </row>
    <row r="450" spans="2:13" ht="13.5" customHeight="1">
      <c r="B450" s="5"/>
      <c r="G450" s="118"/>
      <c r="L450" s="118"/>
      <c r="M450" s="8"/>
    </row>
    <row r="451" spans="2:13" ht="13.5" customHeight="1">
      <c r="B451" s="5"/>
      <c r="G451" s="118"/>
      <c r="L451" s="118"/>
      <c r="M451" s="8"/>
    </row>
    <row r="452" spans="2:13" ht="13.5" customHeight="1">
      <c r="B452" s="5"/>
      <c r="G452" s="118"/>
      <c r="L452" s="118"/>
      <c r="M452" s="8"/>
    </row>
    <row r="453" spans="2:13" ht="13.5" customHeight="1">
      <c r="B453" s="5"/>
      <c r="G453" s="118"/>
      <c r="L453" s="118"/>
      <c r="M453" s="8"/>
    </row>
    <row r="454" spans="2:13" ht="13.5" customHeight="1">
      <c r="B454" s="5"/>
      <c r="G454" s="118"/>
      <c r="L454" s="118"/>
      <c r="M454" s="8"/>
    </row>
    <row r="455" spans="2:13" ht="13.5" customHeight="1">
      <c r="B455" s="5"/>
      <c r="G455" s="118"/>
      <c r="L455" s="118"/>
      <c r="M455" s="8"/>
    </row>
    <row r="456" spans="2:13" ht="13.5" customHeight="1">
      <c r="B456" s="5"/>
      <c r="G456" s="118"/>
      <c r="L456" s="118"/>
      <c r="M456" s="8"/>
    </row>
    <row r="457" spans="2:13" ht="13.5" customHeight="1">
      <c r="B457" s="5"/>
      <c r="G457" s="118"/>
      <c r="L457" s="118"/>
      <c r="M457" s="8"/>
    </row>
    <row r="458" spans="2:13" ht="13.5" customHeight="1">
      <c r="B458" s="5"/>
      <c r="G458" s="118"/>
      <c r="L458" s="118"/>
      <c r="M458" s="8"/>
    </row>
    <row r="459" spans="2:13" ht="13.5" customHeight="1">
      <c r="B459" s="5"/>
      <c r="G459" s="118"/>
      <c r="L459" s="118"/>
      <c r="M459" s="8"/>
    </row>
    <row r="460" spans="2:13" ht="13.5" customHeight="1">
      <c r="B460" s="5"/>
      <c r="G460" s="118"/>
      <c r="L460" s="118"/>
      <c r="M460" s="8"/>
    </row>
    <row r="461" spans="2:13" ht="13.5" customHeight="1">
      <c r="B461" s="5"/>
      <c r="G461" s="118"/>
      <c r="L461" s="118"/>
      <c r="M461" s="8"/>
    </row>
    <row r="462" spans="2:13" ht="13.5" customHeight="1">
      <c r="B462" s="5"/>
      <c r="G462" s="118"/>
      <c r="L462" s="118"/>
      <c r="M462" s="8"/>
    </row>
    <row r="463" spans="2:13" ht="13.5" customHeight="1">
      <c r="B463" s="5"/>
      <c r="G463" s="118"/>
      <c r="L463" s="118"/>
      <c r="M463" s="8"/>
    </row>
    <row r="464" spans="2:13" ht="13.5" customHeight="1">
      <c r="B464" s="5"/>
      <c r="G464" s="118"/>
      <c r="L464" s="118"/>
      <c r="M464" s="8"/>
    </row>
    <row r="465" spans="2:13" ht="13.5" customHeight="1">
      <c r="B465" s="5"/>
      <c r="G465" s="118"/>
      <c r="L465" s="118"/>
      <c r="M465" s="8"/>
    </row>
    <row r="466" spans="2:13" ht="13.5" customHeight="1">
      <c r="B466" s="5"/>
      <c r="G466" s="118"/>
      <c r="L466" s="118"/>
      <c r="M466" s="8"/>
    </row>
    <row r="467" spans="2:13" ht="13.5" customHeight="1">
      <c r="B467" s="5"/>
      <c r="G467" s="118"/>
      <c r="L467" s="118"/>
      <c r="M467" s="8"/>
    </row>
    <row r="468" spans="2:13" ht="13.5" customHeight="1">
      <c r="B468" s="5"/>
      <c r="G468" s="118"/>
      <c r="L468" s="118"/>
      <c r="M468" s="8"/>
    </row>
    <row r="469" spans="2:13" ht="13.5" customHeight="1">
      <c r="B469" s="5"/>
      <c r="G469" s="118"/>
      <c r="L469" s="118"/>
      <c r="M469" s="8"/>
    </row>
    <row r="470" spans="2:13" ht="13.5" customHeight="1">
      <c r="B470" s="5"/>
      <c r="G470" s="118"/>
      <c r="L470" s="118"/>
      <c r="M470" s="8"/>
    </row>
    <row r="471" spans="2:13" ht="13.5" customHeight="1">
      <c r="B471" s="5"/>
      <c r="G471" s="118"/>
      <c r="L471" s="118"/>
      <c r="M471" s="8"/>
    </row>
    <row r="472" spans="2:13" ht="13.5" customHeight="1">
      <c r="B472" s="5"/>
      <c r="G472" s="118"/>
      <c r="L472" s="118"/>
      <c r="M472" s="8"/>
    </row>
    <row r="473" spans="2:13" ht="13.5" customHeight="1">
      <c r="B473" s="5"/>
      <c r="G473" s="118"/>
      <c r="L473" s="118"/>
      <c r="M473" s="8"/>
    </row>
    <row r="474" spans="2:13" ht="13.5" customHeight="1">
      <c r="B474" s="5"/>
      <c r="G474" s="118"/>
      <c r="L474" s="118"/>
      <c r="M474" s="8"/>
    </row>
    <row r="475" spans="2:13" ht="13.5" customHeight="1">
      <c r="B475" s="5"/>
      <c r="G475" s="118"/>
      <c r="L475" s="118"/>
      <c r="M475" s="8"/>
    </row>
    <row r="476" spans="2:13" ht="13.5" customHeight="1">
      <c r="B476" s="5"/>
      <c r="G476" s="118"/>
      <c r="L476" s="118"/>
      <c r="M476" s="8"/>
    </row>
    <row r="477" spans="2:13" ht="13.5" customHeight="1">
      <c r="B477" s="5"/>
      <c r="G477" s="118"/>
      <c r="L477" s="118"/>
      <c r="M477" s="8"/>
    </row>
    <row r="478" spans="2:13" ht="13.5" customHeight="1">
      <c r="B478" s="5"/>
      <c r="G478" s="118"/>
      <c r="L478" s="118"/>
      <c r="M478" s="8"/>
    </row>
    <row r="479" spans="2:13" ht="13.5" customHeight="1">
      <c r="B479" s="5"/>
      <c r="G479" s="118"/>
      <c r="L479" s="118"/>
      <c r="M479" s="8"/>
    </row>
    <row r="480" spans="2:13" ht="13.5" customHeight="1">
      <c r="B480" s="5"/>
      <c r="G480" s="118"/>
      <c r="L480" s="118"/>
      <c r="M480" s="8"/>
    </row>
    <row r="481" spans="2:13" ht="13.5" customHeight="1">
      <c r="B481" s="5"/>
      <c r="G481" s="118"/>
      <c r="L481" s="118"/>
      <c r="M481" s="8"/>
    </row>
    <row r="482" spans="2:13" ht="13.5" customHeight="1">
      <c r="B482" s="5"/>
      <c r="G482" s="118"/>
      <c r="L482" s="118"/>
      <c r="M482" s="8"/>
    </row>
    <row r="483" spans="2:13" ht="13.5" customHeight="1">
      <c r="B483" s="5"/>
      <c r="G483" s="118"/>
      <c r="L483" s="118"/>
      <c r="M483" s="8"/>
    </row>
    <row r="484" spans="2:13" ht="13.5" customHeight="1">
      <c r="B484" s="5"/>
      <c r="G484" s="118"/>
      <c r="L484" s="118"/>
      <c r="M484" s="8"/>
    </row>
    <row r="485" spans="2:13" ht="13.5" customHeight="1">
      <c r="B485" s="5"/>
      <c r="G485" s="118"/>
      <c r="L485" s="118"/>
      <c r="M485" s="8"/>
    </row>
    <row r="486" spans="2:13" ht="13.5" customHeight="1">
      <c r="B486" s="5"/>
      <c r="G486" s="118"/>
      <c r="L486" s="118"/>
      <c r="M486" s="8"/>
    </row>
    <row r="487" spans="2:13" ht="13.5" customHeight="1">
      <c r="B487" s="5"/>
      <c r="G487" s="118"/>
      <c r="L487" s="118"/>
      <c r="M487" s="8"/>
    </row>
    <row r="488" spans="2:13" ht="13.5" customHeight="1">
      <c r="B488" s="5"/>
      <c r="G488" s="118"/>
      <c r="L488" s="118"/>
      <c r="M488" s="8"/>
    </row>
    <row r="489" spans="2:13" ht="13.5" customHeight="1">
      <c r="B489" s="5"/>
      <c r="G489" s="118"/>
      <c r="L489" s="118"/>
      <c r="M489" s="8"/>
    </row>
    <row r="490" spans="2:13" ht="13.5" customHeight="1">
      <c r="B490" s="5"/>
      <c r="G490" s="118"/>
      <c r="L490" s="118"/>
      <c r="M490" s="8"/>
    </row>
    <row r="491" spans="2:13" ht="13.5" customHeight="1">
      <c r="B491" s="5"/>
      <c r="G491" s="118"/>
      <c r="L491" s="118"/>
      <c r="M491" s="8"/>
    </row>
    <row r="492" spans="2:13" ht="13.5" customHeight="1">
      <c r="B492" s="5"/>
      <c r="G492" s="118"/>
      <c r="L492" s="118"/>
      <c r="M492" s="8"/>
    </row>
    <row r="493" spans="2:13" ht="13.5" customHeight="1">
      <c r="B493" s="5"/>
      <c r="G493" s="118"/>
      <c r="L493" s="118"/>
      <c r="M493" s="8"/>
    </row>
    <row r="494" spans="2:13" ht="13.5" customHeight="1">
      <c r="B494" s="5"/>
      <c r="G494" s="118"/>
      <c r="L494" s="118"/>
      <c r="M494" s="8"/>
    </row>
    <row r="495" spans="2:13" ht="13.5" customHeight="1">
      <c r="B495" s="5"/>
      <c r="G495" s="118"/>
      <c r="L495" s="118"/>
      <c r="M495" s="8"/>
    </row>
    <row r="496" spans="2:13" ht="13.5" customHeight="1">
      <c r="B496" s="5"/>
      <c r="G496" s="118"/>
      <c r="L496" s="118"/>
      <c r="M496" s="8"/>
    </row>
    <row r="497" spans="2:13" ht="13.5" customHeight="1">
      <c r="B497" s="5"/>
      <c r="G497" s="118"/>
      <c r="L497" s="118"/>
      <c r="M497" s="8"/>
    </row>
    <row r="498" spans="2:13" ht="13.5" customHeight="1">
      <c r="B498" s="5"/>
      <c r="G498" s="118"/>
      <c r="L498" s="118"/>
      <c r="M498" s="8"/>
    </row>
    <row r="499" spans="2:13" ht="13.5" customHeight="1">
      <c r="B499" s="5"/>
      <c r="G499" s="118"/>
      <c r="L499" s="118"/>
      <c r="M499" s="8"/>
    </row>
    <row r="500" spans="2:13" ht="13.5" customHeight="1">
      <c r="B500" s="5"/>
      <c r="G500" s="118"/>
      <c r="L500" s="118"/>
      <c r="M500" s="8"/>
    </row>
    <row r="501" spans="2:13" ht="13.5" customHeight="1">
      <c r="B501" s="5"/>
      <c r="G501" s="118"/>
      <c r="L501" s="118"/>
      <c r="M501" s="8"/>
    </row>
    <row r="502" spans="2:13" ht="13.5" customHeight="1">
      <c r="B502" s="5"/>
      <c r="G502" s="118"/>
      <c r="L502" s="118"/>
      <c r="M502" s="8"/>
    </row>
    <row r="503" spans="2:13" ht="13.5" customHeight="1">
      <c r="B503" s="5"/>
      <c r="G503" s="118"/>
      <c r="L503" s="118"/>
      <c r="M503" s="8"/>
    </row>
    <row r="504" spans="2:13" ht="13.5" customHeight="1">
      <c r="B504" s="5"/>
      <c r="G504" s="118"/>
      <c r="L504" s="118"/>
      <c r="M504" s="8"/>
    </row>
    <row r="505" spans="2:13" ht="13.5" customHeight="1">
      <c r="B505" s="5"/>
      <c r="G505" s="118"/>
      <c r="L505" s="118"/>
      <c r="M505" s="8"/>
    </row>
    <row r="506" spans="2:13" ht="13.5" customHeight="1">
      <c r="B506" s="5"/>
      <c r="G506" s="118"/>
      <c r="L506" s="118"/>
      <c r="M506" s="8"/>
    </row>
    <row r="507" spans="2:13" ht="13.5" customHeight="1">
      <c r="B507" s="5"/>
      <c r="G507" s="118"/>
      <c r="L507" s="118"/>
      <c r="M507" s="8"/>
    </row>
    <row r="508" spans="2:13" ht="13.5" customHeight="1">
      <c r="B508" s="5"/>
      <c r="G508" s="118"/>
      <c r="L508" s="118"/>
      <c r="M508" s="8"/>
    </row>
    <row r="509" spans="2:13" ht="13.5" customHeight="1">
      <c r="B509" s="5"/>
      <c r="G509" s="118"/>
      <c r="L509" s="118"/>
      <c r="M509" s="8"/>
    </row>
    <row r="510" spans="2:13" ht="13.5" customHeight="1">
      <c r="B510" s="5"/>
      <c r="G510" s="118"/>
      <c r="L510" s="118"/>
      <c r="M510" s="8"/>
    </row>
    <row r="511" spans="2:13" ht="13.5" customHeight="1">
      <c r="B511" s="5"/>
      <c r="G511" s="118"/>
      <c r="L511" s="118"/>
      <c r="M511" s="8"/>
    </row>
    <row r="512" spans="2:13" ht="13.5" customHeight="1">
      <c r="B512" s="5"/>
      <c r="G512" s="118"/>
      <c r="L512" s="118"/>
      <c r="M512" s="8"/>
    </row>
    <row r="513" spans="2:13" ht="13.5" customHeight="1">
      <c r="B513" s="5"/>
      <c r="G513" s="118"/>
      <c r="L513" s="118"/>
      <c r="M513" s="8"/>
    </row>
    <row r="514" spans="2:13" ht="13.5" customHeight="1">
      <c r="B514" s="5"/>
      <c r="G514" s="118"/>
      <c r="L514" s="118"/>
      <c r="M514" s="8"/>
    </row>
    <row r="515" spans="2:13" ht="13.5" customHeight="1">
      <c r="B515" s="5"/>
      <c r="G515" s="118"/>
      <c r="L515" s="118"/>
      <c r="M515" s="8"/>
    </row>
    <row r="516" spans="2:13" ht="13.5" customHeight="1">
      <c r="B516" s="5"/>
      <c r="G516" s="118"/>
      <c r="L516" s="118"/>
      <c r="M516" s="8"/>
    </row>
    <row r="517" spans="2:13" ht="13.5" customHeight="1">
      <c r="B517" s="5"/>
      <c r="G517" s="118"/>
      <c r="L517" s="118"/>
      <c r="M517" s="8"/>
    </row>
    <row r="518" spans="2:13" ht="13.5" customHeight="1">
      <c r="B518" s="5"/>
      <c r="G518" s="118"/>
      <c r="L518" s="118"/>
      <c r="M518" s="8"/>
    </row>
    <row r="519" spans="2:13" ht="13.5" customHeight="1">
      <c r="B519" s="5"/>
      <c r="G519" s="118"/>
      <c r="L519" s="118"/>
      <c r="M519" s="8"/>
    </row>
    <row r="520" spans="2:13" ht="13.5" customHeight="1">
      <c r="B520" s="5"/>
      <c r="G520" s="118"/>
      <c r="L520" s="118"/>
      <c r="M520" s="8"/>
    </row>
    <row r="521" spans="2:13" ht="13.5" customHeight="1">
      <c r="B521" s="5"/>
      <c r="G521" s="118"/>
      <c r="L521" s="118"/>
      <c r="M521" s="8"/>
    </row>
    <row r="522" spans="2:13" ht="13.5" customHeight="1">
      <c r="B522" s="5"/>
      <c r="G522" s="118"/>
      <c r="L522" s="118"/>
      <c r="M522" s="8"/>
    </row>
    <row r="523" spans="2:13" ht="13.5" customHeight="1">
      <c r="B523" s="5"/>
      <c r="G523" s="118"/>
      <c r="L523" s="118"/>
      <c r="M523" s="8"/>
    </row>
    <row r="524" spans="2:13" ht="13.5" customHeight="1">
      <c r="B524" s="5"/>
      <c r="G524" s="118"/>
      <c r="L524" s="118"/>
      <c r="M524" s="8"/>
    </row>
    <row r="525" spans="2:13" ht="13.5" customHeight="1">
      <c r="B525" s="5"/>
      <c r="G525" s="118"/>
      <c r="L525" s="118"/>
      <c r="M525" s="8"/>
    </row>
    <row r="526" spans="2:13" ht="13.5" customHeight="1">
      <c r="B526" s="5"/>
      <c r="G526" s="118"/>
      <c r="L526" s="118"/>
      <c r="M526" s="8"/>
    </row>
    <row r="527" spans="2:13" ht="13.5" customHeight="1">
      <c r="B527" s="5"/>
      <c r="G527" s="118"/>
      <c r="L527" s="118"/>
      <c r="M527" s="8"/>
    </row>
    <row r="528" spans="2:13" ht="13.5" customHeight="1">
      <c r="B528" s="5"/>
      <c r="G528" s="118"/>
      <c r="L528" s="118"/>
      <c r="M528" s="8"/>
    </row>
    <row r="529" spans="2:13" ht="13.5" customHeight="1">
      <c r="B529" s="5"/>
      <c r="G529" s="118"/>
      <c r="L529" s="118"/>
      <c r="M529" s="8"/>
    </row>
    <row r="530" spans="2:13" ht="13.5" customHeight="1">
      <c r="B530" s="5"/>
      <c r="G530" s="118"/>
      <c r="L530" s="118"/>
      <c r="M530" s="8"/>
    </row>
    <row r="531" spans="2:13" ht="13.5" customHeight="1">
      <c r="B531" s="5"/>
      <c r="G531" s="118"/>
      <c r="L531" s="118"/>
      <c r="M531" s="8"/>
    </row>
    <row r="532" spans="2:13" ht="13.5" customHeight="1">
      <c r="B532" s="5"/>
      <c r="G532" s="118"/>
      <c r="L532" s="118"/>
      <c r="M532" s="8"/>
    </row>
    <row r="533" spans="2:13" ht="13.5" customHeight="1">
      <c r="B533" s="5"/>
      <c r="G533" s="118"/>
      <c r="L533" s="118"/>
      <c r="M533" s="8"/>
    </row>
    <row r="534" spans="2:13" ht="13.5" customHeight="1">
      <c r="B534" s="5"/>
      <c r="G534" s="118"/>
      <c r="L534" s="118"/>
      <c r="M534" s="8"/>
    </row>
    <row r="535" spans="2:13" ht="13.5" customHeight="1">
      <c r="B535" s="5"/>
      <c r="G535" s="118"/>
      <c r="L535" s="118"/>
      <c r="M535" s="8"/>
    </row>
    <row r="536" spans="2:13" ht="13.5" customHeight="1">
      <c r="B536" s="5"/>
      <c r="G536" s="118"/>
      <c r="L536" s="118"/>
      <c r="M536" s="8"/>
    </row>
    <row r="537" spans="2:13" ht="13.5" customHeight="1">
      <c r="B537" s="5"/>
      <c r="G537" s="118"/>
      <c r="L537" s="118"/>
      <c r="M537" s="8"/>
    </row>
    <row r="538" spans="2:13" ht="13.5" customHeight="1">
      <c r="B538" s="5"/>
      <c r="G538" s="118"/>
      <c r="L538" s="118"/>
      <c r="M538" s="8"/>
    </row>
    <row r="539" spans="2:13" ht="13.5" customHeight="1">
      <c r="B539" s="5"/>
      <c r="G539" s="118"/>
      <c r="L539" s="118"/>
      <c r="M539" s="8"/>
    </row>
    <row r="540" spans="2:13" ht="13.5" customHeight="1">
      <c r="B540" s="5"/>
      <c r="G540" s="118"/>
      <c r="L540" s="118"/>
      <c r="M540" s="8"/>
    </row>
    <row r="541" spans="2:13" ht="13.5" customHeight="1">
      <c r="B541" s="5"/>
      <c r="G541" s="118"/>
      <c r="L541" s="118"/>
      <c r="M541" s="8"/>
    </row>
    <row r="542" spans="2:13" ht="13.5" customHeight="1">
      <c r="B542" s="5"/>
      <c r="G542" s="118"/>
      <c r="L542" s="118"/>
      <c r="M542" s="8"/>
    </row>
    <row r="543" spans="2:13" ht="13.5" customHeight="1">
      <c r="B543" s="5"/>
      <c r="G543" s="118"/>
      <c r="L543" s="118"/>
      <c r="M543" s="8"/>
    </row>
    <row r="544" spans="2:13" ht="13.5" customHeight="1">
      <c r="B544" s="5"/>
      <c r="G544" s="118"/>
      <c r="L544" s="118"/>
      <c r="M544" s="8"/>
    </row>
    <row r="545" spans="2:13" ht="13.5" customHeight="1">
      <c r="B545" s="5"/>
      <c r="G545" s="118"/>
      <c r="L545" s="118"/>
      <c r="M545" s="8"/>
    </row>
    <row r="546" spans="2:13" ht="13.5" customHeight="1">
      <c r="B546" s="5"/>
      <c r="G546" s="118"/>
      <c r="L546" s="118"/>
      <c r="M546" s="8"/>
    </row>
    <row r="547" spans="2:13" ht="13.5" customHeight="1">
      <c r="B547" s="5"/>
      <c r="G547" s="118"/>
      <c r="L547" s="118"/>
      <c r="M547" s="8"/>
    </row>
    <row r="548" spans="2:13" ht="13.5" customHeight="1">
      <c r="B548" s="5"/>
      <c r="G548" s="118"/>
      <c r="L548" s="118"/>
      <c r="M548" s="8"/>
    </row>
    <row r="549" spans="2:13" ht="13.5" customHeight="1">
      <c r="B549" s="5"/>
      <c r="G549" s="118"/>
      <c r="L549" s="118"/>
      <c r="M549" s="8"/>
    </row>
    <row r="550" spans="2:13" ht="13.5" customHeight="1">
      <c r="B550" s="5"/>
      <c r="G550" s="118"/>
      <c r="L550" s="118"/>
      <c r="M550" s="8"/>
    </row>
    <row r="551" spans="2:13" ht="13.5" customHeight="1">
      <c r="B551" s="5"/>
      <c r="G551" s="118"/>
      <c r="L551" s="118"/>
      <c r="M551" s="8"/>
    </row>
    <row r="552" spans="2:13" ht="13.5" customHeight="1">
      <c r="B552" s="5"/>
      <c r="G552" s="118"/>
      <c r="L552" s="118"/>
      <c r="M552" s="8"/>
    </row>
    <row r="553" spans="2:13" ht="13.5" customHeight="1">
      <c r="B553" s="5"/>
      <c r="G553" s="118"/>
      <c r="L553" s="118"/>
      <c r="M553" s="8"/>
    </row>
    <row r="554" spans="2:13" ht="13.5" customHeight="1">
      <c r="B554" s="5"/>
      <c r="G554" s="118"/>
      <c r="L554" s="118"/>
      <c r="M554" s="8"/>
    </row>
    <row r="555" spans="2:13" ht="13.5" customHeight="1">
      <c r="B555" s="5"/>
      <c r="G555" s="118"/>
      <c r="L555" s="118"/>
      <c r="M555" s="8"/>
    </row>
    <row r="556" spans="2:13" ht="13.5" customHeight="1">
      <c r="B556" s="5"/>
      <c r="G556" s="118"/>
      <c r="L556" s="118"/>
      <c r="M556" s="8"/>
    </row>
    <row r="557" spans="2:13" ht="13.5" customHeight="1">
      <c r="B557" s="5"/>
      <c r="G557" s="118"/>
      <c r="L557" s="118"/>
      <c r="M557" s="8"/>
    </row>
    <row r="558" spans="2:13" ht="13.5" customHeight="1">
      <c r="B558" s="5"/>
      <c r="G558" s="118"/>
      <c r="L558" s="118"/>
      <c r="M558" s="8"/>
    </row>
    <row r="559" spans="2:13" ht="13.5" customHeight="1">
      <c r="B559" s="5"/>
      <c r="G559" s="118"/>
      <c r="L559" s="118"/>
      <c r="M559" s="8"/>
    </row>
    <row r="560" spans="2:13" ht="13.5" customHeight="1">
      <c r="B560" s="5"/>
      <c r="G560" s="118"/>
      <c r="L560" s="118"/>
      <c r="M560" s="8"/>
    </row>
    <row r="561" spans="2:13" ht="13.5" customHeight="1">
      <c r="B561" s="5"/>
      <c r="G561" s="118"/>
      <c r="L561" s="118"/>
      <c r="M561" s="8"/>
    </row>
    <row r="562" spans="2:13" ht="13.5" customHeight="1">
      <c r="B562" s="5"/>
      <c r="G562" s="118"/>
      <c r="L562" s="118"/>
      <c r="M562" s="8"/>
    </row>
    <row r="563" spans="2:13" ht="13.5" customHeight="1">
      <c r="B563" s="5"/>
      <c r="G563" s="118"/>
      <c r="L563" s="118"/>
      <c r="M563" s="8"/>
    </row>
    <row r="564" spans="2:13" ht="13.5" customHeight="1">
      <c r="B564" s="5"/>
      <c r="G564" s="118"/>
      <c r="L564" s="118"/>
      <c r="M564" s="8"/>
    </row>
    <row r="565" spans="2:13" ht="13.5" customHeight="1">
      <c r="B565" s="5"/>
      <c r="G565" s="118"/>
      <c r="L565" s="118"/>
      <c r="M565" s="8"/>
    </row>
    <row r="566" spans="2:13" ht="13.5" customHeight="1">
      <c r="B566" s="5"/>
      <c r="G566" s="118"/>
      <c r="L566" s="118"/>
      <c r="M566" s="8"/>
    </row>
    <row r="567" spans="2:13" ht="13.5" customHeight="1">
      <c r="B567" s="5"/>
      <c r="G567" s="118"/>
      <c r="L567" s="118"/>
      <c r="M567" s="8"/>
    </row>
    <row r="568" spans="2:13" ht="13.5" customHeight="1">
      <c r="B568" s="5"/>
      <c r="G568" s="118"/>
      <c r="L568" s="118"/>
      <c r="M568" s="8"/>
    </row>
    <row r="569" spans="2:13" ht="13.5" customHeight="1">
      <c r="B569" s="5"/>
      <c r="G569" s="118"/>
      <c r="L569" s="118"/>
      <c r="M569" s="8"/>
    </row>
    <row r="570" spans="2:13" ht="13.5" customHeight="1">
      <c r="B570" s="5"/>
      <c r="G570" s="118"/>
      <c r="L570" s="118"/>
      <c r="M570" s="8"/>
    </row>
    <row r="571" spans="2:13" ht="13.5" customHeight="1">
      <c r="B571" s="5"/>
      <c r="G571" s="118"/>
      <c r="L571" s="118"/>
      <c r="M571" s="8"/>
    </row>
    <row r="572" spans="2:13" ht="13.5" customHeight="1">
      <c r="B572" s="5"/>
      <c r="G572" s="118"/>
      <c r="L572" s="118"/>
      <c r="M572" s="8"/>
    </row>
    <row r="573" spans="2:13" ht="13.5" customHeight="1">
      <c r="B573" s="5"/>
      <c r="G573" s="118"/>
      <c r="L573" s="118"/>
      <c r="M573" s="8"/>
    </row>
    <row r="574" spans="2:13" ht="13.5" customHeight="1">
      <c r="B574" s="5"/>
      <c r="G574" s="118"/>
      <c r="L574" s="118"/>
      <c r="M574" s="8"/>
    </row>
    <row r="575" spans="2:13" ht="13.5" customHeight="1">
      <c r="B575" s="5"/>
      <c r="G575" s="118"/>
      <c r="L575" s="118"/>
      <c r="M575" s="8"/>
    </row>
    <row r="576" spans="2:13" ht="13.5" customHeight="1">
      <c r="B576" s="5"/>
      <c r="G576" s="118"/>
      <c r="L576" s="118"/>
      <c r="M576" s="8"/>
    </row>
    <row r="577" spans="2:13" ht="13.5" customHeight="1">
      <c r="B577" s="5"/>
      <c r="G577" s="118"/>
      <c r="L577" s="118"/>
      <c r="M577" s="8"/>
    </row>
    <row r="578" spans="2:13" ht="13.5" customHeight="1">
      <c r="B578" s="5"/>
      <c r="G578" s="118"/>
      <c r="L578" s="118"/>
      <c r="M578" s="8"/>
    </row>
    <row r="579" spans="2:13" ht="13.5" customHeight="1">
      <c r="B579" s="5"/>
      <c r="G579" s="118"/>
      <c r="L579" s="118"/>
      <c r="M579" s="8"/>
    </row>
    <row r="580" spans="2:13" ht="13.5" customHeight="1">
      <c r="B580" s="5"/>
      <c r="G580" s="118"/>
      <c r="L580" s="118"/>
      <c r="M580" s="8"/>
    </row>
    <row r="581" spans="2:13" ht="13.5" customHeight="1">
      <c r="B581" s="5"/>
      <c r="G581" s="118"/>
      <c r="L581" s="118"/>
      <c r="M581" s="8"/>
    </row>
    <row r="582" spans="2:13" ht="13.5" customHeight="1">
      <c r="B582" s="5"/>
      <c r="G582" s="118"/>
      <c r="L582" s="118"/>
      <c r="M582" s="8"/>
    </row>
    <row r="583" spans="2:13" ht="13.5" customHeight="1">
      <c r="B583" s="5"/>
      <c r="G583" s="118"/>
      <c r="L583" s="118"/>
      <c r="M583" s="8"/>
    </row>
    <row r="584" spans="2:13" ht="13.5" customHeight="1">
      <c r="B584" s="5"/>
      <c r="G584" s="118"/>
      <c r="L584" s="118"/>
      <c r="M584" s="8"/>
    </row>
    <row r="585" spans="2:13" ht="13.5" customHeight="1">
      <c r="B585" s="5"/>
      <c r="G585" s="118"/>
      <c r="L585" s="118"/>
      <c r="M585" s="8"/>
    </row>
    <row r="586" spans="2:13" ht="13.5" customHeight="1">
      <c r="B586" s="5"/>
      <c r="G586" s="118"/>
      <c r="L586" s="118"/>
      <c r="M586" s="8"/>
    </row>
    <row r="587" spans="2:13" ht="13.5" customHeight="1">
      <c r="B587" s="5"/>
      <c r="G587" s="118"/>
      <c r="L587" s="118"/>
      <c r="M587" s="8"/>
    </row>
    <row r="588" spans="2:13" ht="13.5" customHeight="1">
      <c r="B588" s="5"/>
      <c r="G588" s="118"/>
      <c r="L588" s="118"/>
      <c r="M588" s="8"/>
    </row>
    <row r="589" spans="2:13" ht="13.5" customHeight="1">
      <c r="B589" s="5"/>
      <c r="G589" s="118"/>
      <c r="L589" s="118"/>
      <c r="M589" s="8"/>
    </row>
    <row r="590" spans="2:13" ht="13.5" customHeight="1">
      <c r="B590" s="5"/>
      <c r="G590" s="118"/>
      <c r="L590" s="118"/>
      <c r="M590" s="8"/>
    </row>
    <row r="591" spans="2:13" ht="13.5" customHeight="1">
      <c r="B591" s="5"/>
      <c r="G591" s="118"/>
      <c r="L591" s="118"/>
      <c r="M591" s="8"/>
    </row>
    <row r="592" spans="2:13" ht="13.5" customHeight="1">
      <c r="B592" s="5"/>
      <c r="G592" s="118"/>
      <c r="L592" s="118"/>
      <c r="M592" s="8"/>
    </row>
    <row r="593" spans="2:13" ht="13.5" customHeight="1">
      <c r="B593" s="5"/>
      <c r="G593" s="118"/>
      <c r="L593" s="118"/>
      <c r="M593" s="8"/>
    </row>
    <row r="594" spans="2:13" ht="13.5" customHeight="1">
      <c r="B594" s="5"/>
      <c r="G594" s="118"/>
      <c r="L594" s="118"/>
      <c r="M594" s="8"/>
    </row>
    <row r="595" spans="2:13" ht="13.5" customHeight="1">
      <c r="B595" s="5"/>
      <c r="G595" s="118"/>
      <c r="L595" s="118"/>
      <c r="M595" s="8"/>
    </row>
    <row r="596" spans="2:13" ht="13.5" customHeight="1">
      <c r="B596" s="5"/>
      <c r="G596" s="118"/>
      <c r="L596" s="118"/>
      <c r="M596" s="8"/>
    </row>
    <row r="597" spans="2:13" ht="13.5" customHeight="1">
      <c r="B597" s="5"/>
      <c r="G597" s="118"/>
      <c r="L597" s="118"/>
      <c r="M597" s="8"/>
    </row>
    <row r="598" spans="2:13" ht="13.5" customHeight="1">
      <c r="B598" s="5"/>
      <c r="G598" s="118"/>
      <c r="L598" s="118"/>
      <c r="M598" s="8"/>
    </row>
    <row r="599" spans="2:13" ht="13.5" customHeight="1">
      <c r="B599" s="5"/>
      <c r="G599" s="118"/>
      <c r="L599" s="118"/>
      <c r="M599" s="8"/>
    </row>
    <row r="600" spans="2:13" ht="13.5" customHeight="1">
      <c r="B600" s="5"/>
      <c r="G600" s="118"/>
      <c r="L600" s="118"/>
      <c r="M600" s="8"/>
    </row>
    <row r="601" spans="2:13" ht="13.5" customHeight="1">
      <c r="B601" s="5"/>
      <c r="G601" s="118"/>
      <c r="L601" s="118"/>
      <c r="M601" s="8"/>
    </row>
    <row r="602" spans="2:13" ht="13.5" customHeight="1">
      <c r="B602" s="5"/>
      <c r="G602" s="118"/>
      <c r="L602" s="118"/>
      <c r="M602" s="8"/>
    </row>
    <row r="603" spans="2:13" ht="13.5" customHeight="1">
      <c r="B603" s="5"/>
      <c r="G603" s="118"/>
      <c r="L603" s="118"/>
      <c r="M603" s="8"/>
    </row>
    <row r="604" spans="2:13" ht="13.5" customHeight="1">
      <c r="B604" s="5"/>
      <c r="G604" s="118"/>
      <c r="L604" s="118"/>
      <c r="M604" s="8"/>
    </row>
    <row r="605" spans="2:13" ht="13.5" customHeight="1">
      <c r="B605" s="5"/>
      <c r="G605" s="118"/>
      <c r="L605" s="118"/>
      <c r="M605" s="8"/>
    </row>
    <row r="606" spans="2:13" ht="13.5" customHeight="1">
      <c r="B606" s="5"/>
      <c r="G606" s="118"/>
      <c r="L606" s="118"/>
      <c r="M606" s="8"/>
    </row>
    <row r="607" spans="2:13" ht="13.5" customHeight="1">
      <c r="B607" s="5"/>
      <c r="G607" s="118"/>
      <c r="L607" s="118"/>
      <c r="M607" s="8"/>
    </row>
    <row r="608" spans="2:13" ht="13.5" customHeight="1">
      <c r="B608" s="5"/>
      <c r="G608" s="118"/>
      <c r="L608" s="118"/>
      <c r="M608" s="8"/>
    </row>
    <row r="609" spans="2:13" ht="13.5" customHeight="1">
      <c r="B609" s="5"/>
      <c r="G609" s="118"/>
      <c r="L609" s="118"/>
      <c r="M609" s="8"/>
    </row>
    <row r="610" spans="2:13" ht="13.5" customHeight="1">
      <c r="B610" s="5"/>
      <c r="G610" s="118"/>
      <c r="L610" s="118"/>
      <c r="M610" s="8"/>
    </row>
    <row r="611" spans="2:13" ht="13.5" customHeight="1">
      <c r="B611" s="5"/>
      <c r="G611" s="118"/>
      <c r="L611" s="118"/>
      <c r="M611" s="8"/>
    </row>
    <row r="612" spans="2:13" ht="13.5" customHeight="1">
      <c r="B612" s="5"/>
      <c r="G612" s="118"/>
      <c r="L612" s="118"/>
      <c r="M612" s="8"/>
    </row>
    <row r="613" spans="2:13" ht="13.5" customHeight="1">
      <c r="B613" s="5"/>
      <c r="G613" s="118"/>
      <c r="L613" s="118"/>
      <c r="M613" s="8"/>
    </row>
    <row r="614" spans="2:13" ht="13.5" customHeight="1">
      <c r="B614" s="5"/>
      <c r="G614" s="118"/>
      <c r="L614" s="118"/>
      <c r="M614" s="8"/>
    </row>
    <row r="615" spans="2:13" ht="13.5" customHeight="1">
      <c r="B615" s="5"/>
      <c r="G615" s="118"/>
      <c r="L615" s="118"/>
      <c r="M615" s="8"/>
    </row>
    <row r="616" spans="2:13" ht="13.5" customHeight="1">
      <c r="B616" s="5"/>
      <c r="G616" s="118"/>
      <c r="L616" s="118"/>
      <c r="M616" s="8"/>
    </row>
    <row r="617" spans="2:13" ht="13.5" customHeight="1">
      <c r="B617" s="5"/>
      <c r="G617" s="118"/>
      <c r="L617" s="118"/>
      <c r="M617" s="8"/>
    </row>
    <row r="618" spans="2:13" ht="13.5" customHeight="1">
      <c r="B618" s="5"/>
      <c r="G618" s="118"/>
      <c r="L618" s="118"/>
      <c r="M618" s="8"/>
    </row>
    <row r="619" spans="2:13" ht="13.5" customHeight="1">
      <c r="B619" s="5"/>
      <c r="G619" s="118"/>
      <c r="L619" s="118"/>
      <c r="M619" s="8"/>
    </row>
    <row r="620" spans="2:13" ht="13.5" customHeight="1">
      <c r="B620" s="5"/>
      <c r="G620" s="118"/>
      <c r="L620" s="118"/>
      <c r="M620" s="8"/>
    </row>
    <row r="621" spans="2:13" ht="13.5" customHeight="1">
      <c r="B621" s="5"/>
      <c r="G621" s="118"/>
      <c r="L621" s="118"/>
      <c r="M621" s="8"/>
    </row>
    <row r="622" spans="2:13" ht="13.5" customHeight="1">
      <c r="B622" s="5"/>
      <c r="G622" s="118"/>
      <c r="L622" s="118"/>
      <c r="M622" s="8"/>
    </row>
    <row r="623" spans="2:13" ht="13.5" customHeight="1">
      <c r="B623" s="5"/>
      <c r="G623" s="118"/>
      <c r="L623" s="118"/>
      <c r="M623" s="8"/>
    </row>
    <row r="624" spans="2:13" ht="13.5" customHeight="1">
      <c r="B624" s="5"/>
      <c r="G624" s="118"/>
      <c r="L624" s="118"/>
      <c r="M624" s="8"/>
    </row>
    <row r="625" spans="2:13" ht="13.5" customHeight="1">
      <c r="B625" s="5"/>
      <c r="G625" s="118"/>
      <c r="L625" s="118"/>
      <c r="M625" s="8"/>
    </row>
    <row r="626" spans="2:13" ht="13.5" customHeight="1">
      <c r="B626" s="5"/>
      <c r="G626" s="118"/>
      <c r="L626" s="118"/>
      <c r="M626" s="8"/>
    </row>
    <row r="627" spans="2:13" ht="13.5" customHeight="1">
      <c r="B627" s="5"/>
      <c r="G627" s="118"/>
      <c r="L627" s="118"/>
      <c r="M627" s="8"/>
    </row>
    <row r="628" spans="2:13" ht="13.5" customHeight="1">
      <c r="B628" s="5"/>
      <c r="G628" s="118"/>
      <c r="L628" s="118"/>
      <c r="M628" s="8"/>
    </row>
    <row r="629" spans="2:13" ht="13.5" customHeight="1">
      <c r="B629" s="5"/>
      <c r="G629" s="118"/>
      <c r="L629" s="118"/>
      <c r="M629" s="8"/>
    </row>
    <row r="630" spans="2:13" ht="13.5" customHeight="1">
      <c r="B630" s="5"/>
      <c r="G630" s="118"/>
      <c r="L630" s="118"/>
      <c r="M630" s="8"/>
    </row>
    <row r="631" spans="2:13" ht="13.5" customHeight="1">
      <c r="B631" s="5"/>
      <c r="G631" s="118"/>
      <c r="L631" s="118"/>
      <c r="M631" s="8"/>
    </row>
    <row r="632" spans="2:13" ht="13.5" customHeight="1">
      <c r="B632" s="5"/>
      <c r="G632" s="118"/>
      <c r="L632" s="118"/>
      <c r="M632" s="8"/>
    </row>
    <row r="633" spans="2:13" ht="13.5" customHeight="1">
      <c r="B633" s="5"/>
      <c r="G633" s="118"/>
      <c r="L633" s="118"/>
      <c r="M633" s="8"/>
    </row>
    <row r="634" spans="2:13" ht="13.5" customHeight="1">
      <c r="B634" s="5"/>
      <c r="G634" s="118"/>
      <c r="L634" s="118"/>
      <c r="M634" s="8"/>
    </row>
    <row r="635" spans="2:13" ht="13.5" customHeight="1">
      <c r="B635" s="5"/>
      <c r="G635" s="118"/>
      <c r="L635" s="118"/>
      <c r="M635" s="8"/>
    </row>
    <row r="636" spans="2:13" ht="13.5" customHeight="1">
      <c r="B636" s="5"/>
      <c r="G636" s="118"/>
      <c r="L636" s="118"/>
      <c r="M636" s="8"/>
    </row>
    <row r="637" spans="2:13" ht="13.5" customHeight="1">
      <c r="B637" s="5"/>
      <c r="G637" s="118"/>
      <c r="L637" s="118"/>
      <c r="M637" s="8"/>
    </row>
    <row r="638" spans="2:13" ht="13.5" customHeight="1">
      <c r="B638" s="5"/>
      <c r="G638" s="118"/>
      <c r="L638" s="118"/>
      <c r="M638" s="8"/>
    </row>
    <row r="639" spans="2:13" ht="13.5" customHeight="1">
      <c r="B639" s="5"/>
      <c r="G639" s="118"/>
      <c r="L639" s="118"/>
      <c r="M639" s="8"/>
    </row>
    <row r="640" spans="2:13" ht="13.5" customHeight="1">
      <c r="B640" s="5"/>
      <c r="G640" s="118"/>
      <c r="L640" s="118"/>
      <c r="M640" s="8"/>
    </row>
    <row r="641" spans="2:13" ht="13.5" customHeight="1">
      <c r="B641" s="5"/>
      <c r="G641" s="118"/>
      <c r="L641" s="118"/>
      <c r="M641" s="8"/>
    </row>
    <row r="642" spans="2:13" ht="13.5" customHeight="1">
      <c r="B642" s="5"/>
      <c r="G642" s="118"/>
      <c r="L642" s="118"/>
      <c r="M642" s="8"/>
    </row>
    <row r="643" spans="2:13" ht="13.5" customHeight="1">
      <c r="B643" s="5"/>
      <c r="G643" s="118"/>
      <c r="L643" s="118"/>
      <c r="M643" s="8"/>
    </row>
    <row r="644" spans="2:13" ht="13.5" customHeight="1">
      <c r="B644" s="5"/>
      <c r="G644" s="118"/>
      <c r="L644" s="118"/>
      <c r="M644" s="8"/>
    </row>
    <row r="645" spans="2:13" ht="13.5" customHeight="1">
      <c r="B645" s="5"/>
      <c r="G645" s="118"/>
      <c r="L645" s="118"/>
      <c r="M645" s="8"/>
    </row>
    <row r="646" spans="2:13" ht="13.5" customHeight="1">
      <c r="B646" s="5"/>
      <c r="G646" s="118"/>
      <c r="L646" s="118"/>
      <c r="M646" s="8"/>
    </row>
    <row r="647" spans="2:13" ht="13.5" customHeight="1">
      <c r="B647" s="5"/>
      <c r="G647" s="118"/>
      <c r="L647" s="118"/>
      <c r="M647" s="8"/>
    </row>
    <row r="648" spans="2:13" ht="13.5" customHeight="1">
      <c r="B648" s="5"/>
      <c r="G648" s="118"/>
      <c r="L648" s="118"/>
      <c r="M648" s="8"/>
    </row>
    <row r="649" spans="2:13" ht="13.5" customHeight="1">
      <c r="B649" s="5"/>
      <c r="G649" s="118"/>
      <c r="L649" s="118"/>
      <c r="M649" s="8"/>
    </row>
    <row r="650" spans="2:13" ht="13.5" customHeight="1">
      <c r="B650" s="5"/>
      <c r="G650" s="118"/>
      <c r="L650" s="118"/>
      <c r="M650" s="8"/>
    </row>
    <row r="651" spans="2:13" ht="13.5" customHeight="1">
      <c r="B651" s="5"/>
      <c r="G651" s="118"/>
      <c r="L651" s="118"/>
      <c r="M651" s="8"/>
    </row>
    <row r="652" spans="2:13" ht="13.5" customHeight="1">
      <c r="B652" s="5"/>
      <c r="G652" s="118"/>
      <c r="L652" s="118"/>
      <c r="M652" s="8"/>
    </row>
    <row r="653" spans="2:13" ht="13.5" customHeight="1">
      <c r="B653" s="5"/>
      <c r="G653" s="118"/>
      <c r="L653" s="118"/>
      <c r="M653" s="8"/>
    </row>
    <row r="654" spans="2:13" ht="13.5" customHeight="1">
      <c r="B654" s="5"/>
      <c r="G654" s="118"/>
      <c r="L654" s="118"/>
      <c r="M654" s="8"/>
    </row>
    <row r="655" spans="2:13" ht="13.5" customHeight="1">
      <c r="B655" s="5"/>
      <c r="G655" s="118"/>
      <c r="L655" s="118"/>
      <c r="M655" s="8"/>
    </row>
    <row r="656" spans="2:13" ht="13.5" customHeight="1">
      <c r="B656" s="5"/>
      <c r="G656" s="118"/>
      <c r="L656" s="118"/>
      <c r="M656" s="8"/>
    </row>
    <row r="657" spans="2:13" ht="13.5" customHeight="1">
      <c r="B657" s="5"/>
      <c r="G657" s="118"/>
      <c r="L657" s="118"/>
      <c r="M657" s="8"/>
    </row>
    <row r="658" spans="2:13" ht="13.5" customHeight="1">
      <c r="B658" s="5"/>
      <c r="G658" s="118"/>
      <c r="L658" s="118"/>
      <c r="M658" s="8"/>
    </row>
    <row r="659" spans="2:13" ht="13.5" customHeight="1">
      <c r="B659" s="5"/>
      <c r="G659" s="118"/>
      <c r="L659" s="118"/>
      <c r="M659" s="8"/>
    </row>
    <row r="660" spans="2:13" ht="13.5" customHeight="1">
      <c r="B660" s="5"/>
      <c r="G660" s="118"/>
      <c r="L660" s="118"/>
      <c r="M660" s="8"/>
    </row>
    <row r="661" spans="2:13" ht="13.5" customHeight="1">
      <c r="B661" s="5"/>
      <c r="G661" s="118"/>
      <c r="L661" s="118"/>
      <c r="M661" s="8"/>
    </row>
    <row r="662" spans="2:13" ht="13.5" customHeight="1">
      <c r="B662" s="5"/>
      <c r="G662" s="118"/>
      <c r="L662" s="118"/>
      <c r="M662" s="8"/>
    </row>
    <row r="663" spans="2:13" ht="13.5" customHeight="1">
      <c r="B663" s="5"/>
      <c r="G663" s="118"/>
      <c r="L663" s="118"/>
      <c r="M663" s="8"/>
    </row>
    <row r="664" spans="2:13" ht="13.5" customHeight="1">
      <c r="B664" s="5"/>
      <c r="G664" s="118"/>
      <c r="L664" s="118"/>
      <c r="M664" s="8"/>
    </row>
    <row r="665" spans="2:13" ht="13.5" customHeight="1">
      <c r="B665" s="5"/>
      <c r="G665" s="118"/>
      <c r="L665" s="118"/>
      <c r="M665" s="8"/>
    </row>
    <row r="666" spans="2:13" ht="13.5" customHeight="1">
      <c r="B666" s="5"/>
      <c r="G666" s="118"/>
      <c r="L666" s="118"/>
      <c r="M666" s="8"/>
    </row>
    <row r="667" spans="2:13" ht="13.5" customHeight="1">
      <c r="B667" s="5"/>
      <c r="G667" s="118"/>
      <c r="L667" s="118"/>
      <c r="M667" s="8"/>
    </row>
    <row r="668" spans="2:13" ht="13.5" customHeight="1">
      <c r="B668" s="5"/>
      <c r="G668" s="118"/>
      <c r="L668" s="118"/>
      <c r="M668" s="8"/>
    </row>
    <row r="669" spans="2:13" ht="13.5" customHeight="1">
      <c r="B669" s="5"/>
      <c r="G669" s="118"/>
      <c r="L669" s="118"/>
      <c r="M669" s="8"/>
    </row>
    <row r="670" spans="2:13" ht="13.5" customHeight="1">
      <c r="B670" s="5"/>
      <c r="G670" s="118"/>
      <c r="L670" s="118"/>
      <c r="M670" s="8"/>
    </row>
    <row r="671" spans="2:13" ht="13.5" customHeight="1">
      <c r="B671" s="5"/>
      <c r="G671" s="118"/>
      <c r="L671" s="118"/>
      <c r="M671" s="8"/>
    </row>
    <row r="672" spans="2:13" ht="13.5" customHeight="1">
      <c r="B672" s="5"/>
      <c r="G672" s="118"/>
      <c r="L672" s="118"/>
      <c r="M672" s="8"/>
    </row>
    <row r="673" spans="2:13" ht="13.5" customHeight="1">
      <c r="B673" s="5"/>
      <c r="G673" s="118"/>
      <c r="L673" s="118"/>
      <c r="M673" s="8"/>
    </row>
    <row r="674" spans="2:13" ht="13.5" customHeight="1">
      <c r="B674" s="5"/>
      <c r="G674" s="118"/>
      <c r="L674" s="118"/>
      <c r="M674" s="8"/>
    </row>
    <row r="675" spans="2:13" ht="13.5" customHeight="1">
      <c r="B675" s="5"/>
      <c r="G675" s="118"/>
      <c r="L675" s="118"/>
      <c r="M675" s="8"/>
    </row>
    <row r="676" spans="2:13" ht="13.5" customHeight="1">
      <c r="B676" s="5"/>
      <c r="G676" s="118"/>
      <c r="L676" s="118"/>
      <c r="M676" s="8"/>
    </row>
    <row r="677" spans="2:13" ht="13.5" customHeight="1">
      <c r="B677" s="5"/>
      <c r="G677" s="118"/>
      <c r="L677" s="118"/>
      <c r="M677" s="8"/>
    </row>
    <row r="678" spans="2:13" ht="13.5" customHeight="1">
      <c r="B678" s="5"/>
      <c r="G678" s="118"/>
      <c r="L678" s="118"/>
      <c r="M678" s="8"/>
    </row>
    <row r="679" spans="2:13" ht="13.5" customHeight="1">
      <c r="B679" s="5"/>
      <c r="G679" s="118"/>
      <c r="L679" s="118"/>
      <c r="M679" s="8"/>
    </row>
    <row r="680" spans="2:13" ht="13.5" customHeight="1">
      <c r="B680" s="5"/>
      <c r="G680" s="118"/>
      <c r="L680" s="118"/>
      <c r="M680" s="8"/>
    </row>
    <row r="681" spans="2:13" ht="13.5" customHeight="1">
      <c r="B681" s="5"/>
      <c r="G681" s="118"/>
      <c r="L681" s="118"/>
      <c r="M681" s="8"/>
    </row>
    <row r="682" spans="2:13" ht="13.5" customHeight="1">
      <c r="B682" s="5"/>
      <c r="G682" s="118"/>
      <c r="L682" s="118"/>
      <c r="M682" s="8"/>
    </row>
    <row r="683" spans="2:13" ht="13.5" customHeight="1">
      <c r="B683" s="5"/>
      <c r="G683" s="118"/>
      <c r="L683" s="118"/>
      <c r="M683" s="8"/>
    </row>
    <row r="684" spans="2:13" ht="13.5" customHeight="1">
      <c r="B684" s="5"/>
      <c r="G684" s="118"/>
      <c r="L684" s="118"/>
      <c r="M684" s="8"/>
    </row>
    <row r="685" spans="2:13" ht="13.5" customHeight="1">
      <c r="B685" s="5"/>
      <c r="G685" s="118"/>
      <c r="L685" s="118"/>
      <c r="M685" s="8"/>
    </row>
    <row r="686" spans="2:13" ht="13.5" customHeight="1">
      <c r="B686" s="5"/>
      <c r="G686" s="118"/>
      <c r="L686" s="118"/>
      <c r="M686" s="8"/>
    </row>
    <row r="687" spans="2:13" ht="13.5" customHeight="1">
      <c r="B687" s="5"/>
      <c r="G687" s="118"/>
      <c r="L687" s="118"/>
      <c r="M687" s="8"/>
    </row>
    <row r="688" spans="2:13" ht="13.5" customHeight="1">
      <c r="B688" s="5"/>
      <c r="G688" s="118"/>
      <c r="L688" s="118"/>
      <c r="M688" s="8"/>
    </row>
    <row r="689" spans="2:13" ht="13.5" customHeight="1">
      <c r="B689" s="5"/>
      <c r="G689" s="118"/>
      <c r="L689" s="118"/>
      <c r="M689" s="8"/>
    </row>
    <row r="690" spans="2:13" ht="13.5" customHeight="1">
      <c r="B690" s="5"/>
      <c r="G690" s="118"/>
      <c r="L690" s="118"/>
      <c r="M690" s="8"/>
    </row>
    <row r="691" spans="2:13" ht="13.5" customHeight="1">
      <c r="B691" s="5"/>
      <c r="G691" s="118"/>
      <c r="L691" s="118"/>
      <c r="M691" s="8"/>
    </row>
    <row r="692" spans="2:13" ht="13.5" customHeight="1">
      <c r="B692" s="5"/>
      <c r="G692" s="118"/>
      <c r="L692" s="118"/>
      <c r="M692" s="8"/>
    </row>
    <row r="693" spans="2:13" ht="13.5" customHeight="1">
      <c r="B693" s="5"/>
      <c r="G693" s="118"/>
      <c r="L693" s="118"/>
      <c r="M693" s="8"/>
    </row>
    <row r="694" spans="2:13" ht="13.5" customHeight="1">
      <c r="B694" s="5"/>
      <c r="G694" s="118"/>
      <c r="L694" s="118"/>
      <c r="M694" s="8"/>
    </row>
    <row r="695" spans="2:13" ht="13.5" customHeight="1">
      <c r="B695" s="5"/>
      <c r="G695" s="118"/>
      <c r="L695" s="118"/>
      <c r="M695" s="8"/>
    </row>
    <row r="696" spans="2:13" ht="13.5" customHeight="1">
      <c r="B696" s="5"/>
      <c r="G696" s="118"/>
      <c r="L696" s="118"/>
      <c r="M696" s="8"/>
    </row>
    <row r="697" spans="2:13" ht="13.5" customHeight="1">
      <c r="B697" s="5"/>
      <c r="G697" s="118"/>
      <c r="L697" s="118"/>
      <c r="M697" s="8"/>
    </row>
    <row r="698" spans="2:13" ht="13.5" customHeight="1">
      <c r="B698" s="5"/>
      <c r="G698" s="118"/>
      <c r="L698" s="118"/>
      <c r="M698" s="8"/>
    </row>
    <row r="699" spans="2:13" ht="13.5" customHeight="1">
      <c r="B699" s="5"/>
      <c r="G699" s="118"/>
      <c r="L699" s="118"/>
      <c r="M699" s="8"/>
    </row>
    <row r="700" spans="2:13" ht="13.5" customHeight="1">
      <c r="B700" s="5"/>
      <c r="G700" s="118"/>
      <c r="L700" s="118"/>
      <c r="M700" s="8"/>
    </row>
    <row r="701" spans="2:13" ht="13.5" customHeight="1">
      <c r="B701" s="5"/>
      <c r="G701" s="118"/>
      <c r="L701" s="118"/>
      <c r="M701" s="8"/>
    </row>
    <row r="702" spans="2:13" ht="13.5" customHeight="1">
      <c r="B702" s="5"/>
      <c r="G702" s="118"/>
      <c r="L702" s="118"/>
      <c r="M702" s="8"/>
    </row>
    <row r="703" spans="2:13" ht="13.5" customHeight="1">
      <c r="B703" s="5"/>
      <c r="G703" s="118"/>
      <c r="L703" s="118"/>
      <c r="M703" s="8"/>
    </row>
    <row r="704" spans="2:13" ht="13.5" customHeight="1">
      <c r="B704" s="5"/>
      <c r="G704" s="118"/>
      <c r="L704" s="118"/>
      <c r="M704" s="8"/>
    </row>
    <row r="705" spans="2:13" ht="13.5" customHeight="1">
      <c r="B705" s="5"/>
      <c r="G705" s="118"/>
      <c r="L705" s="118"/>
      <c r="M705" s="8"/>
    </row>
    <row r="706" spans="2:13" ht="13.5" customHeight="1">
      <c r="B706" s="5"/>
      <c r="G706" s="118"/>
      <c r="L706" s="118"/>
      <c r="M706" s="8"/>
    </row>
    <row r="707" spans="2:13" ht="13.5" customHeight="1">
      <c r="B707" s="5"/>
      <c r="G707" s="118"/>
      <c r="L707" s="118"/>
      <c r="M707" s="8"/>
    </row>
    <row r="708" spans="2:13" ht="13.5" customHeight="1">
      <c r="B708" s="5"/>
      <c r="G708" s="118"/>
      <c r="L708" s="118"/>
      <c r="M708" s="8"/>
    </row>
    <row r="709" spans="2:13" ht="13.5" customHeight="1">
      <c r="B709" s="5"/>
      <c r="G709" s="118"/>
      <c r="L709" s="118"/>
      <c r="M709" s="8"/>
    </row>
    <row r="710" spans="2:13" ht="13.5" customHeight="1">
      <c r="B710" s="5"/>
      <c r="G710" s="118"/>
      <c r="L710" s="118"/>
      <c r="M710" s="8"/>
    </row>
    <row r="711" spans="2:13" ht="13.5" customHeight="1">
      <c r="B711" s="5"/>
      <c r="G711" s="118"/>
      <c r="L711" s="118"/>
      <c r="M711" s="8"/>
    </row>
    <row r="712" spans="2:13" ht="13.5" customHeight="1">
      <c r="B712" s="5"/>
      <c r="G712" s="118"/>
      <c r="L712" s="118"/>
      <c r="M712" s="8"/>
    </row>
    <row r="713" spans="2:13" ht="13.5" customHeight="1">
      <c r="B713" s="5"/>
      <c r="G713" s="118"/>
      <c r="L713" s="118"/>
      <c r="M713" s="8"/>
    </row>
    <row r="714" spans="2:13" ht="13.5" customHeight="1">
      <c r="B714" s="5"/>
      <c r="G714" s="118"/>
      <c r="L714" s="118"/>
      <c r="M714" s="8"/>
    </row>
    <row r="715" spans="2:13" ht="13.5" customHeight="1">
      <c r="B715" s="5"/>
      <c r="G715" s="118"/>
      <c r="L715" s="118"/>
      <c r="M715" s="8"/>
    </row>
    <row r="716" spans="2:13" ht="13.5" customHeight="1">
      <c r="B716" s="5"/>
      <c r="G716" s="118"/>
      <c r="L716" s="118"/>
      <c r="M716" s="8"/>
    </row>
    <row r="717" spans="2:13" ht="13.5" customHeight="1">
      <c r="B717" s="5"/>
      <c r="G717" s="118"/>
      <c r="L717" s="118"/>
      <c r="M717" s="8"/>
    </row>
    <row r="718" spans="2:13" ht="13.5" customHeight="1">
      <c r="B718" s="5"/>
      <c r="G718" s="118"/>
      <c r="L718" s="118"/>
      <c r="M718" s="8"/>
    </row>
    <row r="719" spans="2:13" ht="13.5" customHeight="1">
      <c r="B719" s="5"/>
      <c r="G719" s="118"/>
      <c r="L719" s="118"/>
      <c r="M719" s="8"/>
    </row>
    <row r="720" spans="2:13" ht="13.5" customHeight="1">
      <c r="B720" s="5"/>
      <c r="G720" s="118"/>
      <c r="L720" s="118"/>
      <c r="M720" s="8"/>
    </row>
    <row r="721" spans="2:13" ht="13.5" customHeight="1">
      <c r="B721" s="5"/>
      <c r="G721" s="118"/>
      <c r="L721" s="118"/>
      <c r="M721" s="8"/>
    </row>
    <row r="722" spans="2:13" ht="13.5" customHeight="1">
      <c r="B722" s="5"/>
      <c r="G722" s="118"/>
      <c r="L722" s="118"/>
      <c r="M722" s="8"/>
    </row>
    <row r="723" spans="2:13" ht="13.5" customHeight="1">
      <c r="B723" s="5"/>
      <c r="G723" s="118"/>
      <c r="L723" s="118"/>
      <c r="M723" s="8"/>
    </row>
    <row r="724" spans="2:13" ht="13.5" customHeight="1">
      <c r="B724" s="5"/>
      <c r="G724" s="118"/>
      <c r="L724" s="118"/>
      <c r="M724" s="8"/>
    </row>
    <row r="725" spans="2:13" ht="13.5" customHeight="1">
      <c r="B725" s="5"/>
      <c r="G725" s="118"/>
      <c r="L725" s="118"/>
      <c r="M725" s="8"/>
    </row>
    <row r="726" spans="2:13" ht="13.5" customHeight="1">
      <c r="B726" s="5"/>
      <c r="G726" s="118"/>
      <c r="L726" s="118"/>
      <c r="M726" s="8"/>
    </row>
    <row r="727" spans="2:13" ht="13.5" customHeight="1">
      <c r="B727" s="5"/>
      <c r="G727" s="118"/>
      <c r="L727" s="118"/>
      <c r="M727" s="8"/>
    </row>
    <row r="728" spans="2:13" ht="13.5" customHeight="1">
      <c r="B728" s="5"/>
      <c r="G728" s="118"/>
      <c r="L728" s="118"/>
      <c r="M728" s="8"/>
    </row>
    <row r="729" spans="2:13" ht="13.5" customHeight="1">
      <c r="B729" s="5"/>
      <c r="G729" s="118"/>
      <c r="L729" s="118"/>
      <c r="M729" s="8"/>
    </row>
    <row r="730" spans="2:13" ht="13.5" customHeight="1">
      <c r="B730" s="5"/>
      <c r="G730" s="118"/>
      <c r="L730" s="118"/>
      <c r="M730" s="8"/>
    </row>
    <row r="731" spans="2:13" ht="13.5" customHeight="1">
      <c r="B731" s="5"/>
      <c r="G731" s="118"/>
      <c r="L731" s="118"/>
      <c r="M731" s="8"/>
    </row>
    <row r="732" spans="2:13" ht="13.5" customHeight="1">
      <c r="B732" s="5"/>
      <c r="G732" s="118"/>
      <c r="L732" s="118"/>
      <c r="M732" s="8"/>
    </row>
    <row r="733" spans="2:13" ht="13.5" customHeight="1">
      <c r="B733" s="5"/>
      <c r="G733" s="118"/>
      <c r="L733" s="118"/>
      <c r="M733" s="8"/>
    </row>
    <row r="734" spans="2:13" ht="13.5" customHeight="1">
      <c r="B734" s="5"/>
      <c r="G734" s="118"/>
      <c r="L734" s="118"/>
      <c r="M734" s="8"/>
    </row>
    <row r="735" spans="2:13" ht="13.5" customHeight="1">
      <c r="B735" s="5"/>
      <c r="G735" s="118"/>
      <c r="L735" s="118"/>
      <c r="M735" s="8"/>
    </row>
    <row r="736" spans="2:13" ht="13.5" customHeight="1">
      <c r="B736" s="5"/>
      <c r="G736" s="118"/>
      <c r="L736" s="118"/>
      <c r="M736" s="8"/>
    </row>
    <row r="737" spans="2:13" ht="13.5" customHeight="1">
      <c r="B737" s="5"/>
      <c r="G737" s="118"/>
      <c r="L737" s="118"/>
      <c r="M737" s="8"/>
    </row>
    <row r="738" spans="2:13" ht="13.5" customHeight="1">
      <c r="B738" s="5"/>
      <c r="G738" s="118"/>
      <c r="L738" s="118"/>
      <c r="M738" s="8"/>
    </row>
    <row r="739" spans="2:13" ht="13.5" customHeight="1">
      <c r="B739" s="5"/>
      <c r="G739" s="118"/>
      <c r="L739" s="118"/>
      <c r="M739" s="8"/>
    </row>
    <row r="740" spans="2:13" ht="13.5" customHeight="1">
      <c r="B740" s="5"/>
      <c r="G740" s="118"/>
      <c r="L740" s="118"/>
      <c r="M740" s="8"/>
    </row>
    <row r="741" spans="2:13" ht="13.5" customHeight="1">
      <c r="B741" s="5"/>
      <c r="G741" s="118"/>
      <c r="L741" s="118"/>
      <c r="M741" s="8"/>
    </row>
    <row r="742" spans="2:13" ht="13.5" customHeight="1">
      <c r="B742" s="5"/>
      <c r="G742" s="118"/>
      <c r="L742" s="118"/>
      <c r="M742" s="8"/>
    </row>
    <row r="743" spans="2:13" ht="13.5" customHeight="1">
      <c r="B743" s="5"/>
      <c r="G743" s="118"/>
      <c r="L743" s="118"/>
      <c r="M743" s="8"/>
    </row>
    <row r="744" spans="2:13" ht="13.5" customHeight="1">
      <c r="B744" s="5"/>
      <c r="G744" s="118"/>
      <c r="L744" s="118"/>
      <c r="M744" s="8"/>
    </row>
    <row r="745" spans="2:13" ht="13.5" customHeight="1">
      <c r="B745" s="5"/>
      <c r="G745" s="118"/>
      <c r="L745" s="118"/>
      <c r="M745" s="8"/>
    </row>
    <row r="746" spans="2:13" ht="13.5" customHeight="1">
      <c r="B746" s="5"/>
      <c r="G746" s="118"/>
      <c r="L746" s="118"/>
      <c r="M746" s="8"/>
    </row>
    <row r="747" spans="2:13" ht="13.5" customHeight="1">
      <c r="B747" s="5"/>
      <c r="G747" s="118"/>
      <c r="L747" s="118"/>
      <c r="M747" s="8"/>
    </row>
    <row r="748" spans="2:13" ht="13.5" customHeight="1">
      <c r="B748" s="5"/>
      <c r="G748" s="118"/>
      <c r="L748" s="118"/>
      <c r="M748" s="8"/>
    </row>
    <row r="749" spans="2:13" ht="13.5" customHeight="1">
      <c r="B749" s="5"/>
      <c r="G749" s="118"/>
      <c r="L749" s="118"/>
      <c r="M749" s="8"/>
    </row>
    <row r="750" spans="2:13" ht="13.5" customHeight="1">
      <c r="B750" s="5"/>
      <c r="G750" s="118"/>
      <c r="L750" s="118"/>
      <c r="M750" s="8"/>
    </row>
    <row r="751" spans="2:13" ht="13.5" customHeight="1">
      <c r="B751" s="5"/>
      <c r="G751" s="118"/>
      <c r="L751" s="118"/>
      <c r="M751" s="8"/>
    </row>
    <row r="752" spans="2:13" ht="13.5" customHeight="1">
      <c r="B752" s="5"/>
      <c r="G752" s="118"/>
      <c r="L752" s="118"/>
      <c r="M752" s="8"/>
    </row>
    <row r="753" spans="2:13" ht="13.5" customHeight="1">
      <c r="B753" s="5"/>
      <c r="G753" s="118"/>
      <c r="L753" s="118"/>
      <c r="M753" s="8"/>
    </row>
    <row r="754" spans="2:13" ht="13.5" customHeight="1">
      <c r="B754" s="5"/>
      <c r="G754" s="118"/>
      <c r="L754" s="118"/>
      <c r="M754" s="8"/>
    </row>
    <row r="755" spans="2:13" ht="13.5" customHeight="1">
      <c r="B755" s="5"/>
      <c r="G755" s="118"/>
      <c r="L755" s="118"/>
      <c r="M755" s="8"/>
    </row>
    <row r="756" spans="2:13" ht="13.5" customHeight="1">
      <c r="B756" s="5"/>
      <c r="G756" s="118"/>
      <c r="L756" s="118"/>
      <c r="M756" s="8"/>
    </row>
    <row r="757" spans="2:13" ht="13.5" customHeight="1">
      <c r="B757" s="5"/>
      <c r="G757" s="118"/>
      <c r="L757" s="118"/>
      <c r="M757" s="8"/>
    </row>
    <row r="758" spans="2:13" ht="13.5" customHeight="1">
      <c r="B758" s="5"/>
      <c r="G758" s="118"/>
      <c r="L758" s="118"/>
      <c r="M758" s="8"/>
    </row>
    <row r="759" spans="2:13" ht="13.5" customHeight="1">
      <c r="B759" s="5"/>
      <c r="G759" s="118"/>
      <c r="L759" s="118"/>
      <c r="M759" s="8"/>
    </row>
    <row r="760" spans="2:13" ht="13.5" customHeight="1">
      <c r="B760" s="5"/>
      <c r="G760" s="118"/>
      <c r="L760" s="118"/>
      <c r="M760" s="8"/>
    </row>
    <row r="761" spans="2:13" ht="13.5" customHeight="1">
      <c r="B761" s="5"/>
      <c r="G761" s="118"/>
      <c r="L761" s="118"/>
      <c r="M761" s="8"/>
    </row>
    <row r="762" spans="2:13" ht="13.5" customHeight="1">
      <c r="B762" s="5"/>
      <c r="G762" s="118"/>
      <c r="L762" s="118"/>
      <c r="M762" s="8"/>
    </row>
    <row r="763" spans="2:13" ht="13.5" customHeight="1">
      <c r="B763" s="5"/>
      <c r="G763" s="118"/>
      <c r="L763" s="118"/>
      <c r="M763" s="8"/>
    </row>
    <row r="764" spans="2:13" ht="13.5" customHeight="1">
      <c r="B764" s="5"/>
      <c r="G764" s="118"/>
      <c r="L764" s="118"/>
      <c r="M764" s="8"/>
    </row>
    <row r="765" spans="2:13" ht="13.5" customHeight="1">
      <c r="B765" s="5"/>
      <c r="G765" s="118"/>
      <c r="L765" s="118"/>
      <c r="M765" s="8"/>
    </row>
    <row r="766" spans="2:13" ht="13.5" customHeight="1">
      <c r="B766" s="5"/>
      <c r="G766" s="118"/>
      <c r="L766" s="118"/>
      <c r="M766" s="8"/>
    </row>
    <row r="767" spans="2:13" ht="13.5" customHeight="1">
      <c r="B767" s="5"/>
      <c r="G767" s="118"/>
      <c r="L767" s="118"/>
      <c r="M767" s="8"/>
    </row>
    <row r="768" spans="2:13" ht="13.5" customHeight="1">
      <c r="B768" s="5"/>
      <c r="G768" s="118"/>
      <c r="L768" s="118"/>
      <c r="M768" s="8"/>
    </row>
    <row r="769" spans="2:13" ht="13.5" customHeight="1">
      <c r="B769" s="5"/>
      <c r="G769" s="118"/>
      <c r="L769" s="118"/>
      <c r="M769" s="8"/>
    </row>
    <row r="770" spans="2:13" ht="13.5" customHeight="1">
      <c r="B770" s="5"/>
      <c r="G770" s="118"/>
      <c r="L770" s="118"/>
      <c r="M770" s="8"/>
    </row>
    <row r="771" spans="2:13" ht="13.5" customHeight="1">
      <c r="B771" s="5"/>
      <c r="G771" s="118"/>
      <c r="L771" s="118"/>
      <c r="M771" s="8"/>
    </row>
    <row r="772" spans="2:13" ht="13.5" customHeight="1">
      <c r="B772" s="5"/>
      <c r="G772" s="118"/>
      <c r="L772" s="118"/>
      <c r="M772" s="8"/>
    </row>
    <row r="773" spans="2:13" ht="13.5" customHeight="1">
      <c r="B773" s="5"/>
      <c r="G773" s="118"/>
      <c r="L773" s="118"/>
      <c r="M773" s="8"/>
    </row>
    <row r="774" spans="2:13" ht="13.5" customHeight="1">
      <c r="B774" s="5"/>
      <c r="G774" s="118"/>
      <c r="L774" s="118"/>
      <c r="M774" s="8"/>
    </row>
    <row r="775" spans="2:13" ht="13.5" customHeight="1">
      <c r="B775" s="5"/>
      <c r="G775" s="118"/>
      <c r="L775" s="118"/>
      <c r="M775" s="8"/>
    </row>
    <row r="776" spans="2:13" ht="13.5" customHeight="1">
      <c r="B776" s="5"/>
      <c r="G776" s="118"/>
      <c r="L776" s="118"/>
      <c r="M776" s="8"/>
    </row>
    <row r="777" spans="2:13" ht="13.5" customHeight="1">
      <c r="B777" s="5"/>
      <c r="G777" s="118"/>
      <c r="L777" s="118"/>
      <c r="M777" s="8"/>
    </row>
    <row r="778" spans="2:13" ht="13.5" customHeight="1">
      <c r="B778" s="5"/>
      <c r="G778" s="118"/>
      <c r="L778" s="118"/>
      <c r="M778" s="8"/>
    </row>
    <row r="779" spans="2:13" ht="13.5" customHeight="1">
      <c r="B779" s="5"/>
      <c r="G779" s="118"/>
      <c r="L779" s="118"/>
      <c r="M779" s="8"/>
    </row>
    <row r="780" spans="2:13" ht="13.5" customHeight="1">
      <c r="B780" s="5"/>
      <c r="G780" s="118"/>
      <c r="L780" s="118"/>
      <c r="M780" s="8"/>
    </row>
    <row r="781" spans="2:13" ht="13.5" customHeight="1">
      <c r="B781" s="5"/>
      <c r="G781" s="118"/>
      <c r="L781" s="118"/>
      <c r="M781" s="8"/>
    </row>
    <row r="782" spans="2:13" ht="13.5" customHeight="1">
      <c r="B782" s="5"/>
      <c r="G782" s="118"/>
      <c r="L782" s="118"/>
      <c r="M782" s="8"/>
    </row>
    <row r="783" spans="2:13" ht="13.5" customHeight="1">
      <c r="B783" s="5"/>
      <c r="G783" s="118"/>
      <c r="L783" s="118"/>
      <c r="M783" s="8"/>
    </row>
    <row r="784" spans="2:13" ht="13.5" customHeight="1">
      <c r="B784" s="5"/>
      <c r="G784" s="118"/>
      <c r="L784" s="118"/>
      <c r="M784" s="8"/>
    </row>
    <row r="785" spans="2:13" ht="13.5" customHeight="1">
      <c r="B785" s="5"/>
      <c r="G785" s="118"/>
      <c r="L785" s="118"/>
      <c r="M785" s="8"/>
    </row>
    <row r="786" spans="2:13" ht="13.5" customHeight="1">
      <c r="B786" s="5"/>
      <c r="G786" s="118"/>
      <c r="L786" s="118"/>
      <c r="M786" s="8"/>
    </row>
    <row r="787" spans="2:13" ht="13.5" customHeight="1">
      <c r="B787" s="5"/>
      <c r="G787" s="118"/>
      <c r="L787" s="118"/>
      <c r="M787" s="8"/>
    </row>
    <row r="788" spans="2:13" ht="13.5" customHeight="1">
      <c r="B788" s="5"/>
      <c r="G788" s="118"/>
      <c r="L788" s="118"/>
      <c r="M788" s="8"/>
    </row>
    <row r="789" spans="2:13" ht="13.5" customHeight="1">
      <c r="B789" s="5"/>
      <c r="G789" s="118"/>
      <c r="L789" s="118"/>
      <c r="M789" s="8"/>
    </row>
    <row r="790" spans="2:13" ht="13.5" customHeight="1">
      <c r="B790" s="5"/>
      <c r="G790" s="118"/>
      <c r="L790" s="118"/>
      <c r="M790" s="8"/>
    </row>
    <row r="791" spans="2:13" ht="13.5" customHeight="1">
      <c r="B791" s="5"/>
      <c r="G791" s="118"/>
      <c r="L791" s="118"/>
      <c r="M791" s="8"/>
    </row>
    <row r="792" spans="2:13" ht="13.5" customHeight="1">
      <c r="B792" s="5"/>
      <c r="G792" s="118"/>
      <c r="L792" s="118"/>
      <c r="M792" s="8"/>
    </row>
    <row r="793" spans="2:13" ht="13.5" customHeight="1">
      <c r="B793" s="5"/>
      <c r="G793" s="118"/>
      <c r="L793" s="118"/>
      <c r="M793" s="8"/>
    </row>
    <row r="794" spans="2:13" ht="13.5" customHeight="1">
      <c r="B794" s="5"/>
      <c r="G794" s="118"/>
      <c r="L794" s="118"/>
      <c r="M794" s="8"/>
    </row>
    <row r="795" spans="2:13" ht="13.5" customHeight="1">
      <c r="B795" s="5"/>
      <c r="G795" s="118"/>
      <c r="L795" s="118"/>
      <c r="M795" s="8"/>
    </row>
    <row r="796" spans="2:13" ht="13.5" customHeight="1">
      <c r="B796" s="5"/>
      <c r="G796" s="118"/>
      <c r="L796" s="118"/>
      <c r="M796" s="8"/>
    </row>
    <row r="797" spans="2:13" ht="13.5" customHeight="1">
      <c r="B797" s="5"/>
      <c r="G797" s="118"/>
      <c r="L797" s="118"/>
      <c r="M797" s="8"/>
    </row>
    <row r="798" spans="2:13" ht="13.5" customHeight="1">
      <c r="B798" s="5"/>
      <c r="G798" s="118"/>
      <c r="L798" s="118"/>
      <c r="M798" s="8"/>
    </row>
    <row r="799" spans="2:13" ht="13.5" customHeight="1">
      <c r="B799" s="5"/>
      <c r="G799" s="118"/>
      <c r="L799" s="118"/>
      <c r="M799" s="8"/>
    </row>
    <row r="800" spans="2:13" ht="13.5" customHeight="1">
      <c r="B800" s="5"/>
      <c r="G800" s="118"/>
      <c r="L800" s="118"/>
      <c r="M800" s="8"/>
    </row>
    <row r="801" spans="2:13" ht="13.5" customHeight="1">
      <c r="B801" s="5"/>
      <c r="G801" s="118"/>
      <c r="L801" s="118"/>
      <c r="M801" s="8"/>
    </row>
    <row r="802" spans="2:13" ht="13.5" customHeight="1">
      <c r="B802" s="5"/>
      <c r="G802" s="118"/>
      <c r="L802" s="118"/>
      <c r="M802" s="8"/>
    </row>
    <row r="803" spans="2:13" ht="13.5" customHeight="1">
      <c r="B803" s="5"/>
      <c r="G803" s="118"/>
      <c r="L803" s="118"/>
      <c r="M803" s="8"/>
    </row>
    <row r="804" spans="2:13" ht="13.5" customHeight="1">
      <c r="B804" s="5"/>
      <c r="G804" s="118"/>
      <c r="L804" s="118"/>
      <c r="M804" s="8"/>
    </row>
    <row r="805" spans="2:13" ht="13.5" customHeight="1">
      <c r="B805" s="5"/>
      <c r="G805" s="118"/>
      <c r="L805" s="118"/>
      <c r="M805" s="8"/>
    </row>
    <row r="806" spans="2:13" ht="13.5" customHeight="1">
      <c r="B806" s="5"/>
      <c r="G806" s="118"/>
      <c r="L806" s="118"/>
      <c r="M806" s="8"/>
    </row>
    <row r="807" spans="2:13" ht="13.5" customHeight="1">
      <c r="B807" s="5"/>
      <c r="G807" s="118"/>
      <c r="L807" s="118"/>
      <c r="M807" s="8"/>
    </row>
    <row r="808" spans="2:13" ht="13.5" customHeight="1">
      <c r="B808" s="5"/>
      <c r="G808" s="118"/>
      <c r="L808" s="118"/>
      <c r="M808" s="8"/>
    </row>
    <row r="809" spans="2:13" ht="13.5" customHeight="1">
      <c r="B809" s="5"/>
      <c r="G809" s="118"/>
      <c r="L809" s="118"/>
      <c r="M809" s="8"/>
    </row>
    <row r="810" spans="2:13" ht="13.5" customHeight="1">
      <c r="B810" s="5"/>
      <c r="G810" s="118"/>
      <c r="L810" s="118"/>
      <c r="M810" s="8"/>
    </row>
    <row r="811" spans="2:13" ht="13.5" customHeight="1">
      <c r="B811" s="5"/>
      <c r="G811" s="118"/>
      <c r="L811" s="118"/>
      <c r="M811" s="8"/>
    </row>
    <row r="812" spans="2:13" ht="13.5" customHeight="1">
      <c r="B812" s="5"/>
      <c r="G812" s="118"/>
      <c r="L812" s="118"/>
      <c r="M812" s="8"/>
    </row>
    <row r="813" spans="2:13" ht="13.5" customHeight="1">
      <c r="B813" s="5"/>
      <c r="G813" s="118"/>
      <c r="L813" s="118"/>
      <c r="M813" s="8"/>
    </row>
    <row r="814" spans="2:13" ht="13.5" customHeight="1">
      <c r="B814" s="5"/>
      <c r="G814" s="118"/>
      <c r="L814" s="118"/>
      <c r="M814" s="8"/>
    </row>
    <row r="815" spans="2:13" ht="13.5" customHeight="1">
      <c r="B815" s="5"/>
      <c r="G815" s="118"/>
      <c r="L815" s="118"/>
      <c r="M815" s="8"/>
    </row>
    <row r="816" spans="2:13" ht="13.5" customHeight="1">
      <c r="B816" s="5"/>
      <c r="G816" s="118"/>
      <c r="L816" s="118"/>
      <c r="M816" s="8"/>
    </row>
    <row r="817" spans="2:13" ht="13.5" customHeight="1">
      <c r="B817" s="5"/>
      <c r="G817" s="118"/>
      <c r="L817" s="118"/>
      <c r="M817" s="8"/>
    </row>
    <row r="818" spans="2:13" ht="13.5" customHeight="1">
      <c r="B818" s="5"/>
      <c r="G818" s="118"/>
      <c r="L818" s="118"/>
      <c r="M818" s="8"/>
    </row>
    <row r="819" spans="2:13" ht="13.5" customHeight="1">
      <c r="B819" s="5"/>
      <c r="G819" s="118"/>
      <c r="L819" s="118"/>
      <c r="M819" s="8"/>
    </row>
    <row r="820" spans="2:13" ht="13.5" customHeight="1">
      <c r="B820" s="5"/>
      <c r="G820" s="118"/>
      <c r="L820" s="118"/>
      <c r="M820" s="8"/>
    </row>
    <row r="821" spans="2:13" ht="13.5" customHeight="1">
      <c r="B821" s="5"/>
      <c r="G821" s="118"/>
      <c r="L821" s="118"/>
      <c r="M821" s="8"/>
    </row>
    <row r="822" spans="2:13" ht="13.5" customHeight="1">
      <c r="B822" s="5"/>
      <c r="G822" s="118"/>
      <c r="L822" s="118"/>
      <c r="M822" s="8"/>
    </row>
    <row r="823" spans="2:13" ht="13.5" customHeight="1">
      <c r="B823" s="5"/>
      <c r="G823" s="118"/>
      <c r="L823" s="118"/>
      <c r="M823" s="8"/>
    </row>
    <row r="824" spans="2:13" ht="13.5" customHeight="1">
      <c r="B824" s="5"/>
      <c r="G824" s="118"/>
      <c r="L824" s="118"/>
      <c r="M824" s="8"/>
    </row>
    <row r="825" spans="2:13" ht="13.5" customHeight="1">
      <c r="B825" s="5"/>
      <c r="G825" s="118"/>
      <c r="L825" s="118"/>
      <c r="M825" s="8"/>
    </row>
    <row r="826" spans="2:13" ht="13.5" customHeight="1">
      <c r="B826" s="5"/>
      <c r="G826" s="118"/>
      <c r="L826" s="118"/>
      <c r="M826" s="8"/>
    </row>
    <row r="827" spans="2:13" ht="13.5" customHeight="1">
      <c r="B827" s="5"/>
      <c r="G827" s="118"/>
      <c r="L827" s="118"/>
      <c r="M827" s="8"/>
    </row>
    <row r="828" spans="2:13" ht="13.5" customHeight="1">
      <c r="B828" s="5"/>
      <c r="G828" s="118"/>
      <c r="L828" s="118"/>
      <c r="M828" s="8"/>
    </row>
    <row r="829" spans="2:13" ht="13.5" customHeight="1">
      <c r="B829" s="5"/>
      <c r="G829" s="118"/>
      <c r="L829" s="118"/>
      <c r="M829" s="8"/>
    </row>
    <row r="830" spans="2:13" ht="13.5" customHeight="1">
      <c r="B830" s="5"/>
      <c r="G830" s="118"/>
      <c r="L830" s="118"/>
      <c r="M830" s="8"/>
    </row>
    <row r="831" spans="2:13" ht="13.5" customHeight="1">
      <c r="B831" s="5"/>
      <c r="G831" s="118"/>
      <c r="L831" s="118"/>
      <c r="M831" s="8"/>
    </row>
    <row r="832" spans="2:13" ht="13.5" customHeight="1">
      <c r="B832" s="5"/>
      <c r="G832" s="118"/>
      <c r="L832" s="118"/>
      <c r="M832" s="8"/>
    </row>
    <row r="833" spans="2:13" ht="13.5" customHeight="1">
      <c r="B833" s="5"/>
      <c r="G833" s="118"/>
      <c r="L833" s="118"/>
      <c r="M833" s="8"/>
    </row>
    <row r="834" spans="2:13" ht="13.5" customHeight="1">
      <c r="B834" s="5"/>
      <c r="G834" s="118"/>
      <c r="L834" s="118"/>
      <c r="M834" s="8"/>
    </row>
    <row r="835" spans="2:13" ht="13.5" customHeight="1">
      <c r="B835" s="5"/>
      <c r="G835" s="118"/>
      <c r="L835" s="118"/>
      <c r="M835" s="8"/>
    </row>
    <row r="836" spans="2:13" ht="13.5" customHeight="1">
      <c r="B836" s="5"/>
      <c r="G836" s="118"/>
      <c r="L836" s="118"/>
      <c r="M836" s="8"/>
    </row>
    <row r="837" spans="2:13" ht="13.5" customHeight="1">
      <c r="B837" s="5"/>
      <c r="G837" s="118"/>
      <c r="L837" s="118"/>
      <c r="M837" s="8"/>
    </row>
    <row r="838" spans="2:13" ht="13.5" customHeight="1">
      <c r="B838" s="5"/>
      <c r="G838" s="118"/>
      <c r="L838" s="118"/>
      <c r="M838" s="8"/>
    </row>
    <row r="839" spans="2:13" ht="13.5" customHeight="1">
      <c r="B839" s="5"/>
      <c r="G839" s="118"/>
      <c r="L839" s="118"/>
      <c r="M839" s="8"/>
    </row>
    <row r="840" spans="2:13" ht="13.5" customHeight="1">
      <c r="B840" s="5"/>
      <c r="G840" s="118"/>
      <c r="L840" s="118"/>
      <c r="M840" s="8"/>
    </row>
    <row r="841" spans="2:13" ht="13.5" customHeight="1">
      <c r="B841" s="5"/>
      <c r="G841" s="118"/>
      <c r="L841" s="118"/>
      <c r="M841" s="8"/>
    </row>
    <row r="842" spans="2:13" ht="13.5" customHeight="1">
      <c r="B842" s="5"/>
      <c r="G842" s="118"/>
      <c r="L842" s="118"/>
      <c r="M842" s="8"/>
    </row>
    <row r="843" spans="2:13" ht="13.5" customHeight="1">
      <c r="B843" s="5"/>
      <c r="G843" s="118"/>
      <c r="L843" s="118"/>
      <c r="M843" s="8"/>
    </row>
    <row r="844" spans="2:13" ht="13.5" customHeight="1">
      <c r="B844" s="5"/>
      <c r="G844" s="118"/>
      <c r="L844" s="118"/>
      <c r="M844" s="8"/>
    </row>
    <row r="845" spans="2:13" ht="13.5" customHeight="1">
      <c r="B845" s="5"/>
      <c r="G845" s="118"/>
      <c r="L845" s="118"/>
      <c r="M845" s="8"/>
    </row>
    <row r="846" spans="2:13" ht="13.5" customHeight="1">
      <c r="B846" s="5"/>
      <c r="G846" s="118"/>
      <c r="L846" s="118"/>
      <c r="M846" s="8"/>
    </row>
    <row r="847" spans="2:13" ht="13.5" customHeight="1">
      <c r="B847" s="5"/>
      <c r="G847" s="118"/>
      <c r="L847" s="118"/>
      <c r="M847" s="8"/>
    </row>
    <row r="848" spans="2:13" ht="13.5" customHeight="1">
      <c r="B848" s="5"/>
      <c r="G848" s="118"/>
      <c r="L848" s="118"/>
      <c r="M848" s="8"/>
    </row>
    <row r="849" spans="2:13" ht="13.5" customHeight="1">
      <c r="B849" s="5"/>
      <c r="G849" s="118"/>
      <c r="L849" s="118"/>
      <c r="M849" s="8"/>
    </row>
    <row r="850" spans="2:13" ht="13.5" customHeight="1">
      <c r="B850" s="5"/>
      <c r="G850" s="118"/>
      <c r="L850" s="118"/>
      <c r="M850" s="8"/>
    </row>
    <row r="851" spans="2:13" ht="13.5" customHeight="1">
      <c r="B851" s="5"/>
      <c r="G851" s="118"/>
      <c r="L851" s="118"/>
      <c r="M851" s="8"/>
    </row>
    <row r="852" spans="2:13" ht="13.5" customHeight="1">
      <c r="B852" s="5"/>
      <c r="G852" s="118"/>
      <c r="L852" s="118"/>
      <c r="M852" s="8"/>
    </row>
    <row r="853" spans="2:13" ht="13.5" customHeight="1">
      <c r="B853" s="5"/>
      <c r="G853" s="118"/>
      <c r="L853" s="118"/>
      <c r="M853" s="8"/>
    </row>
    <row r="854" spans="2:13" ht="13.5" customHeight="1">
      <c r="B854" s="5"/>
      <c r="G854" s="118"/>
      <c r="L854" s="118"/>
      <c r="M854" s="8"/>
    </row>
    <row r="855" spans="2:13" ht="13.5" customHeight="1">
      <c r="B855" s="5"/>
      <c r="G855" s="118"/>
      <c r="L855" s="118"/>
      <c r="M855" s="8"/>
    </row>
    <row r="856" spans="2:13" ht="13.5" customHeight="1">
      <c r="B856" s="5"/>
      <c r="G856" s="118"/>
      <c r="L856" s="118"/>
      <c r="M856" s="8"/>
    </row>
    <row r="857" spans="2:13" ht="13.5" customHeight="1">
      <c r="B857" s="5"/>
      <c r="G857" s="118"/>
      <c r="L857" s="118"/>
      <c r="M857" s="8"/>
    </row>
    <row r="858" spans="2:13" ht="13.5" customHeight="1">
      <c r="B858" s="5"/>
      <c r="G858" s="118"/>
      <c r="L858" s="118"/>
      <c r="M858" s="8"/>
    </row>
    <row r="859" spans="2:13" ht="13.5" customHeight="1">
      <c r="B859" s="5"/>
      <c r="G859" s="118"/>
      <c r="L859" s="118"/>
      <c r="M859" s="8"/>
    </row>
    <row r="860" spans="2:13" ht="13.5" customHeight="1">
      <c r="B860" s="5"/>
      <c r="G860" s="118"/>
      <c r="L860" s="118"/>
      <c r="M860" s="8"/>
    </row>
    <row r="861" spans="2:13" ht="13.5" customHeight="1">
      <c r="B861" s="5"/>
      <c r="G861" s="118"/>
      <c r="L861" s="118"/>
      <c r="M861" s="8"/>
    </row>
    <row r="862" spans="2:13" ht="13.5" customHeight="1">
      <c r="B862" s="5"/>
      <c r="G862" s="118"/>
      <c r="L862" s="118"/>
      <c r="M862" s="8"/>
    </row>
    <row r="863" spans="2:13" ht="13.5" customHeight="1">
      <c r="B863" s="5"/>
      <c r="G863" s="118"/>
      <c r="L863" s="118"/>
      <c r="M863" s="8"/>
    </row>
    <row r="864" spans="2:13" ht="13.5" customHeight="1">
      <c r="B864" s="5"/>
      <c r="G864" s="118"/>
      <c r="L864" s="118"/>
      <c r="M864" s="8"/>
    </row>
    <row r="865" spans="2:13" ht="13.5" customHeight="1">
      <c r="B865" s="5"/>
      <c r="G865" s="118"/>
      <c r="L865" s="118"/>
      <c r="M865" s="8"/>
    </row>
    <row r="866" spans="2:13" ht="13.5" customHeight="1">
      <c r="B866" s="5"/>
      <c r="G866" s="118"/>
      <c r="L866" s="118"/>
      <c r="M866" s="8"/>
    </row>
    <row r="867" spans="2:13" ht="13.5" customHeight="1">
      <c r="B867" s="5"/>
      <c r="G867" s="118"/>
      <c r="L867" s="118"/>
      <c r="M867" s="8"/>
    </row>
    <row r="868" spans="2:13" ht="13.5" customHeight="1">
      <c r="B868" s="5"/>
      <c r="G868" s="118"/>
      <c r="L868" s="118"/>
      <c r="M868" s="8"/>
    </row>
    <row r="869" spans="2:13" ht="13.5" customHeight="1">
      <c r="B869" s="5"/>
      <c r="G869" s="118"/>
      <c r="L869" s="118"/>
      <c r="M869" s="8"/>
    </row>
    <row r="870" spans="2:13" ht="13.5" customHeight="1">
      <c r="B870" s="5"/>
      <c r="G870" s="118"/>
      <c r="L870" s="118"/>
      <c r="M870" s="8"/>
    </row>
    <row r="871" spans="2:13" ht="13.5" customHeight="1">
      <c r="B871" s="5"/>
      <c r="G871" s="118"/>
      <c r="L871" s="118"/>
      <c r="M871" s="8"/>
    </row>
    <row r="872" spans="2:13" ht="13.5" customHeight="1">
      <c r="B872" s="5"/>
      <c r="G872" s="118"/>
      <c r="L872" s="118"/>
      <c r="M872" s="8"/>
    </row>
    <row r="873" spans="2:13" ht="13.5" customHeight="1">
      <c r="B873" s="5"/>
      <c r="G873" s="118"/>
      <c r="L873" s="118"/>
      <c r="M873" s="8"/>
    </row>
    <row r="874" spans="2:13" ht="13.5" customHeight="1">
      <c r="B874" s="5"/>
      <c r="G874" s="118"/>
      <c r="L874" s="118"/>
      <c r="M874" s="8"/>
    </row>
    <row r="875" spans="2:13" ht="13.5" customHeight="1">
      <c r="B875" s="5"/>
      <c r="G875" s="118"/>
      <c r="L875" s="118"/>
      <c r="M875" s="8"/>
    </row>
    <row r="876" spans="2:13" ht="13.5" customHeight="1">
      <c r="B876" s="5"/>
      <c r="G876" s="118"/>
      <c r="L876" s="118"/>
      <c r="M876" s="8"/>
    </row>
    <row r="877" spans="2:13" ht="13.5" customHeight="1">
      <c r="B877" s="5"/>
      <c r="G877" s="118"/>
      <c r="L877" s="118"/>
      <c r="M877" s="8"/>
    </row>
    <row r="878" spans="2:13" ht="13.5" customHeight="1">
      <c r="B878" s="5"/>
      <c r="G878" s="118"/>
      <c r="L878" s="118"/>
      <c r="M878" s="8"/>
    </row>
    <row r="879" spans="2:13" ht="13.5" customHeight="1">
      <c r="B879" s="5"/>
      <c r="G879" s="118"/>
      <c r="L879" s="118"/>
      <c r="M879" s="8"/>
    </row>
    <row r="880" spans="2:13" ht="13.5" customHeight="1">
      <c r="B880" s="5"/>
      <c r="G880" s="118"/>
      <c r="L880" s="118"/>
      <c r="M880" s="8"/>
    </row>
    <row r="881" spans="2:13" ht="13.5" customHeight="1">
      <c r="B881" s="5"/>
      <c r="G881" s="118"/>
      <c r="L881" s="118"/>
      <c r="M881" s="8"/>
    </row>
    <row r="882" spans="2:13" ht="13.5" customHeight="1">
      <c r="B882" s="5"/>
      <c r="G882" s="118"/>
      <c r="L882" s="118"/>
      <c r="M882" s="8"/>
    </row>
    <row r="883" spans="2:13" ht="13.5" customHeight="1">
      <c r="B883" s="5"/>
      <c r="G883" s="118"/>
      <c r="L883" s="118"/>
      <c r="M883" s="8"/>
    </row>
    <row r="884" spans="2:13" ht="13.5" customHeight="1">
      <c r="B884" s="5"/>
      <c r="G884" s="118"/>
      <c r="L884" s="118"/>
      <c r="M884" s="8"/>
    </row>
    <row r="885" spans="2:13" ht="13.5" customHeight="1">
      <c r="B885" s="5"/>
      <c r="G885" s="118"/>
      <c r="L885" s="118"/>
      <c r="M885" s="8"/>
    </row>
    <row r="886" spans="2:13" ht="13.5" customHeight="1">
      <c r="B886" s="5"/>
      <c r="G886" s="118"/>
      <c r="L886" s="118"/>
      <c r="M886" s="8"/>
    </row>
    <row r="887" spans="2:13" ht="13.5" customHeight="1">
      <c r="B887" s="5"/>
      <c r="G887" s="118"/>
      <c r="L887" s="118"/>
      <c r="M887" s="8"/>
    </row>
    <row r="888" spans="2:13" ht="13.5" customHeight="1">
      <c r="B888" s="5"/>
      <c r="G888" s="118"/>
      <c r="L888" s="118"/>
      <c r="M888" s="8"/>
    </row>
    <row r="889" spans="2:13" ht="13.5" customHeight="1">
      <c r="B889" s="5"/>
      <c r="G889" s="118"/>
      <c r="L889" s="118"/>
      <c r="M889" s="8"/>
    </row>
    <row r="890" spans="2:13" ht="13.5" customHeight="1">
      <c r="B890" s="5"/>
      <c r="G890" s="118"/>
      <c r="L890" s="118"/>
      <c r="M890" s="8"/>
    </row>
    <row r="891" spans="2:13" ht="13.5" customHeight="1">
      <c r="B891" s="5"/>
      <c r="G891" s="118"/>
      <c r="L891" s="118"/>
      <c r="M891" s="8"/>
    </row>
    <row r="892" spans="2:13" ht="13.5" customHeight="1">
      <c r="B892" s="5"/>
      <c r="G892" s="118"/>
      <c r="L892" s="118"/>
      <c r="M892" s="8"/>
    </row>
    <row r="893" spans="2:13" ht="13.5" customHeight="1">
      <c r="B893" s="5"/>
      <c r="G893" s="118"/>
      <c r="L893" s="118"/>
      <c r="M893" s="8"/>
    </row>
    <row r="894" spans="2:13" ht="13.5" customHeight="1">
      <c r="B894" s="5"/>
      <c r="G894" s="118"/>
      <c r="L894" s="118"/>
      <c r="M894" s="8"/>
    </row>
    <row r="895" spans="2:13" ht="13.5" customHeight="1">
      <c r="B895" s="5"/>
      <c r="G895" s="118"/>
      <c r="L895" s="118"/>
      <c r="M895" s="8"/>
    </row>
    <row r="896" spans="2:13" ht="13.5" customHeight="1">
      <c r="B896" s="5"/>
      <c r="G896" s="118"/>
      <c r="L896" s="118"/>
      <c r="M896" s="8"/>
    </row>
    <row r="897" spans="2:13" ht="13.5" customHeight="1">
      <c r="B897" s="5"/>
      <c r="G897" s="118"/>
      <c r="L897" s="118"/>
      <c r="M897" s="8"/>
    </row>
    <row r="898" spans="2:13" ht="13.5" customHeight="1">
      <c r="B898" s="5"/>
      <c r="G898" s="118"/>
      <c r="L898" s="118"/>
      <c r="M898" s="8"/>
    </row>
    <row r="899" spans="2:13" ht="13.5" customHeight="1">
      <c r="B899" s="5"/>
      <c r="G899" s="118"/>
      <c r="L899" s="118"/>
      <c r="M899" s="8"/>
    </row>
    <row r="900" spans="2:13" ht="13.5" customHeight="1">
      <c r="B900" s="5"/>
      <c r="G900" s="118"/>
      <c r="L900" s="118"/>
      <c r="M900" s="8"/>
    </row>
    <row r="901" spans="2:13" ht="13.5" customHeight="1">
      <c r="B901" s="5"/>
      <c r="G901" s="118"/>
      <c r="L901" s="118"/>
      <c r="M901" s="8"/>
    </row>
    <row r="902" spans="2:13" ht="13.5" customHeight="1">
      <c r="B902" s="5"/>
      <c r="G902" s="118"/>
      <c r="L902" s="118"/>
      <c r="M902" s="8"/>
    </row>
    <row r="903" spans="2:13" ht="13.5" customHeight="1">
      <c r="B903" s="5"/>
      <c r="G903" s="118"/>
      <c r="L903" s="118"/>
      <c r="M903" s="8"/>
    </row>
    <row r="904" spans="2:13" ht="13.5" customHeight="1">
      <c r="B904" s="5"/>
      <c r="G904" s="118"/>
      <c r="L904" s="118"/>
      <c r="M904" s="8"/>
    </row>
    <row r="905" spans="2:13" ht="13.5" customHeight="1">
      <c r="B905" s="5"/>
      <c r="G905" s="118"/>
      <c r="L905" s="118"/>
      <c r="M905" s="8"/>
    </row>
    <row r="906" spans="2:13" ht="13.5" customHeight="1">
      <c r="B906" s="5"/>
      <c r="G906" s="118"/>
      <c r="L906" s="118"/>
      <c r="M906" s="8"/>
    </row>
    <row r="907" spans="2:13" ht="13.5" customHeight="1">
      <c r="B907" s="5"/>
      <c r="G907" s="118"/>
      <c r="L907" s="118"/>
      <c r="M907" s="8"/>
    </row>
    <row r="908" spans="2:13" ht="13.5" customHeight="1">
      <c r="B908" s="5"/>
      <c r="G908" s="118"/>
      <c r="L908" s="118"/>
      <c r="M908" s="8"/>
    </row>
    <row r="909" spans="2:13" ht="13.5" customHeight="1">
      <c r="B909" s="5"/>
      <c r="G909" s="118"/>
      <c r="L909" s="118"/>
      <c r="M909" s="8"/>
    </row>
    <row r="910" spans="2:13" ht="13.5" customHeight="1">
      <c r="B910" s="5"/>
      <c r="G910" s="118"/>
      <c r="L910" s="118"/>
      <c r="M910" s="8"/>
    </row>
    <row r="911" spans="2:13" ht="13.5" customHeight="1">
      <c r="B911" s="5"/>
      <c r="G911" s="118"/>
      <c r="L911" s="118"/>
      <c r="M911" s="8"/>
    </row>
    <row r="912" spans="2:13" ht="13.5" customHeight="1">
      <c r="B912" s="5"/>
      <c r="G912" s="118"/>
      <c r="L912" s="118"/>
      <c r="M912" s="8"/>
    </row>
    <row r="913" spans="2:13" ht="13.5" customHeight="1">
      <c r="B913" s="5"/>
      <c r="G913" s="118"/>
      <c r="L913" s="118"/>
      <c r="M913" s="8"/>
    </row>
    <row r="914" spans="2:13" ht="13.5" customHeight="1">
      <c r="B914" s="5"/>
      <c r="G914" s="118"/>
      <c r="L914" s="118"/>
      <c r="M914" s="8"/>
    </row>
    <row r="915" spans="2:13" ht="13.5" customHeight="1">
      <c r="B915" s="5"/>
      <c r="G915" s="118"/>
      <c r="L915" s="118"/>
      <c r="M915" s="8"/>
    </row>
    <row r="916" spans="2:13" ht="13.5" customHeight="1">
      <c r="B916" s="5"/>
      <c r="G916" s="118"/>
      <c r="L916" s="118"/>
      <c r="M916" s="8"/>
    </row>
    <row r="917" spans="2:13" ht="13.5" customHeight="1">
      <c r="B917" s="5"/>
      <c r="G917" s="118"/>
      <c r="L917" s="118"/>
      <c r="M917" s="8"/>
    </row>
    <row r="918" spans="2:13" ht="13.5" customHeight="1">
      <c r="B918" s="5"/>
      <c r="G918" s="118"/>
      <c r="L918" s="118"/>
      <c r="M918" s="8"/>
    </row>
    <row r="919" spans="2:13" ht="13.5" customHeight="1">
      <c r="B919" s="5"/>
      <c r="G919" s="118"/>
      <c r="L919" s="118"/>
      <c r="M919" s="8"/>
    </row>
    <row r="920" spans="2:13" ht="13.5" customHeight="1">
      <c r="B920" s="5"/>
      <c r="G920" s="118"/>
      <c r="L920" s="118"/>
      <c r="M920" s="8"/>
    </row>
    <row r="921" spans="2:13" ht="13.5" customHeight="1">
      <c r="B921" s="5"/>
      <c r="G921" s="118"/>
      <c r="L921" s="118"/>
      <c r="M921" s="8"/>
    </row>
    <row r="922" spans="2:13" ht="13.5" customHeight="1">
      <c r="B922" s="5"/>
      <c r="G922" s="118"/>
      <c r="L922" s="118"/>
      <c r="M922" s="8"/>
    </row>
    <row r="923" spans="2:13" ht="13.5" customHeight="1">
      <c r="B923" s="5"/>
      <c r="G923" s="118"/>
      <c r="L923" s="118"/>
      <c r="M923" s="8"/>
    </row>
    <row r="924" spans="2:13" ht="13.5" customHeight="1">
      <c r="B924" s="5"/>
      <c r="G924" s="118"/>
      <c r="L924" s="118"/>
      <c r="M924" s="8"/>
    </row>
    <row r="925" spans="2:13" ht="13.5" customHeight="1">
      <c r="B925" s="5"/>
      <c r="G925" s="118"/>
      <c r="L925" s="118"/>
      <c r="M925" s="8"/>
    </row>
    <row r="926" spans="2:13" ht="13.5" customHeight="1">
      <c r="B926" s="5"/>
      <c r="G926" s="118"/>
      <c r="L926" s="118"/>
      <c r="M926" s="8"/>
    </row>
    <row r="927" spans="2:13" ht="13.5" customHeight="1">
      <c r="B927" s="5"/>
      <c r="G927" s="118"/>
      <c r="L927" s="118"/>
      <c r="M927" s="8"/>
    </row>
    <row r="928" spans="2:13" ht="13.5" customHeight="1">
      <c r="B928" s="5"/>
      <c r="G928" s="118"/>
      <c r="L928" s="118"/>
      <c r="M928" s="8"/>
    </row>
    <row r="929" spans="2:13" ht="13.5" customHeight="1">
      <c r="B929" s="5"/>
      <c r="G929" s="118"/>
      <c r="L929" s="118"/>
      <c r="M929" s="8"/>
    </row>
    <row r="930" spans="2:13" ht="13.5" customHeight="1">
      <c r="B930" s="5"/>
      <c r="G930" s="118"/>
      <c r="L930" s="118"/>
      <c r="M930" s="8"/>
    </row>
    <row r="931" spans="2:13" ht="13.5" customHeight="1">
      <c r="B931" s="5"/>
      <c r="G931" s="118"/>
      <c r="L931" s="118"/>
      <c r="M931" s="8"/>
    </row>
    <row r="932" spans="2:13" ht="13.5" customHeight="1">
      <c r="B932" s="5"/>
      <c r="G932" s="118"/>
      <c r="L932" s="118"/>
      <c r="M932" s="8"/>
    </row>
    <row r="933" spans="2:13" ht="13.5" customHeight="1">
      <c r="B933" s="5"/>
      <c r="G933" s="118"/>
      <c r="L933" s="118"/>
      <c r="M933" s="8"/>
    </row>
    <row r="934" spans="2:13" ht="13.5" customHeight="1">
      <c r="B934" s="5"/>
      <c r="G934" s="118"/>
      <c r="L934" s="118"/>
      <c r="M934" s="8"/>
    </row>
    <row r="935" spans="2:13" ht="13.5" customHeight="1">
      <c r="B935" s="5"/>
      <c r="G935" s="118"/>
      <c r="L935" s="118"/>
      <c r="M935" s="8"/>
    </row>
    <row r="936" spans="2:13" ht="13.5" customHeight="1">
      <c r="B936" s="5"/>
      <c r="G936" s="118"/>
      <c r="L936" s="118"/>
      <c r="M936" s="8"/>
    </row>
    <row r="937" spans="2:13" ht="13.5" customHeight="1">
      <c r="B937" s="5"/>
      <c r="G937" s="118"/>
      <c r="L937" s="118"/>
      <c r="M937" s="8"/>
    </row>
    <row r="938" spans="2:13" ht="13.5" customHeight="1">
      <c r="B938" s="5"/>
      <c r="G938" s="118"/>
      <c r="L938" s="118"/>
      <c r="M938" s="8"/>
    </row>
    <row r="939" spans="2:13" ht="13.5" customHeight="1">
      <c r="B939" s="5"/>
      <c r="G939" s="118"/>
      <c r="L939" s="118"/>
      <c r="M939" s="8"/>
    </row>
    <row r="940" spans="2:13" ht="13.5" customHeight="1">
      <c r="B940" s="5"/>
      <c r="G940" s="118"/>
      <c r="L940" s="118"/>
      <c r="M940" s="8"/>
    </row>
    <row r="941" spans="2:13" ht="13.5" customHeight="1">
      <c r="B941" s="5"/>
      <c r="G941" s="118"/>
      <c r="L941" s="118"/>
      <c r="M941" s="8"/>
    </row>
    <row r="942" spans="2:13" ht="13.5" customHeight="1">
      <c r="B942" s="5"/>
      <c r="G942" s="118"/>
      <c r="L942" s="118"/>
      <c r="M942" s="8"/>
    </row>
    <row r="943" spans="2:13" ht="13.5" customHeight="1">
      <c r="B943" s="5"/>
      <c r="G943" s="118"/>
      <c r="L943" s="118"/>
      <c r="M943" s="8"/>
    </row>
    <row r="944" spans="2:13" ht="13.5" customHeight="1">
      <c r="B944" s="5"/>
      <c r="G944" s="118"/>
      <c r="L944" s="118"/>
      <c r="M944" s="8"/>
    </row>
    <row r="945" spans="2:13" ht="13.5" customHeight="1">
      <c r="B945" s="5"/>
      <c r="G945" s="118"/>
      <c r="L945" s="118"/>
      <c r="M945" s="8"/>
    </row>
    <row r="946" spans="2:13" ht="13.5" customHeight="1">
      <c r="B946" s="5"/>
      <c r="G946" s="118"/>
      <c r="L946" s="118"/>
      <c r="M946" s="8"/>
    </row>
    <row r="947" spans="2:13" ht="13.5" customHeight="1">
      <c r="B947" s="5"/>
      <c r="G947" s="118"/>
      <c r="L947" s="118"/>
      <c r="M947" s="8"/>
    </row>
    <row r="948" spans="2:13" ht="13.5" customHeight="1">
      <c r="B948" s="5"/>
      <c r="G948" s="118"/>
      <c r="L948" s="118"/>
      <c r="M948" s="8"/>
    </row>
    <row r="949" spans="2:13" ht="13.5" customHeight="1">
      <c r="B949" s="5"/>
      <c r="G949" s="118"/>
      <c r="L949" s="118"/>
      <c r="M949" s="8"/>
    </row>
    <row r="950" spans="2:13" ht="13.5" customHeight="1">
      <c r="B950" s="5"/>
      <c r="G950" s="118"/>
      <c r="L950" s="118"/>
      <c r="M950" s="8"/>
    </row>
    <row r="951" spans="2:13" ht="13.5" customHeight="1">
      <c r="B951" s="5"/>
      <c r="G951" s="118"/>
      <c r="L951" s="118"/>
      <c r="M951" s="8"/>
    </row>
    <row r="952" spans="2:13" ht="13.5" customHeight="1">
      <c r="B952" s="5"/>
      <c r="G952" s="118"/>
      <c r="L952" s="118"/>
      <c r="M952" s="8"/>
    </row>
    <row r="953" spans="2:13" ht="13.5" customHeight="1">
      <c r="B953" s="5"/>
      <c r="G953" s="118"/>
      <c r="L953" s="118"/>
      <c r="M953" s="8"/>
    </row>
    <row r="954" spans="2:13" ht="13.5" customHeight="1">
      <c r="B954" s="5"/>
      <c r="G954" s="118"/>
      <c r="L954" s="118"/>
      <c r="M954" s="8"/>
    </row>
    <row r="955" spans="2:13" ht="13.5" customHeight="1">
      <c r="B955" s="5"/>
      <c r="G955" s="118"/>
      <c r="L955" s="118"/>
      <c r="M955" s="8"/>
    </row>
    <row r="956" spans="2:13" ht="13.5" customHeight="1">
      <c r="B956" s="5"/>
      <c r="G956" s="118"/>
      <c r="L956" s="118"/>
      <c r="M956" s="8"/>
    </row>
    <row r="957" spans="2:13" ht="13.5" customHeight="1">
      <c r="B957" s="5"/>
      <c r="G957" s="118"/>
      <c r="L957" s="118"/>
      <c r="M957" s="8"/>
    </row>
    <row r="958" spans="2:13" ht="13.5" customHeight="1">
      <c r="B958" s="5"/>
      <c r="G958" s="118"/>
      <c r="L958" s="118"/>
      <c r="M958" s="8"/>
    </row>
    <row r="959" spans="2:13" ht="13.5" customHeight="1">
      <c r="B959" s="5"/>
      <c r="G959" s="118"/>
      <c r="L959" s="118"/>
      <c r="M959" s="8"/>
    </row>
    <row r="960" spans="2:13" ht="13.5" customHeight="1">
      <c r="B960" s="5"/>
      <c r="G960" s="118"/>
      <c r="L960" s="118"/>
      <c r="M960" s="8"/>
    </row>
    <row r="961" spans="2:13" ht="13.5" customHeight="1">
      <c r="B961" s="5"/>
      <c r="G961" s="118"/>
      <c r="L961" s="118"/>
      <c r="M961" s="8"/>
    </row>
    <row r="962" spans="2:13" ht="13.5" customHeight="1">
      <c r="B962" s="5"/>
      <c r="G962" s="118"/>
      <c r="L962" s="118"/>
      <c r="M962" s="8"/>
    </row>
    <row r="963" spans="2:13" ht="13.5" customHeight="1">
      <c r="B963" s="5"/>
      <c r="G963" s="118"/>
      <c r="L963" s="118"/>
      <c r="M963" s="8"/>
    </row>
    <row r="964" spans="2:13" ht="13.5" customHeight="1">
      <c r="B964" s="5"/>
      <c r="G964" s="118"/>
      <c r="L964" s="118"/>
      <c r="M964" s="8"/>
    </row>
    <row r="965" spans="2:13" ht="13.5" customHeight="1">
      <c r="B965" s="5"/>
      <c r="G965" s="118"/>
      <c r="L965" s="118"/>
      <c r="M965" s="8"/>
    </row>
    <row r="966" spans="2:13" ht="13.5" customHeight="1">
      <c r="B966" s="5"/>
      <c r="G966" s="118"/>
      <c r="L966" s="118"/>
      <c r="M966" s="8"/>
    </row>
    <row r="967" spans="2:13" ht="13.5" customHeight="1">
      <c r="B967" s="5"/>
      <c r="G967" s="118"/>
      <c r="L967" s="118"/>
      <c r="M967" s="8"/>
    </row>
    <row r="968" spans="2:13" ht="13.5" customHeight="1">
      <c r="B968" s="5"/>
      <c r="G968" s="118"/>
      <c r="L968" s="118"/>
      <c r="M968" s="8"/>
    </row>
    <row r="969" spans="2:13" ht="13.5" customHeight="1">
      <c r="B969" s="5"/>
      <c r="G969" s="118"/>
      <c r="L969" s="118"/>
      <c r="M969" s="8"/>
    </row>
    <row r="970" spans="2:13" ht="13.5" customHeight="1">
      <c r="B970" s="5"/>
      <c r="G970" s="118"/>
      <c r="L970" s="118"/>
      <c r="M970" s="8"/>
    </row>
    <row r="971" spans="2:13" ht="13.5" customHeight="1">
      <c r="B971" s="5"/>
      <c r="G971" s="118"/>
      <c r="L971" s="118"/>
      <c r="M971" s="8"/>
    </row>
    <row r="972" spans="2:13" ht="13.5" customHeight="1">
      <c r="B972" s="5"/>
      <c r="G972" s="118"/>
      <c r="L972" s="118"/>
      <c r="M972" s="8"/>
    </row>
    <row r="973" spans="2:13" ht="13.5" customHeight="1">
      <c r="B973" s="5"/>
      <c r="G973" s="118"/>
      <c r="L973" s="118"/>
      <c r="M973" s="8"/>
    </row>
    <row r="974" spans="2:13" ht="13.5" customHeight="1">
      <c r="B974" s="5"/>
      <c r="G974" s="118"/>
      <c r="L974" s="118"/>
      <c r="M974" s="8"/>
    </row>
    <row r="975" spans="2:13" ht="13.5" customHeight="1">
      <c r="B975" s="5"/>
      <c r="G975" s="118"/>
      <c r="L975" s="118"/>
      <c r="M975" s="8"/>
    </row>
    <row r="976" spans="2:13" ht="13.5" customHeight="1">
      <c r="B976" s="5"/>
      <c r="G976" s="118"/>
      <c r="L976" s="118"/>
      <c r="M976" s="8"/>
    </row>
    <row r="977" spans="2:13" ht="13.5" customHeight="1">
      <c r="B977" s="5"/>
      <c r="G977" s="118"/>
      <c r="L977" s="118"/>
      <c r="M977" s="8"/>
    </row>
    <row r="978" spans="2:13" ht="13.5" customHeight="1">
      <c r="B978" s="5"/>
      <c r="G978" s="118"/>
      <c r="L978" s="118"/>
      <c r="M978" s="8"/>
    </row>
    <row r="979" spans="2:13" ht="13.5" customHeight="1">
      <c r="B979" s="5"/>
      <c r="G979" s="118"/>
      <c r="L979" s="118"/>
      <c r="M979" s="8"/>
    </row>
    <row r="980" spans="2:13" ht="13.5" customHeight="1">
      <c r="B980" s="5"/>
      <c r="G980" s="118"/>
      <c r="L980" s="118"/>
      <c r="M980" s="8"/>
    </row>
    <row r="981" spans="2:13" ht="13.5" customHeight="1">
      <c r="B981" s="5"/>
      <c r="G981" s="118"/>
      <c r="L981" s="118"/>
      <c r="M981" s="8"/>
    </row>
    <row r="982" spans="2:13" ht="13.5" customHeight="1">
      <c r="B982" s="5"/>
      <c r="G982" s="118"/>
      <c r="L982" s="118"/>
      <c r="M982" s="8"/>
    </row>
    <row r="983" spans="2:13" ht="13.5" customHeight="1">
      <c r="B983" s="5"/>
      <c r="G983" s="118"/>
      <c r="L983" s="118"/>
      <c r="M983" s="8"/>
    </row>
    <row r="984" spans="2:13" ht="13.5" customHeight="1">
      <c r="B984" s="5"/>
      <c r="G984" s="118"/>
      <c r="L984" s="118"/>
      <c r="M984" s="8"/>
    </row>
    <row r="985" spans="2:13" ht="13.5" customHeight="1">
      <c r="B985" s="5"/>
      <c r="G985" s="118"/>
      <c r="L985" s="118"/>
      <c r="M985" s="8"/>
    </row>
    <row r="986" spans="2:13" ht="13.5" customHeight="1">
      <c r="B986" s="5"/>
      <c r="G986" s="118"/>
      <c r="L986" s="118"/>
      <c r="M986" s="8"/>
    </row>
    <row r="987" spans="2:13" ht="13.5" customHeight="1">
      <c r="B987" s="5"/>
      <c r="G987" s="118"/>
      <c r="L987" s="118"/>
      <c r="M987" s="8"/>
    </row>
    <row r="988" spans="2:13" ht="13.5" customHeight="1">
      <c r="B988" s="5"/>
      <c r="G988" s="118"/>
      <c r="L988" s="118"/>
      <c r="M988" s="8"/>
    </row>
    <row r="989" spans="2:13" ht="13.5" customHeight="1">
      <c r="B989" s="5"/>
      <c r="G989" s="118"/>
      <c r="L989" s="118"/>
      <c r="M989" s="8"/>
    </row>
    <row r="990" spans="2:13" ht="13.5" customHeight="1">
      <c r="B990" s="5"/>
      <c r="G990" s="118"/>
      <c r="L990" s="118"/>
      <c r="M990" s="8"/>
    </row>
    <row r="991" spans="2:13" ht="13.5" customHeight="1">
      <c r="B991" s="5"/>
      <c r="G991" s="118"/>
      <c r="L991" s="118"/>
      <c r="M991" s="8"/>
    </row>
    <row r="992" spans="2:13" ht="13.5" customHeight="1">
      <c r="B992" s="5"/>
      <c r="G992" s="118"/>
      <c r="L992" s="118"/>
      <c r="M992" s="8"/>
    </row>
    <row r="993" spans="2:13" ht="13.5" customHeight="1">
      <c r="B993" s="5"/>
      <c r="G993" s="118"/>
      <c r="L993" s="118"/>
      <c r="M993" s="8"/>
    </row>
    <row r="994" spans="2:13" ht="13.5" customHeight="1">
      <c r="B994" s="5"/>
      <c r="G994" s="118"/>
      <c r="L994" s="118"/>
      <c r="M994" s="8"/>
    </row>
    <row r="995" spans="2:13" ht="13.5" customHeight="1">
      <c r="B995" s="5"/>
      <c r="G995" s="118"/>
      <c r="L995" s="118"/>
      <c r="M995" s="8"/>
    </row>
    <row r="996" spans="2:13" ht="13.5" customHeight="1">
      <c r="B996" s="5"/>
      <c r="G996" s="118"/>
      <c r="L996" s="118"/>
      <c r="M996" s="8"/>
    </row>
    <row r="997" spans="2:13" ht="13.5" customHeight="1">
      <c r="B997" s="5"/>
      <c r="G997" s="118"/>
      <c r="L997" s="118"/>
      <c r="M997" s="8"/>
    </row>
    <row r="998" spans="2:13" ht="13.5" customHeight="1">
      <c r="B998" s="5"/>
      <c r="G998" s="118"/>
      <c r="L998" s="118"/>
      <c r="M998" s="8"/>
    </row>
    <row r="999" spans="2:13" ht="13.5" customHeight="1">
      <c r="B999" s="5"/>
      <c r="G999" s="118"/>
      <c r="L999" s="118"/>
      <c r="M999" s="8"/>
    </row>
    <row r="1000" spans="2:13" ht="13.5" customHeight="1">
      <c r="B1000" s="5"/>
      <c r="G1000" s="118"/>
      <c r="L1000" s="118"/>
      <c r="M1000" s="8"/>
    </row>
  </sheetData>
  <mergeCells count="26">
    <mergeCell ref="I38:I42"/>
    <mergeCell ref="B43:B48"/>
    <mergeCell ref="A50:A52"/>
    <mergeCell ref="A54:C54"/>
    <mergeCell ref="B8:B16"/>
    <mergeCell ref="B17:B20"/>
    <mergeCell ref="B21:B28"/>
    <mergeCell ref="A31:A49"/>
    <mergeCell ref="B31:B35"/>
    <mergeCell ref="B36:B42"/>
    <mergeCell ref="J5:L5"/>
    <mergeCell ref="M5:M7"/>
    <mergeCell ref="N5:N7"/>
    <mergeCell ref="O5:O7"/>
    <mergeCell ref="E6:F6"/>
    <mergeCell ref="J6:K6"/>
    <mergeCell ref="A1:O1"/>
    <mergeCell ref="A2:O2"/>
    <mergeCell ref="A3:O3"/>
    <mergeCell ref="A5:A30"/>
    <mergeCell ref="B5:B7"/>
    <mergeCell ref="C5:C7"/>
    <mergeCell ref="D5:D7"/>
    <mergeCell ref="E5:G5"/>
    <mergeCell ref="H5:H7"/>
    <mergeCell ref="I5:I7"/>
  </mergeCells>
  <pageMargins left="0.25" right="0.25" top="0.75" bottom="0.75" header="0" footer="0"/>
  <pageSetup paperSize="5" fitToHeight="0" orientation="landscape"/>
  <headerFooter>
    <oddHeader>&amp;CCONTRATO DE PROVEEDOR EXCLUSIVO No. 796 DE 2025 SUSCRITO ENTRE LA CORPORACIÓN AL ALBA PRODUCCIONES Y LA SECRETARÍA DISTRITAL DE CULTURA, RECREACIÓN Y DEPORTE -SCRD</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DETALLE TRASLADOS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Victoria Pérez Castillo</dc:creator>
  <cp:lastModifiedBy>Maria Victoria Pérez Castillo</cp:lastModifiedBy>
  <dcterms:created xsi:type="dcterms:W3CDTF">2026-02-19T12:06:34Z</dcterms:created>
  <dcterms:modified xsi:type="dcterms:W3CDTF">2026-02-19T12:07:09Z</dcterms:modified>
</cp:coreProperties>
</file>